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7.xml" ContentType="application/vnd.openxmlformats-officedocument.drawing+xml"/>
  <Override PartName="/xl/worksheets/sheet27.xml" ContentType="application/vnd.openxmlformats-officedocument.spreadsheetml.worksheet+xml"/>
  <Override PartName="/xl/drawings/drawing28.xml" ContentType="application/vnd.openxmlformats-officedocument.drawing+xml"/>
  <Override PartName="/xl/worksheets/sheet28.xml" ContentType="application/vnd.openxmlformats-officedocument.spreadsheetml.worksheet+xml"/>
  <Override PartName="/xl/drawings/drawing29.xml" ContentType="application/vnd.openxmlformats-officedocument.drawing+xml"/>
  <Override PartName="/xl/worksheets/sheet29.xml" ContentType="application/vnd.openxmlformats-officedocument.spreadsheetml.worksheet+xml"/>
  <Override PartName="/xl/drawings/drawing30.xml" ContentType="application/vnd.openxmlformats-officedocument.drawing+xml"/>
  <Override PartName="/xl/worksheets/sheet30.xml" ContentType="application/vnd.openxmlformats-officedocument.spreadsheetml.worksheet+xml"/>
  <Override PartName="/xl/drawings/drawing31.xml" ContentType="application/vnd.openxmlformats-officedocument.drawing+xml"/>
  <Override PartName="/xl/worksheets/sheet31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0610" windowHeight="8160" tabRatio="921" activeTab="0"/>
  </bookViews>
  <sheets>
    <sheet name="ÍNDICE " sheetId="21" r:id="rId1"/>
    <sheet name="Cuadro 1" sheetId="1" r:id="rId2"/>
    <sheet name="Cuadro 2" sheetId="22" r:id="rId3"/>
    <sheet name="Cuadro 3" sheetId="23" r:id="rId4"/>
    <sheet name="Cuadro  4" sheetId="25" r:id="rId5"/>
    <sheet name="Cuadro 5A" sheetId="26" r:id="rId6"/>
    <sheet name="Cuadro 5B" sheetId="27" r:id="rId7"/>
    <sheet name="Cuadro 6A " sheetId="28" r:id="rId8"/>
    <sheet name="Cuadro 6B" sheetId="6" r:id="rId9"/>
    <sheet name="Cuadro 7A" sheetId="30" r:id="rId10"/>
    <sheet name="Cuadro 7B" sheetId="31" r:id="rId11"/>
    <sheet name="Cuadro 7C" sheetId="32" r:id="rId12"/>
    <sheet name="Cuadro 7D" sheetId="33" r:id="rId13"/>
    <sheet name="Cuadro 8A" sheetId="34" r:id="rId14"/>
    <sheet name="Cuadro 8B" sheetId="35" r:id="rId15"/>
    <sheet name="Cuadro 8C" sheetId="36" r:id="rId16"/>
    <sheet name="Cuadro 8D" sheetId="37" r:id="rId17"/>
    <sheet name="Cuadro 9A" sheetId="38" r:id="rId18"/>
    <sheet name="Cuadro 9B" sheetId="39" r:id="rId19"/>
    <sheet name="Cuadro 10A" sheetId="40" r:id="rId20"/>
    <sheet name="Cuadro 10B" sheetId="41" r:id="rId21"/>
    <sheet name="Cuadro 11" sheetId="43" r:id="rId22"/>
    <sheet name="Cuadro 12" sheetId="44" r:id="rId23"/>
    <sheet name="Cuadro 13 " sheetId="53" r:id="rId24"/>
    <sheet name="Cuadro 14 " sheetId="54" r:id="rId25"/>
    <sheet name="Cuadro 15 " sheetId="55" r:id="rId26"/>
    <sheet name="Cuadro 16 " sheetId="56" r:id="rId27"/>
    <sheet name="Cuadro 17" sheetId="58" r:id="rId28"/>
    <sheet name="Cuadro 18" sheetId="59" r:id="rId29"/>
    <sheet name="Cuadro 19" sheetId="60" r:id="rId30"/>
    <sheet name="Cuadro 20" sheetId="61" r:id="rId31"/>
  </sheets>
  <definedNames>
    <definedName name="_xlnm.Print_Area" localSheetId="23">'Cuadro 13 '!$A$1:$J$40</definedName>
    <definedName name="_xlnm.Print_Area" localSheetId="24">'Cuadro 14 '!$B$1:$G$39</definedName>
    <definedName name="_xlnm.Print_Area" localSheetId="25">'Cuadro 15 '!$B$1:$L$39</definedName>
    <definedName name="_xlnm.Print_Area" localSheetId="26">'Cuadro 16 '!$A$1:$H$175</definedName>
    <definedName name="_xlnm.Print_Area" localSheetId="0">'ÍNDICE '!$B$1:$H$32</definedName>
    <definedName name="AZUAY" localSheetId="4">#REF!</definedName>
    <definedName name="AZUAY" localSheetId="19">#REF!</definedName>
    <definedName name="AZUAY" localSheetId="20">#REF!</definedName>
    <definedName name="AZUAY" localSheetId="21">#REF!</definedName>
    <definedName name="AZUAY" localSheetId="22">#REF!</definedName>
    <definedName name="AZUAY" localSheetId="23">#REF!</definedName>
    <definedName name="AZUAY" localSheetId="24">#REF!</definedName>
    <definedName name="AZUAY" localSheetId="25">#REF!</definedName>
    <definedName name="AZUAY" localSheetId="26">#REF!</definedName>
    <definedName name="AZUAY" localSheetId="28">#REF!</definedName>
    <definedName name="AZUAY" localSheetId="29">#REF!</definedName>
    <definedName name="AZUAY" localSheetId="2">#REF!</definedName>
    <definedName name="AZUAY" localSheetId="3">#REF!</definedName>
    <definedName name="AZUAY" localSheetId="5">#REF!</definedName>
    <definedName name="AZUAY" localSheetId="6">#REF!</definedName>
    <definedName name="AZUAY" localSheetId="7">#REF!</definedName>
    <definedName name="AZUAY" localSheetId="9">#REF!</definedName>
    <definedName name="AZUAY" localSheetId="10">#REF!</definedName>
    <definedName name="AZUAY" localSheetId="11">#REF!</definedName>
    <definedName name="AZUAY" localSheetId="12">#REF!</definedName>
    <definedName name="AZUAY" localSheetId="13">#REF!</definedName>
    <definedName name="AZUAY" localSheetId="14">#REF!</definedName>
    <definedName name="AZUAY" localSheetId="15">#REF!</definedName>
    <definedName name="AZUAY" localSheetId="16">#REF!</definedName>
    <definedName name="AZUAY" localSheetId="17">#REF!</definedName>
    <definedName name="AZUAY" localSheetId="18">#REF!</definedName>
    <definedName name="AZUAY">#REF!</definedName>
    <definedName name="BOLIVAR" localSheetId="4">#REF!</definedName>
    <definedName name="BOLIVAR" localSheetId="19">#REF!</definedName>
    <definedName name="BOLIVAR" localSheetId="20">#REF!</definedName>
    <definedName name="BOLIVAR" localSheetId="21">#REF!</definedName>
    <definedName name="BOLIVAR" localSheetId="22">#REF!</definedName>
    <definedName name="BOLIVAR" localSheetId="23">#REF!</definedName>
    <definedName name="BOLIVAR" localSheetId="24">#REF!</definedName>
    <definedName name="BOLIVAR" localSheetId="25">#REF!</definedName>
    <definedName name="BOLIVAR" localSheetId="26">#REF!</definedName>
    <definedName name="BOLIVAR" localSheetId="28">#REF!</definedName>
    <definedName name="BOLIVAR" localSheetId="29">#REF!</definedName>
    <definedName name="BOLIVAR" localSheetId="2">#REF!</definedName>
    <definedName name="BOLIVAR" localSheetId="3">#REF!</definedName>
    <definedName name="BOLIVAR" localSheetId="5">#REF!</definedName>
    <definedName name="BOLIVAR" localSheetId="6">#REF!</definedName>
    <definedName name="BOLIVAR" localSheetId="7">#REF!</definedName>
    <definedName name="BOLIVAR" localSheetId="9">#REF!</definedName>
    <definedName name="BOLIVAR" localSheetId="10">#REF!</definedName>
    <definedName name="BOLIVAR" localSheetId="11">#REF!</definedName>
    <definedName name="BOLIVAR" localSheetId="12">#REF!</definedName>
    <definedName name="BOLIVAR" localSheetId="13">#REF!</definedName>
    <definedName name="BOLIVAR" localSheetId="14">#REF!</definedName>
    <definedName name="BOLIVAR" localSheetId="15">#REF!</definedName>
    <definedName name="BOLIVAR" localSheetId="16">#REF!</definedName>
    <definedName name="BOLIVAR" localSheetId="17">#REF!</definedName>
    <definedName name="BOLIVAR" localSheetId="18">#REF!</definedName>
    <definedName name="BOLIVAR">#REF!</definedName>
    <definedName name="CAÑAR" localSheetId="4">#REF!</definedName>
    <definedName name="CAÑAR" localSheetId="19">#REF!</definedName>
    <definedName name="CAÑAR" localSheetId="20">#REF!</definedName>
    <definedName name="CAÑAR" localSheetId="21">#REF!</definedName>
    <definedName name="CAÑAR" localSheetId="22">#REF!</definedName>
    <definedName name="CAÑAR" localSheetId="23">#REF!</definedName>
    <definedName name="CAÑAR" localSheetId="24">#REF!</definedName>
    <definedName name="CAÑAR" localSheetId="25">#REF!</definedName>
    <definedName name="CAÑAR" localSheetId="26">#REF!</definedName>
    <definedName name="CAÑAR" localSheetId="28">#REF!</definedName>
    <definedName name="CAÑAR" localSheetId="29">#REF!</definedName>
    <definedName name="CAÑAR" localSheetId="2">#REF!</definedName>
    <definedName name="CAÑAR" localSheetId="3">#REF!</definedName>
    <definedName name="CAÑAR" localSheetId="5">#REF!</definedName>
    <definedName name="CAÑAR" localSheetId="6">#REF!</definedName>
    <definedName name="CAÑAR" localSheetId="7">#REF!</definedName>
    <definedName name="CAÑAR" localSheetId="9">#REF!</definedName>
    <definedName name="CAÑAR" localSheetId="10">#REF!</definedName>
    <definedName name="CAÑAR" localSheetId="11">#REF!</definedName>
    <definedName name="CAÑAR" localSheetId="12">#REF!</definedName>
    <definedName name="CAÑAR" localSheetId="13">#REF!</definedName>
    <definedName name="CAÑAR" localSheetId="14">#REF!</definedName>
    <definedName name="CAÑAR" localSheetId="15">#REF!</definedName>
    <definedName name="CAÑAR" localSheetId="16">#REF!</definedName>
    <definedName name="CAÑAR" localSheetId="17">#REF!</definedName>
    <definedName name="CAÑAR" localSheetId="18">#REF!</definedName>
    <definedName name="CAÑAR">#REF!</definedName>
    <definedName name="_xlnm.Print_Titles" localSheetId="25">'Cuadro 15 '!$1:$2</definedName>
  </definedNames>
  <calcPr calcId="152511"/>
  <extLst/>
</workbook>
</file>

<file path=xl/sharedStrings.xml><?xml version="1.0" encoding="utf-8"?>
<sst xmlns="http://schemas.openxmlformats.org/spreadsheetml/2006/main" count="14624" uniqueCount="422">
  <si>
    <t xml:space="preserve"> </t>
  </si>
  <si>
    <t>Total</t>
  </si>
  <si>
    <t>Menos de 100 M2</t>
  </si>
  <si>
    <t>100 a 199 M2</t>
  </si>
  <si>
    <t>200 a 299 M2</t>
  </si>
  <si>
    <t>300 a 399 M2</t>
  </si>
  <si>
    <t>400 a 499 M2</t>
  </si>
  <si>
    <t>500 a 599 M2</t>
  </si>
  <si>
    <t>600 a 699 M2</t>
  </si>
  <si>
    <t>700 y Más M2</t>
  </si>
  <si>
    <t>Superficie Total del Terreno en M2</t>
  </si>
  <si>
    <t>NACIONAL</t>
  </si>
  <si>
    <t>RESIDENCIA PARA UNA FAMILIA</t>
  </si>
  <si>
    <t>RESIDENCIA PARA DOS FAMILIAS</t>
  </si>
  <si>
    <t>RESIDENCIA PARA TRES O MÁS FAMILIAS</t>
  </si>
  <si>
    <t>COMERCIAL</t>
  </si>
  <si>
    <t>INDUSTRIAL</t>
  </si>
  <si>
    <t>EDIFICIO ADMINISTRATIVO (PÚBLICO)</t>
  </si>
  <si>
    <t>EDUCACIÓN PARTICULAR</t>
  </si>
  <si>
    <t>EDUCACIÓN PÚBLICA</t>
  </si>
  <si>
    <t>CULTURA</t>
  </si>
  <si>
    <t>COMPLEJOS RECREACIONALES</t>
  </si>
  <si>
    <t>HOSPITALES Y CLÍNICAS Y OTROS DE SALUD PARTICULAR</t>
  </si>
  <si>
    <t>HOSPITALES Y CLÍNICAS Y OTROS DE SALUD PÚBLICO</t>
  </si>
  <si>
    <t>TRANSPORTE Y COMUNICACIONES</t>
  </si>
  <si>
    <t>IGLESIAS, TEMPLOS Y AFINES</t>
  </si>
  <si>
    <t>MIXTO RESIDENCIAL Y NO RESIDENCIAL</t>
  </si>
  <si>
    <t>OTRAS</t>
  </si>
  <si>
    <t>AZUAY</t>
  </si>
  <si>
    <t>BOLÍVAR</t>
  </si>
  <si>
    <t>CAÑAR</t>
  </si>
  <si>
    <t>CARCHI</t>
  </si>
  <si>
    <t>COTOPAXI</t>
  </si>
  <si>
    <t>CHIMBORAZO</t>
  </si>
  <si>
    <t>EL ORO</t>
  </si>
  <si>
    <t>ESMERALDAS</t>
  </si>
  <si>
    <t>GUAYAS</t>
  </si>
  <si>
    <t>IMBABURA</t>
  </si>
  <si>
    <t>LOJA</t>
  </si>
  <si>
    <t>LOS RÍOS</t>
  </si>
  <si>
    <t>MANABÍ</t>
  </si>
  <si>
    <t>MORONA SANTIAGO</t>
  </si>
  <si>
    <t>NAPO</t>
  </si>
  <si>
    <t>PASTAZA</t>
  </si>
  <si>
    <t>PICHINCHA</t>
  </si>
  <si>
    <t>TUNGURAHUA</t>
  </si>
  <si>
    <t>ZAMORA CHINCHIPE</t>
  </si>
  <si>
    <t>GALÁPAGOS</t>
  </si>
  <si>
    <t>SUCUMBÍOS</t>
  </si>
  <si>
    <t>ORELLANA</t>
  </si>
  <si>
    <t>SANTO DOMINGO DE LOS TSÁCHILAS</t>
  </si>
  <si>
    <t>SANTA ELENA</t>
  </si>
  <si>
    <t>Superficie del Terreno en M2</t>
  </si>
  <si>
    <t>Residencial</t>
  </si>
  <si>
    <t>No residencial</t>
  </si>
  <si>
    <t>Área para Espacios Verdes en M2</t>
  </si>
  <si>
    <t>Superficie a Construirse en M2</t>
  </si>
  <si>
    <t xml:space="preserve">  NACIONAL</t>
  </si>
  <si>
    <t xml:space="preserve"> NUEVA CONSTRUCCIÓN</t>
  </si>
  <si>
    <t xml:space="preserve"> AMPLIACIÓN</t>
  </si>
  <si>
    <t xml:space="preserve"> RECONSTRUCCIÓN</t>
  </si>
  <si>
    <t xml:space="preserve"> AZUAY</t>
  </si>
  <si>
    <t xml:space="preserve"> BOLIVAR</t>
  </si>
  <si>
    <t xml:space="preserve"> CAÑAR</t>
  </si>
  <si>
    <t xml:space="preserve"> CARCHI</t>
  </si>
  <si>
    <t xml:space="preserve"> COTOPAXI</t>
  </si>
  <si>
    <t xml:space="preserve"> CHIMBORAZO</t>
  </si>
  <si>
    <t xml:space="preserve"> EL ORO</t>
  </si>
  <si>
    <t xml:space="preserve"> ESMERALDAS</t>
  </si>
  <si>
    <t xml:space="preserve"> GUAYAS</t>
  </si>
  <si>
    <t xml:space="preserve"> IMBABURA</t>
  </si>
  <si>
    <t xml:space="preserve"> LOJA</t>
  </si>
  <si>
    <t xml:space="preserve"> LOS RÍOS</t>
  </si>
  <si>
    <t xml:space="preserve"> MANABÍ</t>
  </si>
  <si>
    <t xml:space="preserve"> MORONA SANTIAGO</t>
  </si>
  <si>
    <t xml:space="preserve"> NAPO</t>
  </si>
  <si>
    <t xml:space="preserve"> PASTAZA</t>
  </si>
  <si>
    <t xml:space="preserve"> PICHINCHA</t>
  </si>
  <si>
    <t xml:space="preserve"> TUNGURAHUA</t>
  </si>
  <si>
    <t xml:space="preserve"> ZAMORA CHINCHIPE</t>
  </si>
  <si>
    <t xml:space="preserve"> GALÁPAGOS</t>
  </si>
  <si>
    <t xml:space="preserve"> SUCUMBÍOS</t>
  </si>
  <si>
    <t xml:space="preserve"> ORELLANA</t>
  </si>
  <si>
    <t xml:space="preserve"> SANTO DOMINGO DE LOS TSÁCHILAS</t>
  </si>
  <si>
    <t xml:space="preserve"> SANTA ELENA</t>
  </si>
  <si>
    <t>500 y más  M2</t>
  </si>
  <si>
    <t>TOTAL RECURSOS PROPIOS</t>
  </si>
  <si>
    <t>RECURSOS PROPIOS PERSONALES</t>
  </si>
  <si>
    <t>RECURSOS PROPIOS DE EMPRESAS Y CONSTRUCTORAS PRIVADAS</t>
  </si>
  <si>
    <t>RECURSOS PROPIOS DE LAS MUTUALISTAS</t>
  </si>
  <si>
    <t>RECURSOS PROPIOS GOBIERNO CENTRAL, PROVINCIAL, SECCIONAL, ETC.</t>
  </si>
  <si>
    <t>OTROS RECURSOS</t>
  </si>
  <si>
    <t>TOTAL RECURSOS PROVENIENTES DE PRÉSTAMOS</t>
  </si>
  <si>
    <t>PRÉSTAMO DEL IESS, ISSFA O ISSPOL</t>
  </si>
  <si>
    <t>PRÉSTAMO COOPERATIVAS</t>
  </si>
  <si>
    <t>PRÉSTAMOS DE LAS MUTUALISTAS</t>
  </si>
  <si>
    <t>PRÉSTAMO DE OTROS BANCOS</t>
  </si>
  <si>
    <t>PRÉSTAMOS DE OTRAS FINANCIERAS</t>
  </si>
  <si>
    <t>PRÉSTAMOS DEL BANCO DEL ESTADO CON BONO DE VIVIENDA (MIDUVI)</t>
  </si>
  <si>
    <t>PRÉSTAMOS DEL BANCO DEL ESTADO SIN BONO DE VIVIENDA (MIDUVI)</t>
  </si>
  <si>
    <t xml:space="preserve">OTROS PRÉSTAMOS </t>
  </si>
  <si>
    <t xml:space="preserve"> Subtotal </t>
  </si>
  <si>
    <t xml:space="preserve"> Residencia para 1 Familia </t>
  </si>
  <si>
    <t xml:space="preserve"> Residencia para 2 Familias </t>
  </si>
  <si>
    <t xml:space="preserve"> Comercial </t>
  </si>
  <si>
    <t xml:space="preserve"> Industrial </t>
  </si>
  <si>
    <t xml:space="preserve"> Edificio Administrativo (Público) </t>
  </si>
  <si>
    <t xml:space="preserve"> Educación Particular </t>
  </si>
  <si>
    <t xml:space="preserve"> Educación Pública </t>
  </si>
  <si>
    <t xml:space="preserve"> Propósito de la Construcción </t>
  </si>
  <si>
    <t>Complejos Recreacionales</t>
  </si>
  <si>
    <t xml:space="preserve">Cultura </t>
  </si>
  <si>
    <t xml:space="preserve"> Hospitales, Clínicas y Establecimientos de Salud </t>
  </si>
  <si>
    <t xml:space="preserve"> Particular </t>
  </si>
  <si>
    <t xml:space="preserve"> Pública </t>
  </si>
  <si>
    <t>Transporte y Comunicaciones</t>
  </si>
  <si>
    <t>Iglesias templos y afines</t>
  </si>
  <si>
    <t>Mixta</t>
  </si>
  <si>
    <t>Otros</t>
  </si>
  <si>
    <t xml:space="preserve"> Residencia para 3 o más Familias </t>
  </si>
  <si>
    <t>BOLIVAR</t>
  </si>
  <si>
    <t>LOS RIOS</t>
  </si>
  <si>
    <t>MANABI</t>
  </si>
  <si>
    <t>GALAPAGOS</t>
  </si>
  <si>
    <t>SUCUMBIOS</t>
  </si>
  <si>
    <t>SANTO DOMINGO DE LOS TSACHILAS</t>
  </si>
  <si>
    <t>4 y Más</t>
  </si>
  <si>
    <t>No Residencial</t>
  </si>
  <si>
    <t>Total de Viviendas</t>
  </si>
  <si>
    <t>Viviendas</t>
  </si>
  <si>
    <t>7 y Más</t>
  </si>
  <si>
    <t>Residencia para 1 Familia</t>
  </si>
  <si>
    <t>Número de Cuartos por Vivienda:</t>
  </si>
  <si>
    <t>Residencia para 3 o más familias</t>
  </si>
  <si>
    <t>Número de Dormitorios por Vivienda</t>
  </si>
  <si>
    <t>Subtotal</t>
  </si>
  <si>
    <t>Recursos Propios Personales</t>
  </si>
  <si>
    <t>Recursos Propios de Empresas y Constructoras Privadas</t>
  </si>
  <si>
    <t xml:space="preserve"> Recursos Propios de las Mutualistas</t>
  </si>
  <si>
    <t>Recursos Propios Gobierno Central, Provincial, Seccional</t>
  </si>
  <si>
    <t>Recursos Propios Otros</t>
  </si>
  <si>
    <t xml:space="preserve">Total </t>
  </si>
  <si>
    <t>Recursos Propios de:</t>
  </si>
  <si>
    <t>Recursos Provenientes de:</t>
  </si>
  <si>
    <t xml:space="preserve">Préstamo del Iess, Issfa o Isspol </t>
  </si>
  <si>
    <t>Préstamos Cooperativas</t>
  </si>
  <si>
    <t xml:space="preserve">Préstamo de las Mutualistas </t>
  </si>
  <si>
    <t xml:space="preserve">Préstamos de Otros Bancos </t>
  </si>
  <si>
    <t xml:space="preserve">Préstamos de Otras Financieras </t>
  </si>
  <si>
    <t>Préstamos del Banco del Estado con Bono de Vivienda (MIDUVI)</t>
  </si>
  <si>
    <t>Préstamos del Banco del Estado sin Bono de Vivienda (MIDUVI)</t>
  </si>
  <si>
    <t>Otros Préstamos</t>
  </si>
  <si>
    <t>Estructura de:</t>
  </si>
  <si>
    <t>Pilotes Madera</t>
  </si>
  <si>
    <t>Pilotes Hormigón</t>
  </si>
  <si>
    <t>Hormigón Armado</t>
  </si>
  <si>
    <t>Metálica</t>
  </si>
  <si>
    <t>Madera</t>
  </si>
  <si>
    <t>Cimientos de:</t>
  </si>
  <si>
    <t>Hormigón Ciclópeo</t>
  </si>
  <si>
    <t>Paredes de:</t>
  </si>
  <si>
    <t>Cubiertas de:</t>
  </si>
  <si>
    <t>Ladrillo</t>
  </si>
  <si>
    <t>Bloque</t>
  </si>
  <si>
    <t>Adobe Tapia</t>
  </si>
  <si>
    <t>Caña Revestida</t>
  </si>
  <si>
    <t>Prefabricada</t>
  </si>
  <si>
    <t>Eternit Asbesto</t>
  </si>
  <si>
    <t>Teja</t>
  </si>
  <si>
    <t>Zinc</t>
  </si>
  <si>
    <t xml:space="preserve"> -   </t>
  </si>
  <si>
    <t>AÑOS</t>
  </si>
  <si>
    <t>Nueva Construcción</t>
  </si>
  <si>
    <t>Años</t>
  </si>
  <si>
    <t>Variación anual</t>
  </si>
  <si>
    <t>Ampliación</t>
  </si>
  <si>
    <t>Reconstrucción</t>
  </si>
  <si>
    <t>VARIACIÓN DEL No. DE PERMISOS</t>
  </si>
  <si>
    <t>NUEVA CONSTRUCCIÓN</t>
  </si>
  <si>
    <t>AMPLIACIÓN</t>
  </si>
  <si>
    <t>RECONSTRUCCIÓN</t>
  </si>
  <si>
    <t>2013-2014</t>
  </si>
  <si>
    <t>2014-2015</t>
  </si>
  <si>
    <t>2015-2016</t>
  </si>
  <si>
    <t>2016-2017</t>
  </si>
  <si>
    <t>FINANCIAMIENTO EN DÓLARES</t>
  </si>
  <si>
    <t>PROPIO</t>
  </si>
  <si>
    <t>PARTICIPACIÓN DEL TOTAL</t>
  </si>
  <si>
    <t>CRÉDITO</t>
  </si>
  <si>
    <t>TOTAL</t>
  </si>
  <si>
    <t>% DE FINANCIAMIENTO</t>
  </si>
  <si>
    <t>Año</t>
  </si>
  <si>
    <t>Costa</t>
  </si>
  <si>
    <t>Guayas</t>
  </si>
  <si>
    <t>Resto Costa</t>
  </si>
  <si>
    <t>Sierra</t>
  </si>
  <si>
    <t>Pichincha</t>
  </si>
  <si>
    <t>Resto Sierra</t>
  </si>
  <si>
    <t>Amazonía</t>
  </si>
  <si>
    <t>Resto Amazonía</t>
  </si>
  <si>
    <t>Galápagos</t>
  </si>
  <si>
    <t>costa</t>
  </si>
  <si>
    <t>resto costa</t>
  </si>
  <si>
    <t>sierra</t>
  </si>
  <si>
    <t>resto sierra</t>
  </si>
  <si>
    <t>resto Amazonía</t>
  </si>
  <si>
    <t xml:space="preserve">parte región </t>
  </si>
  <si>
    <t>Región Costa</t>
  </si>
  <si>
    <t>Región Sierra</t>
  </si>
  <si>
    <t>Región Amazonía</t>
  </si>
  <si>
    <t>Viviendas Proyectadas</t>
  </si>
  <si>
    <t>Contenido</t>
  </si>
  <si>
    <t>Cuadro No.</t>
  </si>
  <si>
    <t>Dirección responsable de la información estadística y contenidos:</t>
  </si>
  <si>
    <t>Realizadores:</t>
  </si>
  <si>
    <t>Dirección de Estadísticas Económicas</t>
  </si>
  <si>
    <r>
      <t xml:space="preserve">Elaboración: </t>
    </r>
    <r>
      <rPr>
        <i/>
        <sz val="11"/>
        <color rgb="FF595959"/>
        <rFont val="Century Gothic"/>
        <family val="2"/>
      </rPr>
      <t xml:space="preserve">Instituto Nacional de Estadística y Censos (INEC) </t>
    </r>
  </si>
  <si>
    <r>
      <t xml:space="preserve">Elaboración: </t>
    </r>
    <r>
      <rPr>
        <sz val="11"/>
        <color rgb="FF595959"/>
        <rFont val="Century Gothic"/>
        <family val="2"/>
      </rPr>
      <t xml:space="preserve">Instituto Nacional de Estadística y Censos (INEC) </t>
    </r>
  </si>
  <si>
    <t>SUPERFICIE TOTAL</t>
  </si>
  <si>
    <t>POBLACIÓN</t>
  </si>
  <si>
    <t xml:space="preserve"> BOLÍVAR</t>
  </si>
  <si>
    <t xml:space="preserve"> SUCUMBIOS</t>
  </si>
  <si>
    <t>ZONAS NO DELIMITADAS</t>
  </si>
  <si>
    <t>-</t>
  </si>
  <si>
    <t>TOTAL NACIONAL</t>
  </si>
  <si>
    <t>VIVIENDAS</t>
  </si>
  <si>
    <t>2017-2018</t>
  </si>
  <si>
    <t>PROPIO*</t>
  </si>
  <si>
    <t>INDICADOR</t>
  </si>
  <si>
    <t>Azuay</t>
  </si>
  <si>
    <t>Bolívar</t>
  </si>
  <si>
    <t>Cañar</t>
  </si>
  <si>
    <t>Carchi</t>
  </si>
  <si>
    <t>Cotopaxi</t>
  </si>
  <si>
    <t>Chimborazo</t>
  </si>
  <si>
    <t>El Oro</t>
  </si>
  <si>
    <t>Esmeraldas</t>
  </si>
  <si>
    <t>Imbabura</t>
  </si>
  <si>
    <t>Loja</t>
  </si>
  <si>
    <t>Los Ríos</t>
  </si>
  <si>
    <t>Manabí</t>
  </si>
  <si>
    <t>Morona Santiago</t>
  </si>
  <si>
    <t>Napo</t>
  </si>
  <si>
    <t>Pastaza</t>
  </si>
  <si>
    <t>Tungurahua</t>
  </si>
  <si>
    <t>Zamora Chinchipe</t>
  </si>
  <si>
    <t>Orellana</t>
  </si>
  <si>
    <t>Santo Domingo de los Tsáchilas</t>
  </si>
  <si>
    <t>Santa Elena</t>
  </si>
  <si>
    <t>Zonas no delimitadas</t>
  </si>
  <si>
    <t>Cuadro Nro. 3</t>
  </si>
  <si>
    <t>Cuadro Nro. 4</t>
  </si>
  <si>
    <r>
      <t xml:space="preserve">Elaboración: </t>
    </r>
    <r>
      <rPr>
        <sz val="11"/>
        <color theme="1" tint="0.34999001026153564"/>
        <rFont val="Century Gothic"/>
        <family val="2"/>
      </rPr>
      <t xml:space="preserve">Instituto Nacional de Estadística y Censos (INEC) </t>
    </r>
  </si>
  <si>
    <t>VIVIENDAS PARA RESIDENCIA DE UNA FAMILIA SEGÚN NÚMERO DE CUARTOS, año 2018 
POR PROVINCIAS
(NÚMERO)</t>
  </si>
  <si>
    <t>Cuadro Nro. 7A</t>
  </si>
  <si>
    <t>VIVIENDAS PARA RESIDENCIA DE DOS FAMILIAS SEGÚN NÚMERO DE CUARTOS, año 2018 
POR PROVINCIAS
(NÚMERO)</t>
  </si>
  <si>
    <t>Cuadro Nro. 7B</t>
  </si>
  <si>
    <t>VIVIENDAS PARA RESIDENCIA DE TRES FAMILIAS O MÁS SEGÚN NÚMERO DE CUARTOS, año 2018 
POR PROVINCIAS
(NÚMERO)</t>
  </si>
  <si>
    <t>VIVIENDAS PARA EDIFICACIONES MIXTAS SEGÚN NÚMERO DE CUARTOS, año 2018 
POR PROVINCIAS
(NÚMERO)</t>
  </si>
  <si>
    <t>VIVIENDAS PARA RESIDENCIA DE UNA FAMILIA SEGÚN NÚMERO DE DORMITORIOS, año 2018 
POR PROVINCIAS
(NÚMERO)</t>
  </si>
  <si>
    <t>Cuadro Nro. 8A</t>
  </si>
  <si>
    <t>Cuadro Nro. 8B</t>
  </si>
  <si>
    <t>VIVIENDAS PARA RESIDENCIA DE TRES FAMILIAS O MÁS SEGÚN NÚMERO DE DORMITORIOS, año 2018 
POR PROVINCIAS
(NÚMERO)</t>
  </si>
  <si>
    <t>VIVIENDAS PARA RESIDENCIA DE DOS FAMILIAS SEGÚN NÚMERO DE DORMITORIOS, año 2018 
POR PROVINCIAS
(NÚMERO)</t>
  </si>
  <si>
    <t>VIVIENDAS PARA EDIFICACIONES MIXTAS SEGÚN NÚMERO DE DORMITORIOS, año 2018 
POR PROVINCIAS
(NÚMERO)</t>
  </si>
  <si>
    <t>Cuadro Nro. 13</t>
  </si>
  <si>
    <t xml:space="preserve">ORIGEN DEL FINANCIAMIENTO DE LAS INTENCIONES DE CONSTRUCCIÓN, periodo 2013 al 2018
POR AÑOS
(DÓLARES AMERICANOS)
</t>
  </si>
  <si>
    <t>Cuadro Nro. 14</t>
  </si>
  <si>
    <t>VIVIENDAS PROYECTADAS POR EDIFICACIÓN SEGÚN REGIONES Y PRINCIPALES PROVINCIAS, periodo 2002 - 2018
POR AÑOS
(NÚMERO)</t>
  </si>
  <si>
    <t>Cuadro Nro. 15</t>
  </si>
  <si>
    <t>Cuadro Nro. 16</t>
  </si>
  <si>
    <t>METROS CUADRADOS A CONSTRUIR POR CADA 100 HABITANTES, año 2018
SEGÚN PROVINCIAS
(METROS CUADRADOS)</t>
  </si>
  <si>
    <t>Cuadro Nro. 17</t>
  </si>
  <si>
    <t>Cuadro Nro. 18</t>
  </si>
  <si>
    <t>VIVIENDAS A CONSTRUIR POR CADA 100.000 HABITANTES, año 2018 
POR PROVINCIAS
(NÚMERO)</t>
  </si>
  <si>
    <t>Cuadro Nro. 19</t>
  </si>
  <si>
    <t>Cuadro Nro. 20</t>
  </si>
  <si>
    <t>ÁREA DE CONSTRUCCIÓN POR VIVIENDA, año 2018
POR PROVINCIAS
(PROMEDIO DE METROS CUADRADOS)</t>
  </si>
  <si>
    <t>Provincias*</t>
  </si>
  <si>
    <t>SUPERFICIE DEL TERRENO Y SUPERFICIE A CONSTRUIRSE EN M2 SEGÚN PROPÓSITO DE LA CONSTRUCCIÓN, año 2018 POR PROVINCIAS Y TIPO DE OBRA</t>
  </si>
  <si>
    <t>SUPERFICIE DEL TERRENO Y SUPERFICIE A CONSTRUIRSE EN M2 SEGÚN PROPÓSITO DE LA CONSTRUCCIÓN, año 2018
POR PROVINCIAS Y TIPO DE OBRA
(METROS CUADRADOS)</t>
  </si>
  <si>
    <t>VIVIENDAS PARA RESIDENCIA DE UNA FAMILIA SEGÚN NÚMERO DE CUARTOS, año 2018 POR PROVINCIAS</t>
  </si>
  <si>
    <t>VIVIENDAS PARA RESIDENCIA DE DOS FAMILIAS SEGÚN NÚMERO DE CUARTOS, año 2018 POR PROVINCIAS</t>
  </si>
  <si>
    <t>VIVIENDAS PARA RESIDENCIA DE TRES FAMILIAS O MÁS SEGÚN NÚMERO DE CUARTOS, año 2018 POR PROVINCIAS</t>
  </si>
  <si>
    <t>VIVIENDAS PARA EDIFICACIONES MIXTAS SEGÚN NÚMERO DE CUARTOS, año 2018 POR PROVINCIAS</t>
  </si>
  <si>
    <t>VIVIENDAS PARA RESIDENCIA DE UNA FAMILIA SEGÚN NÚMERO DE DORMITORIOS, año 2018 POR PROVINCIAS</t>
  </si>
  <si>
    <t>VIVIENDAS PARA RESIDENCIA DE DOS FAMILIAS SEGÚN NÚMERO DE DORMITORIOS, año 2018 POR PROVINCIAS</t>
  </si>
  <si>
    <t>VIVIENDAS PARA RESIDENCIA DE TRES FAMILIAS O MÁS SEGÚN NÚMERO DE DORMITORIOS, año 2018 POR PROVINCIAS</t>
  </si>
  <si>
    <t>VIVIENDAS PARA EDIFICACIONES MIXTAS SEGÚN NÚMERO DE DORMITORIOS, año 2018 POR PROVINCIAS</t>
  </si>
  <si>
    <t>ORIGEN DEL FINANCIAMIENTO DE LAS INTENCIONES DE CONSTRUCCIÓN, periodo 2013 al 2018 POR AÑOS</t>
  </si>
  <si>
    <t>VIVIENDAS PROYECTADAS POR EDIFICACIÓN SEGÚN REGIONES Y PRINCIPALES PROVINCIAS, periodo 2002 - 2018 POR AÑOS</t>
  </si>
  <si>
    <t>METROS CUADRADOS A CONSTRUIR POR CADA 100 HABITANTES, año 2018 SEGÚN PROVINCIAS</t>
  </si>
  <si>
    <t>VIVIENDAS A CONSTRUIR POR CADA 100.000 HABITANTES, año 2018 POR PROVINCIAS</t>
  </si>
  <si>
    <t>ÁREA DE CONSTRUCCIÓN POR VIVIENDA, año 2018 POR PROVINCIAS</t>
  </si>
  <si>
    <t>Residencia para 2 Familias</t>
  </si>
  <si>
    <t xml:space="preserve">Préstamos del Iess, Issfa o Isspol </t>
  </si>
  <si>
    <t>Sucumbíos</t>
  </si>
  <si>
    <t>total región</t>
  </si>
  <si>
    <t>resto región</t>
  </si>
  <si>
    <t>Otros**</t>
  </si>
  <si>
    <r>
      <rPr>
        <b/>
        <sz val="11"/>
        <color theme="1" tint="0.34999001026153564"/>
        <rFont val="Century Gothic"/>
        <family val="2"/>
      </rPr>
      <t>Nota: *</t>
    </r>
    <r>
      <rPr>
        <sz val="11"/>
        <color theme="1" tint="0.34999001026153564"/>
        <rFont val="Century Gothic"/>
        <family val="2"/>
      </rPr>
      <t xml:space="preserve"> Se considera recursos propios a los recursos particulares de personas naturales o jurídicas.
CRÉDITO: Son los recursos provenientes del algún tipo de financiamiento. </t>
    </r>
  </si>
  <si>
    <t xml:space="preserve">Años </t>
  </si>
  <si>
    <t>Indicador**</t>
  </si>
  <si>
    <t>Cuadro Nro. 1</t>
  </si>
  <si>
    <t>Cuadro Nro. 2</t>
  </si>
  <si>
    <t>Cuadro Nro. 5A</t>
  </si>
  <si>
    <t>Cuadro Nro. 5B</t>
  </si>
  <si>
    <t>Cuadro Nro. 6A</t>
  </si>
  <si>
    <t>Cuadro Nro. 6B</t>
  </si>
  <si>
    <t>Cuadro Nro. 7C</t>
  </si>
  <si>
    <t>Cuadro Nro. 7D</t>
  </si>
  <si>
    <t>Cuadro Nro. 8C</t>
  </si>
  <si>
    <t>Cuadro Nro. 8D</t>
  </si>
  <si>
    <t>Cuadro Nro. 9A</t>
  </si>
  <si>
    <t>Cuadro Nro. 9B</t>
  </si>
  <si>
    <t>Cuadro Nro. 10A</t>
  </si>
  <si>
    <t>Cuadro Nro. 10B</t>
  </si>
  <si>
    <t>Cuadro Nro. 11</t>
  </si>
  <si>
    <t>Cuadro Nro. 12</t>
  </si>
  <si>
    <t>5-A</t>
  </si>
  <si>
    <t>5-B</t>
  </si>
  <si>
    <t>6-A</t>
  </si>
  <si>
    <t>6-B</t>
  </si>
  <si>
    <t>7-A</t>
  </si>
  <si>
    <t>7-B</t>
  </si>
  <si>
    <t>7-C</t>
  </si>
  <si>
    <t>7-D</t>
  </si>
  <si>
    <t>8-A</t>
  </si>
  <si>
    <t>8-B</t>
  </si>
  <si>
    <t>8-C</t>
  </si>
  <si>
    <t>8-D</t>
  </si>
  <si>
    <t>9-A</t>
  </si>
  <si>
    <t>9-B</t>
  </si>
  <si>
    <t>10-A</t>
  </si>
  <si>
    <t>10-B</t>
  </si>
  <si>
    <r>
      <t xml:space="preserve">Elaboración: </t>
    </r>
    <r>
      <rPr>
        <sz val="10"/>
        <color rgb="FF595959"/>
        <rFont val="Century Gothic"/>
        <family val="2"/>
      </rPr>
      <t xml:space="preserve">Instituto Nacional de Estadística y Censos (INEC) </t>
    </r>
  </si>
  <si>
    <t>TABULADOS ENCUESTA DE EDIFICACIONES 2018</t>
  </si>
  <si>
    <t>EDIFICACIONES SEGÚN TAMAÑO DEL TERRENO Y SUPERFICIE TOTAL DEL TERRENO, año 2018 
POR  PROVINCIAS Y PROPÓSITO DE LA CONSTRUCCIÓN
(NÚMERO Y METROS CUADRADOS)</t>
  </si>
  <si>
    <t xml:space="preserve">
EDIFICACIONES SEGÚN TAMAÑO DEL TERRENO Y SUPERFICIE TOTAL DEL TERRENO, año 2018 POR  PROVINCIAS Y PROPÓSITO DE LA CONSTRUCCIÓN
</t>
  </si>
  <si>
    <t>EDIFICACIONES SEGÚN M2 A CONSTRUIRSE Y SUPERFICIE TOTAL A CONSTRUIRSE , año 2018
POR PROVINCIAS Y PROPÓSITO DE LA CONSTRUCCIÓN
(NÚMERO Y METROS CUADRADOS)</t>
  </si>
  <si>
    <t>Distribución del número de Edificaciones:</t>
  </si>
  <si>
    <t>EDIFICACIONES SEGÚN M2 A CONSTRUIRSE Y SUPERFICIE TOTAL A CONSTRUIRSE , año 2018 POR PROVINCIAS Y PROPÓSITO DE LA CONSTRUCCIÓN</t>
  </si>
  <si>
    <t>EDIFICACIONES SEGÚN M2 A CONSTRUIRSE Y SUPERFICIE TOTAL A CONSTRUIRSE EN M2, año 2018
POR PROVINCIAS Y FUENTE DE FINANCIAMIENTO
(NÚMERO Y METROS CUADRADOS)</t>
  </si>
  <si>
    <t>EDIFICACIONES SEGÚN M2 A CONSTRUIRSE Y SUPERFICIE TOTAL A CONSTRUIRSE EN M2, año 2018 POR PROVINCIAS Y FUENTE DE FINANCIAMIENTO</t>
  </si>
  <si>
    <t xml:space="preserve">EDIFICACIONES SEGÚN PROPÓSITO, año 2018
POR PROVINCIAS Y TIPO DE OBRA
(NÚMERO)
</t>
  </si>
  <si>
    <t>EDIFICACIONES SEGÚN PROPÓSITO, año 2018 POR PROVINCIAS Y TIPO DE OBRA</t>
  </si>
  <si>
    <t>Número de Edificaciones</t>
  </si>
  <si>
    <t>EDIFICACIONES RESIDENCIALES SEGÚN NÚMERO DE PISOS, año 2018
POR PROVINCIAS
(NÚMERO)</t>
  </si>
  <si>
    <t>EDIFICACIONES RESIDENCIALES SEGÚN NÚMERO DE PISOS, año 2018 POR PROVINCIAS</t>
  </si>
  <si>
    <t>EDIFICACIONES NO RESIDENCIALES Y MIXTAS SEGÚN NÚMERO DE PISOS, año 2018 POR PROVINCIAS</t>
  </si>
  <si>
    <t>EDIFICACIONES NO RESIDENCIALES Y MIXTAS SEGÚN NÚMERO DE PISOS, año 2018
POR PROVINCIAS
(NÚMERO)</t>
  </si>
  <si>
    <t>VALOR DECLARADO EN LAS EDIFICACIONES SEGÚN RECURSOS PROPIOS DE FINANCIAMIENTO, año 2018
POR PROVINCIAS Y TIPO DE OBRA
(EN DÓLARES AMERICANOS)</t>
  </si>
  <si>
    <t>VALOR DECLARADO EN LAS EDIFICACIONES SEGÚN RECURSOS PROVENIENTES DE FINANCIAMIENTO, año 2018
POR PROVINCIAS Y TIPO DE OBRA
(EN DÓLARES AMERICANOS)</t>
  </si>
  <si>
    <t>VALOR DECLARADO EN LAS EDIFICACIONES SEGÚN RECURSOS PROPIOS DE FINANCIAMIENTO, año 2018 POR PROVINCIAS Y TIPO DE OBRA</t>
  </si>
  <si>
    <t>VALOR DECLARADO EN LAS EDIFICACIONES SEGÚN RECURSOS PROVENIENTES DE FINANCIAMIENTO, año 2018 POR PROVINCIAS Y TIPO DE OBRA</t>
  </si>
  <si>
    <t>EDIFICACIONES SEGÚN TIPO DE MATERIAL PREDOMINANTE EN LOS CIMIENTOS Y ESTRUCTURA, año 2018 POR PROVINCIAS</t>
  </si>
  <si>
    <t>EDIFICACIONES SEGÚN TIPO DE MATERIAL PREDOMINANTE EN LAS PAREDES Y CUBIERTA O TECHO, año 2018 POR PROVINCIAS</t>
  </si>
  <si>
    <t xml:space="preserve">EDIFICACIONES SEGÚN TIPO DE OBRA, periodo 2013 al 2018* POR AÑOS </t>
  </si>
  <si>
    <t>EDIFICACIONES SEGÚN TIPO DE MATERIAL PREDOMINANTE EN LOS CIMIENTOS Y ESTRUCTURA, año 2018 
POR PROVINCIAS
(Número)</t>
  </si>
  <si>
    <t xml:space="preserve">Total de Edificaciones </t>
  </si>
  <si>
    <t>EDIFICACIONES SEGÚN TIPO DE MATERIAL PREDOMINANTE EN LAS PAREDES Y CUBIERTA O TECHO, año 2018 
POR PROVINCIAS
(Número)</t>
  </si>
  <si>
    <t>Total de Edificaciones</t>
  </si>
  <si>
    <t>EDIFICACIONES SEGÚN TIPO DE OBRA, periodo 2013 al 2018
POR AÑOS 
(NÚMERO)</t>
  </si>
  <si>
    <t>EDIFICACIONES SEGÚN USO, periodo 2002 al 2018
POR AÑOS
(NÚMERO)</t>
  </si>
  <si>
    <t>Edificaciones Residenciales</t>
  </si>
  <si>
    <t xml:space="preserve">Edificaciones
No Residenciales  </t>
  </si>
  <si>
    <t>Edificaciones Mixtas*</t>
  </si>
  <si>
    <t>EDIFICACIONES SEGÚN USO, periodo 2002 al 2018 POR AÑOS</t>
  </si>
  <si>
    <t>EDIFICACIONES POR CADA 100.000 HABITANTES, año 2018 POR PROVINCIAS</t>
  </si>
  <si>
    <t>EDIFICACIONES POR CADA 100.000 HABITANTES, año 2018
POR PROVINCIAS
(NÚMERO)</t>
  </si>
  <si>
    <t>VALOR DECLARADO EN LAS EDIFICACIONES SEGÚN RECURSOS PROVENIENTES DE FINANCIAMIENTO, año 2018 POR PROVINCIAS Y PROPÓSITO DE LA CONSTRUCCIÓN</t>
  </si>
  <si>
    <r>
      <t xml:space="preserve">Fuente:  </t>
    </r>
    <r>
      <rPr>
        <i/>
        <sz val="11"/>
        <color rgb="FF595959"/>
        <rFont val="Century Gothic"/>
        <family val="2"/>
      </rPr>
      <t>Encuesta de Edificaciones 2018</t>
    </r>
  </si>
  <si>
    <r>
      <t xml:space="preserve">Fuente:  </t>
    </r>
    <r>
      <rPr>
        <sz val="11"/>
        <color rgb="FF595959"/>
        <rFont val="Century Gothic"/>
        <family val="2"/>
      </rPr>
      <t>Encuesta de Edificaciones 2018</t>
    </r>
  </si>
  <si>
    <r>
      <t xml:space="preserve">Fuente:  </t>
    </r>
    <r>
      <rPr>
        <sz val="11"/>
        <color theme="1" tint="0.34999001026153564"/>
        <rFont val="Century Gothic"/>
        <family val="2"/>
      </rPr>
      <t>Encuesta de Edificaciones 2018</t>
    </r>
  </si>
  <si>
    <r>
      <t xml:space="preserve">Fuente:  </t>
    </r>
    <r>
      <rPr>
        <sz val="10"/>
        <color rgb="FF595959"/>
        <rFont val="Century Gothic"/>
        <family val="2"/>
      </rPr>
      <t>Encuesta de Edificaciones 2018</t>
    </r>
  </si>
  <si>
    <r>
      <t xml:space="preserve">Fuente: </t>
    </r>
    <r>
      <rPr>
        <sz val="11"/>
        <color theme="1" tint="0.34999001026153564"/>
        <rFont val="Century Gothic"/>
        <family val="2"/>
      </rPr>
      <t xml:space="preserve"> Encuesta de Edificaciones 2016-2018</t>
    </r>
  </si>
  <si>
    <r>
      <rPr>
        <b/>
        <i/>
        <sz val="11"/>
        <color theme="1" tint="0.34999001026153564"/>
        <rFont val="Century Gothic"/>
        <family val="2"/>
      </rPr>
      <t>Nota</t>
    </r>
    <r>
      <rPr>
        <i/>
        <sz val="11"/>
        <color theme="1" tint="0.34999001026153564"/>
        <rFont val="Century Gothic"/>
        <family val="2"/>
      </rPr>
      <t xml:space="preserve">: *A partir del año 2012, existe un descenso en las edificaciones sobre todo en  el cantón Quito, debido a la participación de la Entidad Colaboradora de Pichincha en la aprobación de los permisos. Actualmente, la Agencia Metropolitana de Control cuenta con dos entidades acreditadas a otorgar de licencias de construcción. </t>
    </r>
  </si>
  <si>
    <r>
      <t xml:space="preserve">Fuente:  </t>
    </r>
    <r>
      <rPr>
        <sz val="11"/>
        <color theme="1" tint="0.34999001026153564"/>
        <rFont val="Century Gothic"/>
        <family val="2"/>
      </rPr>
      <t>Encuesta de Edificaciones 2016-2018</t>
    </r>
  </si>
  <si>
    <r>
      <t xml:space="preserve">Fuente: </t>
    </r>
    <r>
      <rPr>
        <sz val="11"/>
        <color theme="1" tint="0.34999001026153564"/>
        <rFont val="Century Gothic"/>
        <family val="2"/>
      </rPr>
      <t>Encuesta de Edificaciones 2016-2018</t>
    </r>
  </si>
  <si>
    <r>
      <t xml:space="preserve">Fuente: </t>
    </r>
    <r>
      <rPr>
        <sz val="11"/>
        <color theme="1" tint="0.34999001026153564"/>
        <rFont val="Century Gothic"/>
        <family val="2"/>
      </rPr>
      <t>Encuesta de Edificaciones 2018</t>
    </r>
  </si>
  <si>
    <r>
      <rPr>
        <b/>
        <sz val="11"/>
        <color theme="1" tint="0.34999001026153564"/>
        <rFont val="Century Gothic"/>
        <family val="2"/>
      </rPr>
      <t xml:space="preserve">Elaboración: </t>
    </r>
    <r>
      <rPr>
        <sz val="11"/>
        <color theme="1" tint="0.34999001026153564"/>
        <rFont val="Century Gothic"/>
        <family val="2"/>
      </rPr>
      <t xml:space="preserve">Instituto Nacional de Estadística y Censos (INEC) </t>
    </r>
  </si>
  <si>
    <r>
      <rPr>
        <b/>
        <sz val="11"/>
        <color theme="1" tint="0.34999001026153564"/>
        <rFont val="Century Gothic"/>
        <family val="2"/>
      </rPr>
      <t xml:space="preserve">Fuente: </t>
    </r>
    <r>
      <rPr>
        <sz val="11"/>
        <color theme="1" tint="0.34999001026153564"/>
        <rFont val="Century Gothic"/>
        <family val="2"/>
      </rPr>
      <t xml:space="preserve"> Encuesta de Edificaciones 2018</t>
    </r>
  </si>
  <si>
    <t xml:space="preserve"> Total de Edificaciones</t>
  </si>
  <si>
    <t xml:space="preserve"> Subtotal Edificaciones</t>
  </si>
  <si>
    <t>VALOR DECLARADO EN LAS EDIFICACIONES SEGÚN RECURSOS PROPIOS DE FINANCIAMIENTO, año 2018
POR PROVINCIAS Y PROPÓSITO DE LA CONSTRUCCIÓN
(EN DÓLARES AMERICANOS)</t>
  </si>
  <si>
    <t>VALOR DECLARADO EN LAS EDIFICACIONES SEGÚN RECURSOS PROPIOS DE FINANCIAMIENTO, año 2018 POR PROVINCIAS Y PROPÓSITO DE LA CONSTRUCCIÓN</t>
  </si>
  <si>
    <t>VALOR DECLARADO EN LAS EDIFICACIONES SEGÚN RECURSOS PROVENIENTES DE FINANCIAMIENTO, año 2018 
POR PROVINCIAS Y PROPÓSITO DE LA CONSTRUCCIÓN
(EN DÓLARES AMERICANOS)</t>
  </si>
  <si>
    <t>Total Edificaciones</t>
  </si>
  <si>
    <t>EDIFICACIONES</t>
  </si>
  <si>
    <t>Número de Pisos</t>
  </si>
  <si>
    <r>
      <t xml:space="preserve">Elaboración: </t>
    </r>
    <r>
      <rPr>
        <sz val="9"/>
        <color rgb="FF595959"/>
        <rFont val="Century Gothic"/>
        <family val="2"/>
      </rPr>
      <t>Joselyn Quisnancela /Dayra Saraguro</t>
    </r>
  </si>
  <si>
    <r>
      <t xml:space="preserve">Revisión: </t>
    </r>
    <r>
      <rPr>
        <sz val="9"/>
        <color rgb="FF595959"/>
        <rFont val="Century Gothic"/>
        <family val="2"/>
      </rPr>
      <t>Rita Jácome</t>
    </r>
  </si>
  <si>
    <r>
      <t xml:space="preserve">Aprobación: </t>
    </r>
    <r>
      <rPr>
        <sz val="9"/>
        <color rgb="FF595959"/>
        <rFont val="Century Gothic"/>
        <family val="2"/>
      </rPr>
      <t>Darío Vélez</t>
    </r>
  </si>
  <si>
    <r>
      <t>Nota 1:</t>
    </r>
    <r>
      <rPr>
        <sz val="11"/>
        <color theme="1" tint="0.34999001026153564"/>
        <rFont val="Century Gothic"/>
        <family val="2"/>
      </rPr>
      <t xml:space="preserve"> * Construcciones mixtas son aquellas que tienen un área destinada al comercio o a los servicios, y otra área que se destina para la vivienda. Por ejemplo la primera planta es un local comercial y las restantes viviendas.</t>
    </r>
  </si>
  <si>
    <r>
      <t>Nota:</t>
    </r>
    <r>
      <rPr>
        <sz val="11"/>
        <color theme="1" tint="0.34999001026153564"/>
        <rFont val="Century Gothic"/>
        <family val="2"/>
      </rPr>
      <t xml:space="preserve"> En el año 2018, la serie denominada “Permisos de construcción” cambia a “Edificaciones a construir”, debido a que cada registro de los permisos de construcción puede aprobar la construcción de una o varias potenciales edificaciones.  </t>
    </r>
  </si>
  <si>
    <t>Provincias y Propósito de la Construcción</t>
  </si>
  <si>
    <t>Provincias y Tipo de Obra</t>
  </si>
  <si>
    <r>
      <t xml:space="preserve">Nota: </t>
    </r>
    <r>
      <rPr>
        <i/>
        <sz val="11"/>
        <color rgb="FF595959"/>
        <rFont val="Century Gothic"/>
        <family val="2"/>
      </rPr>
      <t>* Es el garaje de las edificaciones con fines no residenciales</t>
    </r>
  </si>
  <si>
    <t>Garaje*</t>
  </si>
  <si>
    <r>
      <t xml:space="preserve">Nota: * </t>
    </r>
    <r>
      <rPr>
        <i/>
        <sz val="11"/>
        <color rgb="FF595959"/>
        <rFont val="Century Gothic"/>
        <family val="2"/>
      </rPr>
      <t>No incluye el áre de garaje de edificaciones no residenciales</t>
    </r>
  </si>
  <si>
    <r>
      <t>Nota:</t>
    </r>
    <r>
      <rPr>
        <sz val="11"/>
        <color rgb="FF595959"/>
        <rFont val="Century Gothic"/>
        <family val="2"/>
      </rPr>
      <t>* No incluye el garaje de las edificaciones no residenciales</t>
    </r>
  </si>
  <si>
    <t>Superficie Total de M2  a Construirse *</t>
  </si>
  <si>
    <r>
      <rPr>
        <b/>
        <sz val="11"/>
        <color rgb="FF595959"/>
        <rFont val="Century Gothic"/>
        <family val="2"/>
      </rPr>
      <t>Nota 1:</t>
    </r>
    <r>
      <rPr>
        <sz val="11"/>
        <color rgb="FF595959"/>
        <rFont val="Century Gothic"/>
        <family val="2"/>
      </rPr>
      <t xml:space="preserve"> El cuadro 5B es la continuación del cuadro 5A
</t>
    </r>
  </si>
  <si>
    <t>Provincias</t>
  </si>
  <si>
    <r>
      <rPr>
        <b/>
        <sz val="11"/>
        <color rgb="FF595959"/>
        <rFont val="Century Gothic"/>
        <family val="2"/>
      </rPr>
      <t>Nota:</t>
    </r>
    <r>
      <rPr>
        <sz val="11"/>
        <color rgb="FF595959"/>
        <rFont val="Century Gothic"/>
        <family val="2"/>
      </rPr>
      <t xml:space="preserve"> El cuadro 6B es la continuación del cuadro 6A</t>
    </r>
  </si>
  <si>
    <r>
      <rPr>
        <b/>
        <sz val="11"/>
        <color rgb="FF595959"/>
        <rFont val="Century Gothic"/>
        <family val="2"/>
      </rPr>
      <t>Nota</t>
    </r>
    <r>
      <rPr>
        <sz val="11"/>
        <color rgb="FF595959"/>
        <rFont val="Century Gothic"/>
        <family val="2"/>
      </rPr>
      <t xml:space="preserve">: El cuadro 7B es la continuación del cuadro 7A
</t>
    </r>
  </si>
  <si>
    <r>
      <rPr>
        <b/>
        <sz val="11"/>
        <color rgb="FF595959"/>
        <rFont val="Century Gothic"/>
        <family val="2"/>
      </rPr>
      <t>Nota</t>
    </r>
    <r>
      <rPr>
        <sz val="11"/>
        <color rgb="FF595959"/>
        <rFont val="Century Gothic"/>
        <family val="2"/>
      </rPr>
      <t xml:space="preserve">: El cuadro 7C es la continuación del cuadro 7A
</t>
    </r>
  </si>
  <si>
    <r>
      <rPr>
        <b/>
        <sz val="11"/>
        <color rgb="FF595959"/>
        <rFont val="Century Gothic"/>
        <family val="2"/>
      </rPr>
      <t>Nota 1</t>
    </r>
    <r>
      <rPr>
        <sz val="11"/>
        <color rgb="FF595959"/>
        <rFont val="Century Gothic"/>
        <family val="2"/>
      </rPr>
      <t xml:space="preserve">: El cuadro 7D es la continuación del cuadro 7A
</t>
    </r>
  </si>
  <si>
    <r>
      <rPr>
        <b/>
        <sz val="11"/>
        <color rgb="FF595959"/>
        <rFont val="Century Gothic"/>
        <family val="2"/>
      </rPr>
      <t>Nota</t>
    </r>
    <r>
      <rPr>
        <sz val="11"/>
        <color rgb="FF595959"/>
        <rFont val="Century Gothic"/>
        <family val="2"/>
      </rPr>
      <t>: El cuadro 8B es la continuación del cuadro 8A</t>
    </r>
  </si>
  <si>
    <r>
      <rPr>
        <b/>
        <sz val="11"/>
        <color rgb="FF595959"/>
        <rFont val="Century Gothic"/>
        <family val="2"/>
      </rPr>
      <t>Nota2</t>
    </r>
    <r>
      <rPr>
        <sz val="11"/>
        <color rgb="FF595959"/>
        <rFont val="Century Gothic"/>
        <family val="2"/>
      </rPr>
      <t>: El cuadro 8C es la continuación del cuadro 8A</t>
    </r>
  </si>
  <si>
    <r>
      <rPr>
        <b/>
        <sz val="11"/>
        <color rgb="FF595959"/>
        <rFont val="Century Gothic"/>
        <family val="2"/>
      </rPr>
      <t>Nota</t>
    </r>
    <r>
      <rPr>
        <sz val="11"/>
        <color rgb="FF595959"/>
        <rFont val="Century Gothic"/>
        <family val="2"/>
      </rPr>
      <t>: El cuadro 8D es la continuación del cuadro 8A</t>
    </r>
  </si>
  <si>
    <r>
      <rPr>
        <b/>
        <sz val="11"/>
        <color rgb="FF595959"/>
        <rFont val="Century Gothic"/>
        <family val="2"/>
      </rPr>
      <t>Nota</t>
    </r>
    <r>
      <rPr>
        <sz val="11"/>
        <color rgb="FF595959"/>
        <rFont val="Century Gothic"/>
        <family val="2"/>
      </rPr>
      <t>: El cuadro 9B es la continuación del cuadro 9A</t>
    </r>
  </si>
  <si>
    <r>
      <rPr>
        <b/>
        <sz val="11"/>
        <color rgb="FF595959"/>
        <rFont val="Century Gothic"/>
        <family val="2"/>
      </rPr>
      <t>Nota</t>
    </r>
    <r>
      <rPr>
        <sz val="11"/>
        <color rgb="FF595959"/>
        <rFont val="Century Gothic"/>
        <family val="2"/>
      </rPr>
      <t>: El cuadro 10B es la continuación del cuadro 10A</t>
    </r>
  </si>
  <si>
    <t>Provincias y Tipo de obra</t>
  </si>
  <si>
    <r>
      <rPr>
        <b/>
        <sz val="11"/>
        <color rgb="FF595959"/>
        <rFont val="Century Gothic"/>
        <family val="2"/>
      </rPr>
      <t>Nota:</t>
    </r>
    <r>
      <rPr>
        <sz val="11"/>
        <color rgb="FF595959"/>
        <rFont val="Century Gothic"/>
        <family val="2"/>
      </rPr>
      <t xml:space="preserve">* La categoría "otros" considera  a la categoría "No aplica" </t>
    </r>
  </si>
  <si>
    <t>Otros*</t>
  </si>
  <si>
    <r>
      <rPr>
        <b/>
        <sz val="10"/>
        <color rgb="FF595959"/>
        <rFont val="Century Gothic"/>
        <family val="2"/>
      </rPr>
      <t xml:space="preserve">Nota: </t>
    </r>
    <r>
      <rPr>
        <sz val="10"/>
        <color rgb="FF595959"/>
        <rFont val="Century Gothic"/>
        <family val="2"/>
      </rPr>
      <t xml:space="preserve">* La categoría "otros" considera  a la categoría "No aplica" </t>
    </r>
  </si>
  <si>
    <t>PROVINCIA</t>
  </si>
  <si>
    <t>Provincia</t>
  </si>
  <si>
    <r>
      <rPr>
        <b/>
        <sz val="11"/>
        <color theme="1" tint="0.34999001026153564"/>
        <rFont val="Century Gothic"/>
        <family val="2"/>
      </rPr>
      <t>Nota</t>
    </r>
    <r>
      <rPr>
        <sz val="11"/>
        <color theme="1" tint="0.34999001026153564"/>
        <rFont val="Century Gothic"/>
        <family val="2"/>
      </rPr>
      <t xml:space="preserve">: * Para el cálculo sólo se incluye el área a construir de los permisos de tipo residencial (una familia, dos familias, tres o más familias), y que sean nuevas construcciones. 
</t>
    </r>
  </si>
  <si>
    <r>
      <t xml:space="preserve">Nota: </t>
    </r>
    <r>
      <rPr>
        <sz val="9"/>
        <color rgb="FF595959"/>
        <rFont val="Century Gothic"/>
        <family val="2"/>
      </rPr>
      <t>En años anteriores, los principales resultados de la ENED se publicaron para la variable “Permisos de construcción”. A partir de esta publicación (periodo de referencia 2018), esta variable pasa a denominarse “Edificaciones a construir”. Esto ayuda a diferenciar las series de “permisos” y “edificaciones”, considerando que en cada permiso de construcción se puede aprobar la construcción de una o varias edificaciones. Esta diferenciación no afecta la información histórica de las series.</t>
    </r>
  </si>
  <si>
    <r>
      <t xml:space="preserve">Nota 2: </t>
    </r>
    <r>
      <rPr>
        <sz val="11"/>
        <color theme="1" tint="0.34999001026153564"/>
        <rFont val="Century Gothic"/>
        <family val="2"/>
      </rPr>
      <t>En años anteriores, los principales resultados de la ENED se publicaron para la variable “Permisos de construcción”. A partir de esta publicación (periodo de referencia 2018), esta variable pasa a denominarse “Edificaciones a construir”. Esto ayuda a diferenciar las series de “permisos” y “edificaciones”, considerando que en cada permiso de construcción se puede aprobar la construcción de una o varias edificaciones. Esta diferenciación no afecta la información histórica de las series.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</si>
</sst>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 * #,##0.00_ ;_ * \-#,##0.00_ ;_ * &quot;-&quot;??_ ;_ @_ "/>
    <numFmt numFmtId="165" formatCode="_-* #,##0.00\ _€_-;\-* #,##0.00\ _€_-;_-* &quot;-&quot;??\ _€_-;_-@_-"/>
    <numFmt numFmtId="166" formatCode="_(* #,##0_);_(* \(#,##0\);_(* &quot;-&quot;??_);_(@_)"/>
    <numFmt numFmtId="167" formatCode="_-* #,##0\ _€_-;\-* #,##0\ _€_-;_-* &quot;-&quot;??\ _€_-;_-@_-"/>
    <numFmt numFmtId="168" formatCode="0.0%"/>
    <numFmt numFmtId="169" formatCode="0.000"/>
    <numFmt numFmtId="170" formatCode="_-* #,##0.0\ _€_-;\-* #,##0.0\ _€_-;_-* &quot;-&quot;??\ _€_-;_-@_-"/>
    <numFmt numFmtId="171" formatCode="0.0"/>
  </numFmts>
  <fonts count="104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rgb="FF000000"/>
      <name val="Arial"/>
      <family val="2"/>
    </font>
    <font>
      <b/>
      <i/>
      <sz val="11"/>
      <color theme="1" tint="0.34999001026153564"/>
      <name val="Century Gothic"/>
      <family val="2"/>
    </font>
    <font>
      <b/>
      <i/>
      <sz val="14"/>
      <color theme="1" tint="0.34999001026153564"/>
      <name val="Century Gothic"/>
      <family val="2"/>
    </font>
    <font>
      <b/>
      <sz val="12"/>
      <color theme="1" tint="0.34999001026153564"/>
      <name val="Century Gothic"/>
      <family val="2"/>
    </font>
    <font>
      <b/>
      <sz val="11"/>
      <color theme="3"/>
      <name val="Calibri"/>
      <family val="2"/>
      <scheme val="minor"/>
    </font>
    <font>
      <sz val="12"/>
      <name val="Courier"/>
      <family val="3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Century Gothic"/>
      <family val="2"/>
    </font>
    <font>
      <sz val="11"/>
      <color theme="1"/>
      <name val="Century Gothic"/>
      <family val="2"/>
    </font>
    <font>
      <i/>
      <sz val="11"/>
      <color theme="1"/>
      <name val="Century Gothic"/>
      <family val="2"/>
    </font>
    <font>
      <b/>
      <i/>
      <sz val="13"/>
      <color theme="1" tint="0.34999001026153564"/>
      <name val="Century Gothic"/>
      <family val="2"/>
    </font>
    <font>
      <sz val="10"/>
      <color theme="1"/>
      <name val="Century Gothic"/>
      <family val="2"/>
    </font>
    <font>
      <sz val="10"/>
      <color indexed="8"/>
      <name val="Century Gothic"/>
      <family val="2"/>
    </font>
    <font>
      <sz val="9"/>
      <color theme="1"/>
      <name val="Century Gothic"/>
      <family val="2"/>
    </font>
    <font>
      <sz val="11"/>
      <name val="Century Gothic"/>
      <family val="2"/>
    </font>
    <font>
      <b/>
      <sz val="8"/>
      <color theme="1"/>
      <name val="Century Gothic"/>
      <family val="2"/>
    </font>
    <font>
      <b/>
      <sz val="11"/>
      <color indexed="8"/>
      <name val="Century Gothic"/>
      <family val="2"/>
    </font>
    <font>
      <b/>
      <i/>
      <sz val="8"/>
      <name val="Arial"/>
      <family val="2"/>
    </font>
    <font>
      <b/>
      <sz val="11"/>
      <color theme="1" tint="0.34999001026153564"/>
      <name val="Century Gothic"/>
      <family val="2"/>
    </font>
    <font>
      <sz val="8"/>
      <name val="Century Gothic"/>
      <family val="2"/>
    </font>
    <font>
      <i/>
      <sz val="11"/>
      <color theme="1" tint="0.34999001026153564"/>
      <name val="Century Gothic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Century Gothic"/>
      <family val="2"/>
    </font>
    <font>
      <b/>
      <i/>
      <sz val="8"/>
      <color theme="1"/>
      <name val="Century Gothic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b/>
      <sz val="10"/>
      <color theme="1"/>
      <name val="Calibri"/>
      <family val="2"/>
      <scheme val="minor"/>
    </font>
    <font>
      <sz val="8"/>
      <color theme="0" tint="-0.3499799966812134"/>
      <name val="Arial"/>
      <family val="2"/>
    </font>
    <font>
      <sz val="10"/>
      <color theme="1"/>
      <name val="Calibri"/>
      <family val="2"/>
      <scheme val="minor"/>
    </font>
    <font>
      <sz val="10"/>
      <color theme="0" tint="-0.3499799966812134"/>
      <name val="Arial"/>
      <family val="2"/>
    </font>
    <font>
      <sz val="6"/>
      <color rgb="FFFF0000"/>
      <name val="Arial"/>
      <family val="2"/>
    </font>
    <font>
      <sz val="7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11"/>
      <color rgb="FFFF0000"/>
      <name val="Century Gothic"/>
      <family val="2"/>
    </font>
    <font>
      <b/>
      <i/>
      <sz val="13.5"/>
      <color theme="1" tint="0.34999001026153564"/>
      <name val="Century Gothic"/>
      <family val="2"/>
    </font>
    <font>
      <b/>
      <sz val="10"/>
      <color theme="1" tint="0.34999001026153564"/>
      <name val="Century Gothic"/>
      <family val="2"/>
    </font>
    <font>
      <b/>
      <sz val="10"/>
      <color rgb="FF595959"/>
      <name val="Century Gothic"/>
      <family val="2"/>
    </font>
    <font>
      <b/>
      <sz val="8"/>
      <color rgb="FF595959"/>
      <name val="Century Gothic"/>
      <family val="2"/>
    </font>
    <font>
      <sz val="10"/>
      <color rgb="FF595959"/>
      <name val="Arial"/>
      <family val="2"/>
    </font>
    <font>
      <b/>
      <sz val="14"/>
      <color rgb="FF595959"/>
      <name val="Century Gothic"/>
      <family val="2"/>
    </font>
    <font>
      <i/>
      <sz val="8"/>
      <color rgb="FF595959"/>
      <name val="Arial"/>
      <family val="2"/>
    </font>
    <font>
      <b/>
      <i/>
      <sz val="14"/>
      <color rgb="FF595959"/>
      <name val="Century Gothic"/>
      <family val="2"/>
    </font>
    <font>
      <i/>
      <sz val="10"/>
      <color rgb="FF595959"/>
      <name val="Arial"/>
      <family val="2"/>
    </font>
    <font>
      <b/>
      <i/>
      <sz val="12"/>
      <color rgb="FF595959"/>
      <name val="Century Gothic"/>
      <family val="2"/>
    </font>
    <font>
      <b/>
      <i/>
      <sz val="11"/>
      <color rgb="FF595959"/>
      <name val="Century Gothic"/>
      <family val="2"/>
    </font>
    <font>
      <i/>
      <sz val="11"/>
      <color rgb="FF595959"/>
      <name val="Century Gothic"/>
      <family val="2"/>
    </font>
    <font>
      <b/>
      <i/>
      <sz val="10"/>
      <color rgb="FF595959"/>
      <name val="Arial"/>
      <family val="2"/>
    </font>
    <font>
      <i/>
      <sz val="9"/>
      <color rgb="FF595959"/>
      <name val="Century Gothic"/>
      <family val="2"/>
    </font>
    <font>
      <b/>
      <i/>
      <sz val="8"/>
      <color rgb="FF595959"/>
      <name val="Century Gothic"/>
      <family val="2"/>
    </font>
    <font>
      <sz val="8"/>
      <color rgb="FF595959"/>
      <name val="Arial"/>
      <family val="2"/>
    </font>
    <font>
      <b/>
      <sz val="12"/>
      <color rgb="FF595959"/>
      <name val="Century Gothic"/>
      <family val="2"/>
    </font>
    <font>
      <b/>
      <sz val="10"/>
      <color rgb="FF595959"/>
      <name val="Arial"/>
      <family val="2"/>
    </font>
    <font>
      <b/>
      <sz val="8"/>
      <color rgb="FF595959"/>
      <name val="Arial"/>
      <family val="2"/>
    </font>
    <font>
      <sz val="9"/>
      <color rgb="FF595959"/>
      <name val="Century Gothic"/>
      <family val="2"/>
    </font>
    <font>
      <b/>
      <sz val="11"/>
      <color rgb="FF595959"/>
      <name val="Century Gothic"/>
      <family val="2"/>
    </font>
    <font>
      <sz val="11"/>
      <color rgb="FF595959"/>
      <name val="Century Gothic"/>
      <family val="2"/>
    </font>
    <font>
      <sz val="10"/>
      <color rgb="FF595959"/>
      <name val="Century Gothic"/>
      <family val="2"/>
    </font>
    <font>
      <sz val="8"/>
      <color rgb="FF595959"/>
      <name val="Century Gothic"/>
      <family val="2"/>
    </font>
    <font>
      <i/>
      <sz val="10"/>
      <color rgb="FF595959"/>
      <name val="Century Gothic"/>
      <family val="2"/>
    </font>
    <font>
      <b/>
      <i/>
      <sz val="8"/>
      <color rgb="FF595959"/>
      <name val="Arial"/>
      <family val="2"/>
    </font>
    <font>
      <i/>
      <sz val="10"/>
      <name val="Arial"/>
      <family val="2"/>
    </font>
    <font>
      <b/>
      <i/>
      <sz val="12"/>
      <color theme="1" tint="0.34999001026153564"/>
      <name val="Century Gothic"/>
      <family val="2"/>
    </font>
    <font>
      <sz val="8"/>
      <color theme="0"/>
      <name val="Century Gothic"/>
      <family val="2"/>
    </font>
    <font>
      <b/>
      <sz val="8"/>
      <color theme="0"/>
      <name val="Century Gothic"/>
      <family val="2"/>
    </font>
    <font>
      <sz val="10"/>
      <color theme="0"/>
      <name val="Century Gothic"/>
      <family val="2"/>
    </font>
    <font>
      <sz val="7"/>
      <color theme="0"/>
      <name val="Century Gothic"/>
      <family val="2"/>
    </font>
    <font>
      <sz val="6"/>
      <color theme="0"/>
      <name val="Century Gothic"/>
      <family val="2"/>
    </font>
    <font>
      <sz val="9"/>
      <color theme="0"/>
      <name val="Arial"/>
      <family val="2"/>
    </font>
    <font>
      <sz val="11"/>
      <color theme="1" tint="0.34999001026153564"/>
      <name val="Century Gothic"/>
      <family val="2"/>
    </font>
    <font>
      <sz val="9"/>
      <color theme="1" tint="0.34999001026153564"/>
      <name val="Century Gothic"/>
      <family val="2"/>
    </font>
    <font>
      <sz val="8"/>
      <color theme="1" tint="0.34999001026153564"/>
      <name val="Arial"/>
      <family val="2"/>
    </font>
    <font>
      <sz val="10"/>
      <color theme="1" tint="0.34999001026153564"/>
      <name val="Arial"/>
      <family val="2"/>
    </font>
    <font>
      <i/>
      <sz val="8"/>
      <color theme="1" tint="0.34999001026153564"/>
      <name val="Arial"/>
      <family val="2"/>
    </font>
    <font>
      <sz val="10"/>
      <color theme="1" tint="0.34999001026153564"/>
      <name val="Century Gothic"/>
      <family val="2"/>
    </font>
    <font>
      <b/>
      <sz val="8"/>
      <color theme="1" tint="0.34999001026153564"/>
      <name val="Century Gothic"/>
      <family val="2"/>
    </font>
    <font>
      <sz val="11"/>
      <color theme="1" tint="0.34999001026153564"/>
      <name val="Calibri"/>
      <family val="2"/>
      <scheme val="minor"/>
    </font>
    <font>
      <b/>
      <sz val="10"/>
      <color rgb="FF595959"/>
      <name val="Calibri"/>
      <family val="2"/>
      <scheme val="minor"/>
    </font>
    <font>
      <u val="single"/>
      <sz val="8"/>
      <color theme="1" tint="0.34999001026153564"/>
      <name val="Century Gothic"/>
      <family val="2"/>
    </font>
    <font>
      <b/>
      <sz val="9"/>
      <color rgb="FF595959"/>
      <name val="Century Gothic"/>
      <family val="2"/>
    </font>
    <font>
      <sz val="9"/>
      <color theme="1"/>
      <name val="Calibri"/>
      <family val="2"/>
      <scheme val="minor"/>
    </font>
    <font>
      <sz val="11"/>
      <color theme="0"/>
      <name val="Arial"/>
      <family val="2"/>
    </font>
    <font>
      <sz val="10"/>
      <color rgb="FF000000"/>
      <name val="Century Gothic"/>
      <family val="2"/>
    </font>
    <font>
      <sz val="9"/>
      <name val="Century Gothic"/>
      <family val="2"/>
    </font>
    <font>
      <sz val="9"/>
      <name val="Calibri"/>
      <family val="2"/>
    </font>
    <font>
      <sz val="11"/>
      <name val="Calibri"/>
      <family val="2"/>
    </font>
    <font>
      <sz val="9"/>
      <color rgb="FF000000"/>
      <name val="Century Gothic"/>
      <family val="2"/>
    </font>
    <font>
      <b/>
      <sz val="10"/>
      <color theme="2"/>
      <name val="Arial"/>
      <family val="2"/>
    </font>
    <font>
      <sz val="10"/>
      <color theme="0"/>
      <name val="Arial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</fills>
  <borders count="6">
    <border>
      <left/>
      <right/>
      <top/>
      <bottom/>
      <diagonal/>
    </border>
    <border>
      <left style="thin">
        <color rgb="FFFDCD09"/>
      </left>
      <right style="thin">
        <color rgb="FFFDCD09"/>
      </right>
      <top style="thin">
        <color rgb="FFFDCD09"/>
      </top>
      <bottom style="thin">
        <color rgb="FFFDCD09"/>
      </bottom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</border>
    <border>
      <left/>
      <right/>
      <top style="thin">
        <color rgb="FFFDCD09"/>
      </top>
      <bottom/>
    </border>
    <border>
      <left style="thin">
        <color rgb="FFFDCD09"/>
      </left>
      <right style="thin">
        <color rgb="FFFDCD09"/>
      </right>
      <top style="thin">
        <color rgb="FFFDCD09"/>
      </top>
      <bottom/>
    </border>
    <border>
      <left style="thin">
        <color rgb="FFFDCD09"/>
      </left>
      <right style="thin">
        <color rgb="FFFDCD09"/>
      </right>
      <top/>
      <bottom style="thin">
        <color rgb="FFFDCD09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0">
    <xf numFmtId="0" fontId="0" fillId="0" borderId="0" xfId="0"/>
    <xf numFmtId="0" fontId="2" fillId="0" borderId="0" xfId="0" applyFont="1"/>
    <xf numFmtId="0" fontId="5" fillId="0" borderId="0" xfId="0" applyFont="1"/>
    <xf numFmtId="0" fontId="0" fillId="0" borderId="0" xfId="0" applyFont="1" applyFill="1" applyBorder="1"/>
    <xf numFmtId="49" fontId="6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/>
    <xf numFmtId="0" fontId="0" fillId="0" borderId="0" xfId="0" applyFont="1" applyFill="1" applyBorder="1"/>
    <xf numFmtId="0" fontId="2" fillId="0" borderId="0" xfId="0" applyFont="1" applyBorder="1"/>
    <xf numFmtId="0" fontId="1" fillId="0" borderId="0" xfId="22">
      <alignment/>
      <protection/>
    </xf>
    <xf numFmtId="0" fontId="12" fillId="0" borderId="0" xfId="23"/>
    <xf numFmtId="0" fontId="16" fillId="0" borderId="0" xfId="22" applyFont="1">
      <alignment/>
      <protection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3" fontId="22" fillId="2" borderId="0" xfId="0" applyNumberFormat="1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14" fillId="0" borderId="0" xfId="0" applyFont="1"/>
    <xf numFmtId="0" fontId="26" fillId="0" borderId="0" xfId="0" applyFont="1"/>
    <xf numFmtId="0" fontId="28" fillId="0" borderId="0" xfId="0" applyFont="1"/>
    <xf numFmtId="0" fontId="21" fillId="0" borderId="0" xfId="0" applyFont="1"/>
    <xf numFmtId="0" fontId="28" fillId="0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3" fontId="22" fillId="2" borderId="0" xfId="0" applyNumberFormat="1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1" fillId="0" borderId="0" xfId="0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1" xfId="26" applyNumberFormat="1" applyFont="1" applyFill="1" applyBorder="1" applyAlignment="1">
      <alignment horizontal="center" vertical="center"/>
      <protection/>
    </xf>
    <xf numFmtId="0" fontId="27" fillId="0" borderId="1" xfId="0" applyFont="1" applyFill="1" applyBorder="1" applyAlignment="1">
      <alignment horizontal="left" vertical="center" wrapText="1"/>
    </xf>
    <xf numFmtId="3" fontId="27" fillId="0" borderId="1" xfId="26" applyNumberFormat="1" applyFont="1" applyFill="1" applyBorder="1" applyAlignment="1">
      <alignment horizontal="center" vertical="center"/>
      <protection/>
    </xf>
    <xf numFmtId="0" fontId="27" fillId="0" borderId="1" xfId="0" applyFont="1" applyFill="1" applyBorder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3" fillId="2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 wrapText="1"/>
    </xf>
    <xf numFmtId="3" fontId="60" fillId="0" borderId="1" xfId="26" applyNumberFormat="1" applyFont="1" applyFill="1" applyBorder="1" applyAlignment="1">
      <alignment vertical="center"/>
      <protection/>
    </xf>
    <xf numFmtId="3" fontId="60" fillId="0" borderId="1" xfId="0" applyNumberFormat="1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left" vertical="center" wrapText="1"/>
    </xf>
    <xf numFmtId="3" fontId="61" fillId="0" borderId="1" xfId="0" applyNumberFormat="1" applyFont="1" applyFill="1" applyBorder="1" applyAlignment="1">
      <alignment horizontal="center" vertical="center"/>
    </xf>
    <xf numFmtId="0" fontId="61" fillId="0" borderId="1" xfId="0" applyFont="1" applyBorder="1" applyAlignment="1">
      <alignment vertical="center"/>
    </xf>
    <xf numFmtId="166" fontId="61" fillId="2" borderId="1" xfId="20" applyNumberFormat="1" applyFont="1" applyFill="1" applyBorder="1" applyAlignment="1">
      <alignment horizontal="right" vertical="center"/>
    </xf>
    <xf numFmtId="166" fontId="61" fillId="2" borderId="1" xfId="20" applyNumberFormat="1" applyFont="1" applyFill="1" applyBorder="1" applyAlignment="1">
      <alignment vertical="center"/>
    </xf>
    <xf numFmtId="166" fontId="61" fillId="2" borderId="1" xfId="20" applyNumberFormat="1" applyFont="1" applyFill="1" applyBorder="1" applyAlignment="1">
      <alignment horizontal="left" vertical="center"/>
    </xf>
    <xf numFmtId="166" fontId="61" fillId="4" borderId="1" xfId="20" applyNumberFormat="1" applyFont="1" applyFill="1" applyBorder="1" applyAlignment="1">
      <alignment horizontal="right" vertical="center"/>
    </xf>
    <xf numFmtId="166" fontId="61" fillId="2" borderId="1" xfId="20" applyNumberFormat="1" applyFont="1" applyFill="1" applyBorder="1" applyAlignment="1">
      <alignment horizontal="right" vertical="center" wrapText="1"/>
    </xf>
    <xf numFmtId="166" fontId="61" fillId="4" borderId="1" xfId="20" applyNumberFormat="1" applyFont="1" applyFill="1" applyBorder="1" applyAlignment="1">
      <alignment vertical="center"/>
    </xf>
    <xf numFmtId="166" fontId="61" fillId="4" borderId="1" xfId="20" applyNumberFormat="1" applyFont="1" applyFill="1" applyBorder="1" applyAlignment="1">
      <alignment horizontal="center" vertical="center"/>
    </xf>
    <xf numFmtId="166" fontId="61" fillId="4" borderId="1" xfId="20" applyNumberFormat="1" applyFont="1" applyFill="1" applyBorder="1" applyAlignment="1">
      <alignment horizontal="center" vertical="center" wrapText="1"/>
    </xf>
    <xf numFmtId="3" fontId="7" fillId="0" borderId="1" xfId="26" applyNumberFormat="1" applyFont="1" applyFill="1" applyBorder="1" applyAlignment="1">
      <alignment vertical="center"/>
      <protection/>
    </xf>
    <xf numFmtId="3" fontId="2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166" fontId="61" fillId="2" borderId="1" xfId="20" applyNumberFormat="1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166" fontId="61" fillId="4" borderId="1" xfId="20" applyNumberFormat="1" applyFont="1" applyFill="1" applyBorder="1" applyAlignment="1">
      <alignment horizontal="left" vertical="center"/>
    </xf>
    <xf numFmtId="0" fontId="54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166" fontId="61" fillId="2" borderId="1" xfId="20" applyNumberFormat="1" applyFont="1" applyFill="1" applyBorder="1" applyAlignment="1">
      <alignment horizontal="center" vertical="center" wrapText="1"/>
    </xf>
    <xf numFmtId="0" fontId="69" fillId="2" borderId="0" xfId="0" applyFont="1" applyFill="1" applyBorder="1" applyAlignment="1">
      <alignment vertical="center"/>
    </xf>
    <xf numFmtId="0" fontId="69" fillId="2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3" fontId="53" fillId="2" borderId="0" xfId="0" applyNumberFormat="1" applyFont="1" applyFill="1" applyAlignment="1">
      <alignment horizontal="center" vertical="center"/>
    </xf>
    <xf numFmtId="0" fontId="70" fillId="0" borderId="0" xfId="0" applyFont="1" applyBorder="1" applyAlignment="1">
      <alignment horizontal="left" vertical="center"/>
    </xf>
    <xf numFmtId="0" fontId="69" fillId="2" borderId="0" xfId="0" applyFont="1" applyFill="1" applyAlignment="1">
      <alignment horizontal="center" vertical="center"/>
    </xf>
    <xf numFmtId="0" fontId="65" fillId="0" borderId="0" xfId="0" applyFont="1"/>
    <xf numFmtId="0" fontId="56" fillId="0" borderId="0" xfId="0" applyFont="1"/>
    <xf numFmtId="0" fontId="72" fillId="0" borderId="0" xfId="0" applyFont="1"/>
    <xf numFmtId="0" fontId="73" fillId="0" borderId="0" xfId="0" applyFont="1"/>
    <xf numFmtId="0" fontId="54" fillId="0" borderId="0" xfId="0" applyFont="1"/>
    <xf numFmtId="49" fontId="54" fillId="0" borderId="0" xfId="0" applyNumberFormat="1" applyFont="1" applyFill="1" applyBorder="1" applyAlignment="1">
      <alignment horizontal="left" vertical="top" wrapText="1"/>
    </xf>
    <xf numFmtId="0" fontId="54" fillId="0" borderId="0" xfId="0" applyFont="1" applyFill="1" applyBorder="1"/>
    <xf numFmtId="3" fontId="65" fillId="0" borderId="0" xfId="0" applyNumberFormat="1" applyFont="1"/>
    <xf numFmtId="0" fontId="74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65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3" fontId="65" fillId="0" borderId="0" xfId="0" applyNumberFormat="1" applyFont="1" applyAlignment="1">
      <alignment vertical="center"/>
    </xf>
    <xf numFmtId="0" fontId="69" fillId="2" borderId="0" xfId="0" applyFont="1" applyFill="1" applyBorder="1" applyAlignment="1">
      <alignment horizontal="center" vertical="center" wrapText="1"/>
    </xf>
    <xf numFmtId="3" fontId="53" fillId="2" borderId="0" xfId="0" applyNumberFormat="1" applyFont="1" applyFill="1" applyAlignment="1">
      <alignment horizontal="center" vertical="center" wrapText="1"/>
    </xf>
    <xf numFmtId="3" fontId="53" fillId="2" borderId="0" xfId="0" applyNumberFormat="1" applyFont="1" applyFill="1" applyAlignment="1">
      <alignment vertical="center"/>
    </xf>
    <xf numFmtId="0" fontId="69" fillId="2" borderId="0" xfId="0" applyFont="1" applyFill="1" applyAlignment="1">
      <alignment horizontal="center" vertical="center" wrapText="1"/>
    </xf>
    <xf numFmtId="0" fontId="69" fillId="2" borderId="0" xfId="0" applyFont="1" applyFill="1" applyAlignment="1">
      <alignment vertical="center"/>
    </xf>
    <xf numFmtId="0" fontId="65" fillId="0" borderId="0" xfId="0" applyFont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center"/>
    </xf>
    <xf numFmtId="3" fontId="64" fillId="2" borderId="0" xfId="0" applyNumberFormat="1" applyFont="1" applyFill="1" applyAlignment="1">
      <alignment horizontal="center" vertical="center"/>
    </xf>
    <xf numFmtId="0" fontId="63" fillId="2" borderId="0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63" fillId="2" borderId="0" xfId="0" applyFont="1" applyFill="1" applyAlignment="1">
      <alignment horizontal="center" vertical="center"/>
    </xf>
    <xf numFmtId="0" fontId="75" fillId="0" borderId="0" xfId="0" applyFont="1" applyAlignment="1">
      <alignment vertical="center"/>
    </xf>
    <xf numFmtId="0" fontId="66" fillId="3" borderId="1" xfId="0" applyFont="1" applyFill="1" applyBorder="1" applyAlignment="1">
      <alignment horizontal="center" vertical="center" wrapText="1"/>
    </xf>
    <xf numFmtId="3" fontId="60" fillId="0" borderId="1" xfId="26" applyNumberFormat="1" applyFont="1" applyFill="1" applyBorder="1" applyAlignment="1">
      <alignment horizontal="center" vertical="center"/>
      <protection/>
    </xf>
    <xf numFmtId="3" fontId="60" fillId="0" borderId="1" xfId="26" applyNumberFormat="1" applyFont="1" applyFill="1" applyBorder="1" applyAlignment="1">
      <alignment horizontal="left" vertical="center"/>
      <protection/>
    </xf>
    <xf numFmtId="166" fontId="74" fillId="4" borderId="1" xfId="20" applyNumberFormat="1" applyFont="1" applyFill="1" applyBorder="1" applyAlignment="1">
      <alignment horizontal="left" vertical="center"/>
    </xf>
    <xf numFmtId="166" fontId="74" fillId="2" borderId="1" xfId="20" applyNumberFormat="1" applyFont="1" applyFill="1" applyBorder="1" applyAlignment="1">
      <alignment horizontal="left" vertical="center"/>
    </xf>
    <xf numFmtId="166" fontId="74" fillId="2" borderId="1" xfId="20" applyNumberFormat="1" applyFont="1" applyFill="1" applyBorder="1" applyAlignment="1">
      <alignment horizontal="center" vertical="center"/>
    </xf>
    <xf numFmtId="0" fontId="74" fillId="0" borderId="1" xfId="0" applyFont="1" applyBorder="1" applyAlignment="1">
      <alignment horizontal="left" vertical="center"/>
    </xf>
    <xf numFmtId="0" fontId="60" fillId="0" borderId="1" xfId="0" applyFont="1" applyFill="1" applyBorder="1" applyAlignment="1">
      <alignment horizontal="left" vertical="center" wrapText="1"/>
    </xf>
    <xf numFmtId="166" fontId="72" fillId="2" borderId="1" xfId="20" applyNumberFormat="1" applyFont="1" applyFill="1" applyBorder="1" applyAlignment="1">
      <alignment horizontal="right"/>
    </xf>
    <xf numFmtId="166" fontId="72" fillId="2" borderId="1" xfId="20" applyNumberFormat="1" applyFont="1" applyFill="1" applyBorder="1" applyAlignment="1">
      <alignment horizontal="center"/>
    </xf>
    <xf numFmtId="0" fontId="61" fillId="0" borderId="1" xfId="0" applyFont="1" applyFill="1" applyBorder="1" applyAlignment="1">
      <alignment vertical="center"/>
    </xf>
    <xf numFmtId="0" fontId="66" fillId="3" borderId="1" xfId="0" applyFont="1" applyFill="1" applyBorder="1" applyAlignment="1">
      <alignment vertical="center" wrapText="1"/>
    </xf>
    <xf numFmtId="1" fontId="27" fillId="0" borderId="1" xfId="0" applyNumberFormat="1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166" fontId="15" fillId="2" borderId="1" xfId="20" applyNumberFormat="1" applyFont="1" applyFill="1" applyBorder="1" applyAlignment="1">
      <alignment horizontal="right"/>
    </xf>
    <xf numFmtId="0" fontId="25" fillId="3" borderId="1" xfId="0" applyFont="1" applyFill="1" applyBorder="1" applyAlignment="1">
      <alignment horizontal="center" vertical="center" wrapText="1"/>
    </xf>
    <xf numFmtId="3" fontId="27" fillId="0" borderId="1" xfId="26" applyNumberFormat="1" applyFont="1" applyFill="1" applyBorder="1" applyAlignment="1">
      <alignment vertical="center"/>
      <protection/>
    </xf>
    <xf numFmtId="0" fontId="14" fillId="0" borderId="1" xfId="0" applyFont="1" applyBorder="1" applyAlignment="1">
      <alignment vertical="center"/>
    </xf>
    <xf numFmtId="166" fontId="18" fillId="2" borderId="1" xfId="20" applyNumberFormat="1" applyFont="1" applyFill="1" applyBorder="1" applyAlignment="1">
      <alignment horizontal="center" vertical="center"/>
    </xf>
    <xf numFmtId="166" fontId="18" fillId="2" borderId="1" xfId="20" applyNumberFormat="1" applyFont="1" applyFill="1" applyBorder="1" applyAlignment="1">
      <alignment vertical="center"/>
    </xf>
    <xf numFmtId="166" fontId="15" fillId="2" borderId="1" xfId="20" applyNumberFormat="1" applyFont="1" applyFill="1" applyBorder="1" applyAlignment="1">
      <alignment horizontal="left" vertical="center"/>
    </xf>
    <xf numFmtId="166" fontId="15" fillId="2" borderId="1" xfId="2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166" fontId="19" fillId="2" borderId="1" xfId="20" applyNumberFormat="1" applyFont="1" applyFill="1" applyBorder="1" applyAlignment="1">
      <alignment horizontal="center" vertical="center"/>
    </xf>
    <xf numFmtId="166" fontId="20" fillId="2" borderId="1" xfId="20" applyNumberFormat="1" applyFont="1" applyFill="1" applyBorder="1" applyAlignment="1">
      <alignment vertical="center"/>
    </xf>
    <xf numFmtId="166" fontId="19" fillId="2" borderId="1" xfId="20" applyNumberFormat="1" applyFont="1" applyFill="1" applyBorder="1" applyAlignment="1">
      <alignment horizontal="center" vertical="center" wrapText="1"/>
    </xf>
    <xf numFmtId="166" fontId="18" fillId="4" borderId="1" xfId="20" applyNumberFormat="1" applyFont="1" applyFill="1" applyBorder="1" applyAlignment="1">
      <alignment vertical="center"/>
    </xf>
    <xf numFmtId="166" fontId="18" fillId="4" borderId="1" xfId="20" applyNumberFormat="1" applyFont="1" applyFill="1" applyBorder="1" applyAlignment="1">
      <alignment horizontal="center" vertical="center"/>
    </xf>
    <xf numFmtId="166" fontId="19" fillId="4" borderId="1" xfId="20" applyNumberFormat="1" applyFont="1" applyFill="1" applyBorder="1" applyAlignment="1">
      <alignment horizontal="center" vertical="center"/>
    </xf>
    <xf numFmtId="166" fontId="19" fillId="4" borderId="1" xfId="20" applyNumberFormat="1" applyFont="1" applyFill="1" applyBorder="1" applyAlignment="1">
      <alignment horizontal="center" vertical="center" wrapText="1"/>
    </xf>
    <xf numFmtId="166" fontId="18" fillId="2" borderId="1" xfId="20" applyNumberFormat="1" applyFont="1" applyFill="1" applyBorder="1" applyAlignment="1">
      <alignment horizontal="right" vertical="center"/>
    </xf>
    <xf numFmtId="166" fontId="19" fillId="2" borderId="1" xfId="20" applyNumberFormat="1" applyFont="1" applyFill="1" applyBorder="1" applyAlignment="1">
      <alignment horizontal="right" vertical="center"/>
    </xf>
    <xf numFmtId="166" fontId="19" fillId="2" borderId="1" xfId="20" applyNumberFormat="1" applyFont="1" applyFill="1" applyBorder="1" applyAlignment="1">
      <alignment horizontal="right" vertical="center" wrapText="1"/>
    </xf>
    <xf numFmtId="3" fontId="7" fillId="0" borderId="1" xfId="26" applyNumberFormat="1" applyFont="1" applyFill="1" applyBorder="1" applyAlignment="1">
      <alignment vertical="center"/>
      <protection/>
    </xf>
    <xf numFmtId="166" fontId="18" fillId="2" borderId="1" xfId="2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0" xfId="111" applyFont="1">
      <alignment/>
      <protection/>
    </xf>
    <xf numFmtId="0" fontId="34" fillId="0" borderId="0" xfId="111" applyFont="1">
      <alignment/>
      <protection/>
    </xf>
    <xf numFmtId="0" fontId="2" fillId="0" borderId="0" xfId="111" applyFont="1">
      <alignment/>
      <protection/>
    </xf>
    <xf numFmtId="0" fontId="2" fillId="0" borderId="0" xfId="111" applyFont="1" applyBorder="1">
      <alignment/>
      <protection/>
    </xf>
    <xf numFmtId="0" fontId="2" fillId="0" borderId="0" xfId="111" applyFont="1" applyAlignment="1">
      <alignment vertical="center"/>
      <protection/>
    </xf>
    <xf numFmtId="0" fontId="0" fillId="0" borderId="0" xfId="111">
      <alignment/>
      <protection/>
    </xf>
    <xf numFmtId="0" fontId="39" fillId="0" borderId="0" xfId="112" applyFont="1" applyFill="1" applyBorder="1">
      <alignment/>
      <protection/>
    </xf>
    <xf numFmtId="166" fontId="39" fillId="0" borderId="0" xfId="113" applyNumberFormat="1" applyFont="1" applyFill="1" applyBorder="1" applyAlignment="1">
      <alignment horizontal="right"/>
    </xf>
    <xf numFmtId="9" fontId="40" fillId="0" borderId="0" xfId="111" applyNumberFormat="1" applyFont="1" applyFill="1" applyBorder="1">
      <alignment/>
      <protection/>
    </xf>
    <xf numFmtId="169" fontId="0" fillId="0" borderId="0" xfId="111" applyNumberFormat="1" applyFont="1">
      <alignment/>
      <protection/>
    </xf>
    <xf numFmtId="0" fontId="2" fillId="2" borderId="0" xfId="111" applyFont="1" applyFill="1" applyBorder="1">
      <alignment/>
      <protection/>
    </xf>
    <xf numFmtId="166" fontId="41" fillId="0" borderId="0" xfId="113" applyNumberFormat="1" applyFont="1" applyFill="1" applyBorder="1" applyAlignment="1">
      <alignment horizontal="right" vertical="center"/>
    </xf>
    <xf numFmtId="168" fontId="0" fillId="0" borderId="0" xfId="114" applyNumberFormat="1" applyFont="1"/>
    <xf numFmtId="168" fontId="41" fillId="0" borderId="0" xfId="114" applyNumberFormat="1" applyFont="1" applyFill="1" applyBorder="1" applyAlignment="1">
      <alignment horizontal="center"/>
    </xf>
    <xf numFmtId="0" fontId="34" fillId="0" borderId="0" xfId="111" applyFont="1" applyBorder="1">
      <alignment/>
      <protection/>
    </xf>
    <xf numFmtId="170" fontId="2" fillId="2" borderId="0" xfId="111" applyNumberFormat="1" applyFont="1" applyFill="1" applyBorder="1">
      <alignment/>
      <protection/>
    </xf>
    <xf numFmtId="0" fontId="41" fillId="0" borderId="0" xfId="111" applyFont="1" applyFill="1" applyBorder="1" applyAlignment="1">
      <alignment horizontal="center"/>
      <protection/>
    </xf>
    <xf numFmtId="167" fontId="41" fillId="0" borderId="0" xfId="115" applyNumberFormat="1" applyFont="1" applyFill="1" applyBorder="1" applyAlignment="1">
      <alignment horizontal="center"/>
    </xf>
    <xf numFmtId="167" fontId="15" fillId="0" borderId="0" xfId="115" applyNumberFormat="1" applyFont="1" applyFill="1" applyBorder="1" applyAlignment="1">
      <alignment horizontal="center"/>
    </xf>
    <xf numFmtId="0" fontId="33" fillId="0" borderId="0" xfId="111" applyFont="1" applyFill="1">
      <alignment/>
      <protection/>
    </xf>
    <xf numFmtId="0" fontId="2" fillId="0" borderId="0" xfId="111" applyFont="1" applyFill="1">
      <alignment/>
      <protection/>
    </xf>
    <xf numFmtId="0" fontId="5" fillId="0" borderId="0" xfId="111" applyFont="1" applyFill="1">
      <alignment/>
      <protection/>
    </xf>
    <xf numFmtId="1" fontId="34" fillId="0" borderId="0" xfId="111" applyNumberFormat="1" applyFont="1">
      <alignment/>
      <protection/>
    </xf>
    <xf numFmtId="0" fontId="34" fillId="5" borderId="0" xfId="111" applyFont="1" applyFill="1">
      <alignment/>
      <protection/>
    </xf>
    <xf numFmtId="0" fontId="16" fillId="0" borderId="0" xfId="112" applyFont="1" applyAlignment="1">
      <alignment wrapText="1"/>
      <protection/>
    </xf>
    <xf numFmtId="0" fontId="0" fillId="0" borderId="0" xfId="111" applyFont="1" applyBorder="1">
      <alignment/>
      <protection/>
    </xf>
    <xf numFmtId="0" fontId="36" fillId="0" borderId="0" xfId="111" applyFont="1" applyFill="1" applyBorder="1" applyAlignment="1">
      <alignment horizontal="center"/>
      <protection/>
    </xf>
    <xf numFmtId="0" fontId="38" fillId="0" borderId="0" xfId="111" applyFont="1" applyBorder="1" applyAlignment="1">
      <alignment horizontal="center"/>
      <protection/>
    </xf>
    <xf numFmtId="0" fontId="38" fillId="0" borderId="0" xfId="111" applyFont="1" applyFill="1" applyBorder="1">
      <alignment/>
      <protection/>
    </xf>
    <xf numFmtId="0" fontId="0" fillId="0" borderId="0" xfId="111" applyFont="1" applyFill="1" applyBorder="1">
      <alignment/>
      <protection/>
    </xf>
    <xf numFmtId="0" fontId="0" fillId="0" borderId="0" xfId="111" applyFont="1" applyFill="1">
      <alignment/>
      <protection/>
    </xf>
    <xf numFmtId="0" fontId="42" fillId="0" borderId="0" xfId="111" applyFont="1" applyFill="1">
      <alignment/>
      <protection/>
    </xf>
    <xf numFmtId="9" fontId="0" fillId="0" borderId="0" xfId="114" applyFont="1" applyFill="1"/>
    <xf numFmtId="168" fontId="0" fillId="0" borderId="0" xfId="116" applyNumberFormat="1" applyFont="1" applyFill="1"/>
    <xf numFmtId="0" fontId="3" fillId="0" borderId="0" xfId="111" applyFont="1" applyFill="1" applyAlignment="1">
      <alignment horizontal="center"/>
      <protection/>
    </xf>
    <xf numFmtId="0" fontId="8" fillId="0" borderId="0" xfId="111" applyFont="1" applyAlignment="1">
      <alignment vertical="center"/>
      <protection/>
    </xf>
    <xf numFmtId="166" fontId="41" fillId="0" borderId="0" xfId="113" applyNumberFormat="1" applyFont="1" applyFill="1" applyBorder="1"/>
    <xf numFmtId="9" fontId="41" fillId="0" borderId="0" xfId="114" applyFont="1" applyFill="1" applyBorder="1" applyAlignment="1">
      <alignment horizontal="center"/>
    </xf>
    <xf numFmtId="0" fontId="13" fillId="0" borderId="0" xfId="111" applyFont="1" applyFill="1">
      <alignment/>
      <protection/>
    </xf>
    <xf numFmtId="0" fontId="43" fillId="0" borderId="0" xfId="111" applyFont="1">
      <alignment/>
      <protection/>
    </xf>
    <xf numFmtId="0" fontId="44" fillId="0" borderId="0" xfId="111" applyFont="1" applyFill="1">
      <alignment/>
      <protection/>
    </xf>
    <xf numFmtId="171" fontId="38" fillId="0" borderId="0" xfId="111" applyNumberFormat="1" applyFont="1" applyFill="1" applyBorder="1">
      <alignment/>
      <protection/>
    </xf>
    <xf numFmtId="171" fontId="34" fillId="0" borderId="0" xfId="111" applyNumberFormat="1" applyFont="1" applyFill="1" applyBorder="1">
      <alignment/>
      <protection/>
    </xf>
    <xf numFmtId="0" fontId="43" fillId="0" borderId="0" xfId="111" applyFont="1" applyFill="1" applyBorder="1">
      <alignment/>
      <protection/>
    </xf>
    <xf numFmtId="0" fontId="43" fillId="0" borderId="0" xfId="111" applyFont="1" applyBorder="1">
      <alignment/>
      <protection/>
    </xf>
    <xf numFmtId="0" fontId="37" fillId="2" borderId="0" xfId="111" applyFont="1" applyFill="1">
      <alignment/>
      <protection/>
    </xf>
    <xf numFmtId="0" fontId="45" fillId="2" borderId="0" xfId="111" applyFont="1" applyFill="1">
      <alignment/>
      <protection/>
    </xf>
    <xf numFmtId="9" fontId="45" fillId="2" borderId="0" xfId="116" applyFont="1" applyFill="1" applyBorder="1"/>
    <xf numFmtId="0" fontId="46" fillId="2" borderId="0" xfId="111" applyFont="1" applyFill="1">
      <alignment/>
      <protection/>
    </xf>
    <xf numFmtId="9" fontId="46" fillId="2" borderId="0" xfId="116" applyFont="1" applyFill="1"/>
    <xf numFmtId="0" fontId="42" fillId="2" borderId="0" xfId="111" applyFont="1" applyFill="1">
      <alignment/>
      <protection/>
    </xf>
    <xf numFmtId="0" fontId="0" fillId="2" borderId="0" xfId="111" applyFont="1" applyFill="1">
      <alignment/>
      <protection/>
    </xf>
    <xf numFmtId="0" fontId="45" fillId="2" borderId="0" xfId="111" applyFont="1" applyFill="1" applyBorder="1" applyAlignment="1">
      <alignment horizontal="center"/>
      <protection/>
    </xf>
    <xf numFmtId="9" fontId="45" fillId="2" borderId="0" xfId="111" applyNumberFormat="1" applyFont="1" applyFill="1">
      <alignment/>
      <protection/>
    </xf>
    <xf numFmtId="0" fontId="45" fillId="2" borderId="0" xfId="111" applyFont="1" applyFill="1" applyBorder="1">
      <alignment/>
      <protection/>
    </xf>
    <xf numFmtId="9" fontId="35" fillId="2" borderId="0" xfId="116" applyFont="1" applyFill="1"/>
    <xf numFmtId="0" fontId="47" fillId="2" borderId="0" xfId="111" applyFont="1" applyFill="1">
      <alignment/>
      <protection/>
    </xf>
    <xf numFmtId="0" fontId="1" fillId="0" borderId="0" xfId="112">
      <alignment/>
      <protection/>
    </xf>
    <xf numFmtId="0" fontId="1" fillId="2" borderId="0" xfId="112" applyFill="1">
      <alignment/>
      <protection/>
    </xf>
    <xf numFmtId="0" fontId="29" fillId="0" borderId="0" xfId="112" applyFont="1">
      <alignment/>
      <protection/>
    </xf>
    <xf numFmtId="0" fontId="15" fillId="0" borderId="0" xfId="112" applyFont="1">
      <alignment/>
      <protection/>
    </xf>
    <xf numFmtId="0" fontId="49" fillId="0" borderId="0" xfId="112" applyFont="1">
      <alignment/>
      <protection/>
    </xf>
    <xf numFmtId="0" fontId="41" fillId="0" borderId="0" xfId="112" applyFont="1" applyFill="1" applyBorder="1" applyAlignment="1">
      <alignment horizontal="right"/>
      <protection/>
    </xf>
    <xf numFmtId="166" fontId="41" fillId="0" borderId="0" xfId="113" applyNumberFormat="1" applyFont="1" applyFill="1" applyBorder="1" applyAlignment="1">
      <alignment horizontal="right"/>
    </xf>
    <xf numFmtId="166" fontId="48" fillId="4" borderId="0" xfId="113" applyNumberFormat="1" applyFont="1" applyFill="1" applyBorder="1"/>
    <xf numFmtId="166" fontId="1" fillId="2" borderId="0" xfId="113" applyNumberFormat="1" applyFill="1" applyBorder="1"/>
    <xf numFmtId="0" fontId="30" fillId="2" borderId="0" xfId="112" applyFont="1" applyFill="1">
      <alignment/>
      <protection/>
    </xf>
    <xf numFmtId="0" fontId="13" fillId="2" borderId="0" xfId="112" applyFont="1" applyFill="1">
      <alignment/>
      <protection/>
    </xf>
    <xf numFmtId="0" fontId="13" fillId="0" borderId="0" xfId="112" applyFont="1">
      <alignment/>
      <protection/>
    </xf>
    <xf numFmtId="0" fontId="38" fillId="0" borderId="0" xfId="111" applyFont="1">
      <alignment/>
      <protection/>
    </xf>
    <xf numFmtId="0" fontId="33" fillId="0" borderId="0" xfId="111" applyFont="1" applyAlignment="1">
      <alignment horizontal="center" vertical="center" readingOrder="1"/>
      <protection/>
    </xf>
    <xf numFmtId="0" fontId="35" fillId="0" borderId="0" xfId="111" applyFont="1">
      <alignment/>
      <protection/>
    </xf>
    <xf numFmtId="3" fontId="37" fillId="0" borderId="0" xfId="111" applyNumberFormat="1" applyFont="1">
      <alignment/>
      <protection/>
    </xf>
    <xf numFmtId="3" fontId="34" fillId="0" borderId="0" xfId="111" applyNumberFormat="1" applyFont="1">
      <alignment/>
      <protection/>
    </xf>
    <xf numFmtId="167" fontId="2" fillId="0" borderId="0" xfId="111" applyNumberFormat="1" applyFont="1">
      <alignment/>
      <protection/>
    </xf>
    <xf numFmtId="0" fontId="41" fillId="0" borderId="0" xfId="115" applyNumberFormat="1" applyFont="1" applyFill="1" applyBorder="1" applyAlignment="1">
      <alignment horizontal="center"/>
    </xf>
    <xf numFmtId="167" fontId="41" fillId="0" borderId="0" xfId="115" applyNumberFormat="1" applyFont="1" applyFill="1" applyBorder="1"/>
    <xf numFmtId="3" fontId="37" fillId="0" borderId="0" xfId="111" applyNumberFormat="1" applyFont="1" applyBorder="1" applyAlignment="1">
      <alignment horizontal="right"/>
      <protection/>
    </xf>
    <xf numFmtId="1" fontId="2" fillId="0" borderId="0" xfId="111" applyNumberFormat="1" applyFont="1">
      <alignment/>
      <protection/>
    </xf>
    <xf numFmtId="0" fontId="5" fillId="0" borderId="0" xfId="111" applyFont="1" applyAlignment="1">
      <alignment vertical="center"/>
      <protection/>
    </xf>
    <xf numFmtId="0" fontId="5" fillId="0" borderId="0" xfId="111" applyFont="1" applyAlignment="1">
      <alignment horizontal="right" vertical="center"/>
      <protection/>
    </xf>
    <xf numFmtId="0" fontId="76" fillId="0" borderId="0" xfId="111" applyFont="1" applyAlignment="1">
      <alignment vertical="center"/>
      <protection/>
    </xf>
    <xf numFmtId="0" fontId="76" fillId="0" borderId="0" xfId="111" applyFont="1" applyAlignment="1">
      <alignment horizontal="right" vertical="center"/>
      <protection/>
    </xf>
    <xf numFmtId="0" fontId="31" fillId="2" borderId="0" xfId="111" applyFont="1" applyFill="1" applyBorder="1" applyAlignment="1">
      <alignment vertical="center"/>
      <protection/>
    </xf>
    <xf numFmtId="0" fontId="31" fillId="2" borderId="0" xfId="111" applyFont="1" applyFill="1" applyBorder="1" applyAlignment="1">
      <alignment horizontal="right" vertical="center"/>
      <protection/>
    </xf>
    <xf numFmtId="3" fontId="4" fillId="0" borderId="0" xfId="111" applyNumberFormat="1" applyFont="1" applyFill="1" applyBorder="1" applyAlignment="1">
      <alignment vertical="center"/>
      <protection/>
    </xf>
    <xf numFmtId="3" fontId="32" fillId="2" borderId="0" xfId="111" applyNumberFormat="1" applyFont="1" applyFill="1" applyAlignment="1">
      <alignment horizontal="right" vertical="center"/>
      <protection/>
    </xf>
    <xf numFmtId="3" fontId="31" fillId="2" borderId="0" xfId="111" applyNumberFormat="1" applyFont="1" applyFill="1" applyBorder="1" applyAlignment="1">
      <alignment horizontal="right" vertical="center"/>
      <protection/>
    </xf>
    <xf numFmtId="3" fontId="31" fillId="2" borderId="0" xfId="111" applyNumberFormat="1" applyFont="1" applyFill="1" applyAlignment="1">
      <alignment horizontal="right" vertical="center"/>
      <protection/>
    </xf>
    <xf numFmtId="0" fontId="9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10" fontId="41" fillId="0" borderId="0" xfId="44" applyNumberFormat="1" applyFont="1" applyFill="1" applyBorder="1" applyAlignment="1">
      <alignment horizontal="center"/>
    </xf>
    <xf numFmtId="0" fontId="79" fillId="0" borderId="0" xfId="111" applyFont="1" applyFill="1" applyBorder="1" applyAlignment="1">
      <alignment horizontal="center"/>
      <protection/>
    </xf>
    <xf numFmtId="0" fontId="78" fillId="0" borderId="0" xfId="111" applyFont="1" applyFill="1" applyBorder="1">
      <alignment/>
      <protection/>
    </xf>
    <xf numFmtId="0" fontId="80" fillId="0" borderId="0" xfId="111" applyFont="1">
      <alignment/>
      <protection/>
    </xf>
    <xf numFmtId="9" fontId="78" fillId="0" borderId="0" xfId="116" applyFont="1" applyBorder="1"/>
    <xf numFmtId="0" fontId="80" fillId="2" borderId="0" xfId="111" applyFont="1" applyFill="1" applyBorder="1">
      <alignment/>
      <protection/>
    </xf>
    <xf numFmtId="0" fontId="81" fillId="2" borderId="0" xfId="111" applyFont="1" applyFill="1" applyBorder="1" applyAlignment="1">
      <alignment horizontal="center"/>
      <protection/>
    </xf>
    <xf numFmtId="0" fontId="78" fillId="2" borderId="0" xfId="111" applyFont="1" applyFill="1" applyBorder="1">
      <alignment/>
      <protection/>
    </xf>
    <xf numFmtId="9" fontId="78" fillId="2" borderId="0" xfId="111" applyNumberFormat="1" applyFont="1" applyFill="1" applyBorder="1">
      <alignment/>
      <protection/>
    </xf>
    <xf numFmtId="9" fontId="80" fillId="2" borderId="0" xfId="116" applyNumberFormat="1" applyFont="1" applyFill="1"/>
    <xf numFmtId="0" fontId="82" fillId="0" borderId="0" xfId="111" applyFont="1" applyFill="1" applyBorder="1">
      <alignment/>
      <protection/>
    </xf>
    <xf numFmtId="0" fontId="80" fillId="0" borderId="0" xfId="111" applyFont="1" applyFill="1" applyBorder="1">
      <alignment/>
      <protection/>
    </xf>
    <xf numFmtId="9" fontId="82" fillId="0" borderId="0" xfId="44" applyFont="1" applyFill="1" applyBorder="1"/>
    <xf numFmtId="168" fontId="82" fillId="0" borderId="0" xfId="44" applyNumberFormat="1" applyFont="1" applyFill="1" applyBorder="1"/>
    <xf numFmtId="9" fontId="80" fillId="2" borderId="0" xfId="44" applyFont="1" applyFill="1"/>
    <xf numFmtId="0" fontId="30" fillId="0" borderId="0" xfId="112" applyFont="1">
      <alignment/>
      <protection/>
    </xf>
    <xf numFmtId="166" fontId="30" fillId="2" borderId="0" xfId="112" applyNumberFormat="1" applyFont="1" applyFill="1">
      <alignment/>
      <protection/>
    </xf>
    <xf numFmtId="0" fontId="49" fillId="0" borderId="0" xfId="112" applyFont="1" applyFill="1">
      <alignment/>
      <protection/>
    </xf>
    <xf numFmtId="0" fontId="15" fillId="0" borderId="0" xfId="112" applyFont="1" applyFill="1">
      <alignment/>
      <protection/>
    </xf>
    <xf numFmtId="0" fontId="0" fillId="2" borderId="0" xfId="0" applyFill="1"/>
    <xf numFmtId="166" fontId="7" fillId="0" borderId="1" xfId="20" applyNumberFormat="1" applyFont="1" applyFill="1" applyBorder="1" applyAlignment="1">
      <alignment horizontal="center" vertical="center"/>
    </xf>
    <xf numFmtId="166" fontId="27" fillId="0" borderId="1" xfId="20" applyNumberFormat="1" applyFont="1" applyFill="1" applyBorder="1" applyAlignment="1">
      <alignment horizontal="center" vertical="center"/>
    </xf>
    <xf numFmtId="0" fontId="5" fillId="0" borderId="0" xfId="111" applyFont="1" applyAlignment="1">
      <alignment horizontal="left" vertical="center"/>
      <protection/>
    </xf>
    <xf numFmtId="0" fontId="76" fillId="0" borderId="0" xfId="111" applyFont="1" applyAlignment="1">
      <alignment horizontal="left" vertical="center"/>
      <protection/>
    </xf>
    <xf numFmtId="3" fontId="7" fillId="0" borderId="1" xfId="0" applyNumberFormat="1" applyFont="1" applyFill="1" applyBorder="1" applyAlignment="1">
      <alignment horizontal="left" vertical="center"/>
    </xf>
    <xf numFmtId="3" fontId="27" fillId="0" borderId="1" xfId="0" applyNumberFormat="1" applyFont="1" applyFill="1" applyBorder="1" applyAlignment="1">
      <alignment horizontal="left" vertical="center"/>
    </xf>
    <xf numFmtId="3" fontId="27" fillId="0" borderId="1" xfId="26" applyNumberFormat="1" applyFont="1" applyFill="1" applyBorder="1" applyAlignment="1">
      <alignment horizontal="left" vertical="center"/>
      <protection/>
    </xf>
    <xf numFmtId="0" fontId="31" fillId="2" borderId="0" xfId="111" applyFont="1" applyFill="1" applyBorder="1" applyAlignment="1">
      <alignment horizontal="left" vertical="center"/>
      <protection/>
    </xf>
    <xf numFmtId="168" fontId="27" fillId="0" borderId="1" xfId="44" applyNumberFormat="1" applyFont="1" applyFill="1" applyBorder="1" applyAlignment="1">
      <alignment horizontal="center" vertical="center"/>
    </xf>
    <xf numFmtId="168" fontId="27" fillId="0" borderId="1" xfId="44" applyNumberFormat="1" applyFont="1" applyFill="1" applyBorder="1" applyAlignment="1">
      <alignment horizontal="left" vertical="center" wrapText="1"/>
    </xf>
    <xf numFmtId="0" fontId="59" fillId="0" borderId="0" xfId="0" applyFont="1" applyAlignment="1">
      <alignment vertical="center"/>
    </xf>
    <xf numFmtId="0" fontId="85" fillId="2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86" fillId="0" borderId="0" xfId="0" applyFont="1"/>
    <xf numFmtId="0" fontId="77" fillId="0" borderId="0" xfId="0" applyFont="1"/>
    <xf numFmtId="0" fontId="77" fillId="0" borderId="0" xfId="0" applyFont="1" applyAlignment="1">
      <alignment horizontal="center"/>
    </xf>
    <xf numFmtId="0" fontId="0" fillId="2" borderId="0" xfId="0" applyFill="1" applyBorder="1"/>
    <xf numFmtId="0" fontId="87" fillId="0" borderId="0" xfId="0" applyFont="1"/>
    <xf numFmtId="0" fontId="87" fillId="0" borderId="0" xfId="0" applyFont="1" applyAlignment="1">
      <alignment horizontal="center"/>
    </xf>
    <xf numFmtId="0" fontId="88" fillId="0" borderId="0" xfId="0" applyFont="1"/>
    <xf numFmtId="166" fontId="2" fillId="0" borderId="0" xfId="20" applyNumberFormat="1" applyFont="1"/>
    <xf numFmtId="166" fontId="0" fillId="0" borderId="0" xfId="20" applyNumberFormat="1" applyFont="1"/>
    <xf numFmtId="166" fontId="9" fillId="3" borderId="1" xfId="20" applyNumberFormat="1" applyFont="1" applyFill="1" applyBorder="1" applyAlignment="1">
      <alignment horizontal="center" vertical="center" wrapText="1"/>
    </xf>
    <xf numFmtId="166" fontId="7" fillId="0" borderId="1" xfId="20" applyNumberFormat="1" applyFont="1" applyBorder="1" applyAlignment="1">
      <alignment horizontal="center" vertical="center"/>
    </xf>
    <xf numFmtId="166" fontId="27" fillId="0" borderId="1" xfId="20" applyNumberFormat="1" applyFont="1" applyBorder="1" applyAlignment="1">
      <alignment horizontal="center" vertical="center"/>
    </xf>
    <xf numFmtId="166" fontId="0" fillId="0" borderId="0" xfId="20" applyNumberFormat="1" applyFont="1" applyFill="1" applyBorder="1"/>
    <xf numFmtId="166" fontId="2" fillId="0" borderId="0" xfId="20" applyNumberFormat="1" applyFont="1" applyAlignment="1">
      <alignment horizontal="center" vertical="center"/>
    </xf>
    <xf numFmtId="166" fontId="0" fillId="0" borderId="0" xfId="20" applyNumberFormat="1" applyFont="1" applyAlignment="1">
      <alignment horizontal="center" vertical="center"/>
    </xf>
    <xf numFmtId="166" fontId="14" fillId="0" borderId="0" xfId="20" applyNumberFormat="1" applyFont="1" applyAlignment="1">
      <alignment horizontal="center" vertical="center"/>
    </xf>
    <xf numFmtId="166" fontId="0" fillId="0" borderId="0" xfId="20" applyNumberFormat="1" applyFont="1" applyFill="1" applyBorder="1" applyAlignment="1">
      <alignment horizontal="center" vertical="center"/>
    </xf>
    <xf numFmtId="166" fontId="28" fillId="0" borderId="0" xfId="20" applyNumberFormat="1" applyFont="1"/>
    <xf numFmtId="166" fontId="25" fillId="3" borderId="1" xfId="20" applyNumberFormat="1" applyFont="1" applyFill="1" applyBorder="1" applyAlignment="1">
      <alignment horizontal="center" vertical="center" wrapText="1"/>
    </xf>
    <xf numFmtId="166" fontId="21" fillId="0" borderId="0" xfId="20" applyNumberFormat="1" applyFont="1"/>
    <xf numFmtId="166" fontId="28" fillId="0" borderId="0" xfId="20" applyNumberFormat="1" applyFont="1" applyFill="1" applyBorder="1"/>
    <xf numFmtId="166" fontId="2" fillId="0" borderId="0" xfId="20" applyNumberFormat="1" applyFont="1" applyAlignment="1">
      <alignment/>
    </xf>
    <xf numFmtId="166" fontId="0" fillId="0" borderId="0" xfId="20" applyNumberFormat="1" applyFont="1" applyAlignment="1">
      <alignment/>
    </xf>
    <xf numFmtId="166" fontId="7" fillId="0" borderId="1" xfId="20" applyNumberFormat="1" applyFont="1" applyBorder="1" applyAlignment="1">
      <alignment vertical="center"/>
    </xf>
    <xf numFmtId="166" fontId="27" fillId="0" borderId="1" xfId="20" applyNumberFormat="1" applyFont="1" applyBorder="1" applyAlignment="1">
      <alignment vertical="center"/>
    </xf>
    <xf numFmtId="166" fontId="14" fillId="0" borderId="0" xfId="20" applyNumberFormat="1" applyFont="1" applyAlignment="1">
      <alignment/>
    </xf>
    <xf numFmtId="166" fontId="0" fillId="0" borderId="0" xfId="20" applyNumberFormat="1" applyFont="1" applyFill="1" applyBorder="1" applyAlignment="1">
      <alignment/>
    </xf>
    <xf numFmtId="166" fontId="60" fillId="0" borderId="1" xfId="20" applyNumberFormat="1" applyFont="1" applyBorder="1" applyAlignment="1">
      <alignment horizontal="center" vertical="center"/>
    </xf>
    <xf numFmtId="166" fontId="61" fillId="0" borderId="1" xfId="20" applyNumberFormat="1" applyFont="1" applyBorder="1" applyAlignment="1">
      <alignment horizontal="center" vertical="center"/>
    </xf>
    <xf numFmtId="0" fontId="25" fillId="0" borderId="0" xfId="112" applyFont="1" applyFill="1" applyBorder="1">
      <alignment/>
      <protection/>
    </xf>
    <xf numFmtId="0" fontId="25" fillId="0" borderId="0" xfId="112" applyFont="1" applyBorder="1" applyAlignment="1">
      <alignment horizontal="left" vertical="top"/>
      <protection/>
    </xf>
    <xf numFmtId="167" fontId="89" fillId="0" borderId="0" xfId="115" applyNumberFormat="1" applyFont="1" applyFill="1" applyBorder="1"/>
    <xf numFmtId="167" fontId="85" fillId="0" borderId="0" xfId="115" applyNumberFormat="1" applyFont="1" applyBorder="1"/>
    <xf numFmtId="0" fontId="25" fillId="0" borderId="0" xfId="111" applyFont="1" applyFill="1" applyBorder="1" applyAlignment="1">
      <alignment horizontal="left" vertical="center"/>
      <protection/>
    </xf>
    <xf numFmtId="0" fontId="25" fillId="0" borderId="0" xfId="111" applyFont="1" applyBorder="1" applyAlignment="1">
      <alignment horizontal="left" vertical="center"/>
      <protection/>
    </xf>
    <xf numFmtId="0" fontId="25" fillId="0" borderId="0" xfId="111" applyFont="1" applyFill="1" applyBorder="1" applyAlignment="1">
      <alignment vertical="center"/>
      <protection/>
    </xf>
    <xf numFmtId="3" fontId="90" fillId="2" borderId="0" xfId="111" applyNumberFormat="1" applyFont="1" applyFill="1" applyAlignment="1">
      <alignment horizontal="right" vertical="center"/>
      <protection/>
    </xf>
    <xf numFmtId="3" fontId="85" fillId="2" borderId="0" xfId="111" applyNumberFormat="1" applyFont="1" applyFill="1" applyBorder="1" applyAlignment="1">
      <alignment horizontal="right" vertical="center"/>
      <protection/>
    </xf>
    <xf numFmtId="0" fontId="85" fillId="2" borderId="0" xfId="111" applyFont="1" applyFill="1" applyAlignment="1">
      <alignment horizontal="right" vertical="center"/>
      <protection/>
    </xf>
    <xf numFmtId="0" fontId="85" fillId="2" borderId="0" xfId="111" applyFont="1" applyFill="1" applyBorder="1" applyAlignment="1">
      <alignment horizontal="right" vertical="center"/>
      <protection/>
    </xf>
    <xf numFmtId="0" fontId="84" fillId="2" borderId="0" xfId="111" applyFont="1" applyFill="1" applyBorder="1" applyAlignment="1">
      <alignment vertical="center"/>
      <protection/>
    </xf>
    <xf numFmtId="0" fontId="87" fillId="2" borderId="0" xfId="0" applyFont="1" applyFill="1"/>
    <xf numFmtId="0" fontId="84" fillId="2" borderId="0" xfId="111" applyFont="1" applyFill="1" applyBorder="1" applyAlignment="1">
      <alignment horizontal="left" vertical="center"/>
      <protection/>
    </xf>
    <xf numFmtId="0" fontId="56" fillId="0" borderId="0" xfId="0" applyFont="1" applyFill="1" applyAlignment="1">
      <alignment vertical="center"/>
    </xf>
    <xf numFmtId="0" fontId="2" fillId="0" borderId="0" xfId="111" applyFont="1" applyFill="1" applyAlignment="1">
      <alignment vertical="center"/>
      <protection/>
    </xf>
    <xf numFmtId="3" fontId="0" fillId="0" borderId="0" xfId="0" applyNumberFormat="1" applyAlignment="1">
      <alignment vertical="center"/>
    </xf>
    <xf numFmtId="166" fontId="0" fillId="0" borderId="0" xfId="0" applyNumberFormat="1"/>
    <xf numFmtId="166" fontId="2" fillId="0" borderId="0" xfId="0" applyNumberFormat="1" applyFont="1"/>
    <xf numFmtId="0" fontId="9" fillId="3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" fontId="27" fillId="0" borderId="1" xfId="26" applyNumberFormat="1" applyFont="1" applyFill="1" applyBorder="1" applyAlignment="1">
      <alignment horizontal="center" vertical="center"/>
      <protection/>
    </xf>
    <xf numFmtId="1" fontId="27" fillId="0" borderId="1" xfId="0" applyNumberFormat="1" applyFont="1" applyFill="1" applyBorder="1" applyAlignment="1">
      <alignment horizontal="center" vertical="center"/>
    </xf>
    <xf numFmtId="0" fontId="30" fillId="0" borderId="0" xfId="112" applyFont="1" applyFill="1">
      <alignment/>
      <protection/>
    </xf>
    <xf numFmtId="9" fontId="30" fillId="2" borderId="0" xfId="114" applyFont="1" applyFill="1"/>
    <xf numFmtId="166" fontId="7" fillId="0" borderId="1" xfId="20" applyNumberFormat="1" applyFont="1" applyBorder="1" applyAlignment="1">
      <alignment horizontal="center" vertical="center" wrapText="1"/>
    </xf>
    <xf numFmtId="0" fontId="3" fillId="0" borderId="0" xfId="111" applyFont="1">
      <alignment/>
      <protection/>
    </xf>
    <xf numFmtId="0" fontId="37" fillId="0" borderId="0" xfId="111" applyFont="1" applyFill="1">
      <alignment/>
      <protection/>
    </xf>
    <xf numFmtId="9" fontId="35" fillId="0" borderId="0" xfId="116" applyFont="1" applyFill="1" applyBorder="1"/>
    <xf numFmtId="9" fontId="83" fillId="0" borderId="0" xfId="116" applyFont="1" applyFill="1"/>
    <xf numFmtId="9" fontId="83" fillId="0" borderId="0" xfId="114" applyFont="1" applyFill="1"/>
    <xf numFmtId="0" fontId="4" fillId="0" borderId="0" xfId="111" applyFont="1">
      <alignment/>
      <protection/>
    </xf>
    <xf numFmtId="3" fontId="7" fillId="0" borderId="1" xfId="26" applyNumberFormat="1" applyFont="1" applyFill="1" applyBorder="1" applyAlignment="1">
      <alignment horizontal="left" vertical="center"/>
      <protection/>
    </xf>
    <xf numFmtId="0" fontId="58" fillId="0" borderId="0" xfId="0" applyFont="1" applyAlignment="1">
      <alignment horizontal="right" vertical="center"/>
    </xf>
    <xf numFmtId="3" fontId="61" fillId="0" borderId="1" xfId="0" applyNumberFormat="1" applyFont="1" applyFill="1" applyBorder="1" applyAlignment="1">
      <alignment horizontal="right" vertical="center"/>
    </xf>
    <xf numFmtId="3" fontId="60" fillId="0" borderId="1" xfId="0" applyNumberFormat="1" applyFont="1" applyFill="1" applyBorder="1" applyAlignment="1">
      <alignment horizontal="right" vertical="center"/>
    </xf>
    <xf numFmtId="0" fontId="56" fillId="0" borderId="0" xfId="0" applyFont="1" applyAlignment="1">
      <alignment horizontal="right" vertical="center"/>
    </xf>
    <xf numFmtId="166" fontId="61" fillId="4" borderId="1" xfId="20" applyNumberFormat="1" applyFont="1" applyFill="1" applyBorder="1" applyAlignment="1">
      <alignment horizontal="right" vertical="center" wrapText="1"/>
    </xf>
    <xf numFmtId="0" fontId="63" fillId="2" borderId="0" xfId="0" applyFont="1" applyFill="1" applyBorder="1" applyAlignment="1">
      <alignment horizontal="right" vertical="center"/>
    </xf>
    <xf numFmtId="3" fontId="64" fillId="2" borderId="0" xfId="0" applyNumberFormat="1" applyFont="1" applyFill="1" applyAlignment="1">
      <alignment horizontal="right" vertical="center"/>
    </xf>
    <xf numFmtId="0" fontId="63" fillId="2" borderId="0" xfId="0" applyFont="1" applyFill="1" applyAlignment="1">
      <alignment horizontal="right" vertical="center"/>
    </xf>
    <xf numFmtId="0" fontId="65" fillId="0" borderId="0" xfId="0" applyFont="1" applyAlignment="1">
      <alignment horizontal="right" vertical="center"/>
    </xf>
    <xf numFmtId="166" fontId="61" fillId="0" borderId="1" xfId="20" applyNumberFormat="1" applyFont="1" applyFill="1" applyBorder="1" applyAlignment="1">
      <alignment horizontal="right" vertical="center" wrapText="1"/>
    </xf>
    <xf numFmtId="0" fontId="69" fillId="2" borderId="0" xfId="0" applyFont="1" applyFill="1" applyBorder="1" applyAlignment="1">
      <alignment horizontal="right" vertical="center"/>
    </xf>
    <xf numFmtId="3" fontId="53" fillId="2" borderId="0" xfId="0" applyNumberFormat="1" applyFont="1" applyFill="1" applyAlignment="1">
      <alignment horizontal="right" vertical="center"/>
    </xf>
    <xf numFmtId="0" fontId="69" fillId="2" borderId="0" xfId="0" applyFont="1" applyFill="1" applyAlignment="1">
      <alignment horizontal="right" vertical="center"/>
    </xf>
    <xf numFmtId="0" fontId="91" fillId="0" borderId="0" xfId="22" applyFont="1" applyAlignment="1">
      <alignment horizontal="left" indent="1"/>
      <protection/>
    </xf>
    <xf numFmtId="0" fontId="52" fillId="3" borderId="2" xfId="22" applyFont="1" applyFill="1" applyBorder="1">
      <alignment/>
      <protection/>
    </xf>
    <xf numFmtId="0" fontId="87" fillId="0" borderId="0" xfId="0" applyFont="1" applyBorder="1"/>
    <xf numFmtId="168" fontId="2" fillId="0" borderId="0" xfId="44" applyNumberFormat="1" applyFont="1" applyAlignment="1">
      <alignment vertical="center"/>
    </xf>
    <xf numFmtId="168" fontId="0" fillId="0" borderId="0" xfId="44" applyNumberFormat="1" applyFont="1"/>
    <xf numFmtId="168" fontId="2" fillId="0" borderId="0" xfId="44" applyNumberFormat="1" applyFont="1"/>
    <xf numFmtId="9" fontId="41" fillId="0" borderId="0" xfId="44" applyFont="1" applyFill="1" applyBorder="1"/>
    <xf numFmtId="0" fontId="92" fillId="0" borderId="1" xfId="22" applyFont="1" applyBorder="1" applyAlignment="1">
      <alignment horizontal="center" vertical="center"/>
      <protection/>
    </xf>
    <xf numFmtId="0" fontId="93" fillId="0" borderId="1" xfId="23" applyFont="1" applyBorder="1" applyAlignment="1">
      <alignment horizontal="left" vertical="center"/>
    </xf>
    <xf numFmtId="0" fontId="93" fillId="0" borderId="1" xfId="23" applyFont="1" applyBorder="1" applyAlignment="1">
      <alignment horizontal="left" vertical="center" wrapText="1"/>
    </xf>
    <xf numFmtId="0" fontId="51" fillId="3" borderId="2" xfId="0" applyFont="1" applyFill="1" applyBorder="1" applyAlignment="1">
      <alignment horizontal="center" vertical="center"/>
    </xf>
    <xf numFmtId="3" fontId="65" fillId="0" borderId="0" xfId="0" applyNumberFormat="1" applyFont="1" applyAlignment="1">
      <alignment horizontal="right"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Border="1" applyAlignment="1">
      <alignment horizontal="left" vertical="center"/>
    </xf>
    <xf numFmtId="166" fontId="5" fillId="0" borderId="0" xfId="111" applyNumberFormat="1" applyFont="1" applyAlignment="1">
      <alignment vertical="center"/>
      <protection/>
    </xf>
    <xf numFmtId="0" fontId="66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0" xfId="21" applyFont="1" applyAlignment="1">
      <alignment vertical="center" wrapText="1"/>
      <protection/>
    </xf>
    <xf numFmtId="166" fontId="21" fillId="0" borderId="0" xfId="20" applyNumberFormat="1" applyFont="1" applyAlignment="1">
      <alignment horizontal="center" vertical="center"/>
    </xf>
    <xf numFmtId="0" fontId="94" fillId="0" borderId="0" xfId="26" applyFont="1">
      <alignment/>
      <protection/>
    </xf>
    <xf numFmtId="49" fontId="94" fillId="0" borderId="0" xfId="26" applyNumberFormat="1" applyFont="1" applyFill="1" applyBorder="1" applyAlignment="1">
      <alignment horizontal="left" vertical="top"/>
      <protection/>
    </xf>
    <xf numFmtId="0" fontId="95" fillId="0" borderId="0" xfId="22" applyFont="1">
      <alignment/>
      <protection/>
    </xf>
    <xf numFmtId="0" fontId="71" fillId="0" borderId="0" xfId="0" applyFont="1" applyBorder="1" applyAlignment="1">
      <alignment horizontal="left" vertical="center" wrapText="1"/>
    </xf>
    <xf numFmtId="0" fontId="71" fillId="0" borderId="0" xfId="0" applyFont="1" applyBorder="1" applyAlignment="1">
      <alignment vertical="center" wrapText="1"/>
    </xf>
    <xf numFmtId="0" fontId="71" fillId="0" borderId="0" xfId="0" applyFont="1" applyBorder="1" applyAlignment="1">
      <alignment vertical="center"/>
    </xf>
    <xf numFmtId="0" fontId="84" fillId="2" borderId="0" xfId="0" applyFont="1" applyFill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94" fillId="0" borderId="3" xfId="22" applyFont="1" applyBorder="1" applyAlignment="1">
      <alignment horizontal="left" vertical="center" wrapText="1"/>
      <protection/>
    </xf>
    <xf numFmtId="0" fontId="94" fillId="0" borderId="0" xfId="22" applyFont="1" applyAlignment="1">
      <alignment horizontal="left" vertical="center" wrapText="1"/>
      <protection/>
    </xf>
    <xf numFmtId="0" fontId="66" fillId="3" borderId="1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right" vertical="center" wrapText="1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Fill="1" applyAlignment="1">
      <alignment horizontal="left" vertical="center" wrapText="1"/>
    </xf>
    <xf numFmtId="0" fontId="59" fillId="0" borderId="0" xfId="0" applyFont="1" applyFill="1" applyAlignment="1">
      <alignment horizontal="left" vertical="center"/>
    </xf>
    <xf numFmtId="0" fontId="66" fillId="3" borderId="4" xfId="0" applyFont="1" applyFill="1" applyBorder="1" applyAlignment="1">
      <alignment horizontal="center" vertical="center"/>
    </xf>
    <xf numFmtId="0" fontId="66" fillId="3" borderId="5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 wrapText="1"/>
    </xf>
    <xf numFmtId="0" fontId="77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70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66" fillId="3" borderId="1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0" fontId="66" fillId="6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6" fontId="9" fillId="3" borderId="1" xfId="20" applyNumberFormat="1" applyFont="1" applyFill="1" applyBorder="1" applyAlignment="1">
      <alignment horizontal="center" vertical="center" wrapText="1"/>
    </xf>
    <xf numFmtId="166" fontId="9" fillId="3" borderId="1" xfId="20" applyNumberFormat="1" applyFont="1" applyFill="1" applyBorder="1" applyAlignment="1">
      <alignment horizontal="center" vertical="center" wrapText="1"/>
    </xf>
    <xf numFmtId="166" fontId="9" fillId="6" borderId="1" xfId="20" applyNumberFormat="1" applyFont="1" applyFill="1" applyBorder="1" applyAlignment="1">
      <alignment horizontal="center" vertical="center" wrapText="1"/>
    </xf>
    <xf numFmtId="166" fontId="9" fillId="6" borderId="1" xfId="2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72" fillId="0" borderId="0" xfId="0" applyFont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center" wrapText="1"/>
    </xf>
    <xf numFmtId="0" fontId="27" fillId="0" borderId="0" xfId="112" applyFont="1" applyAlignment="1">
      <alignment wrapText="1"/>
      <protection/>
    </xf>
    <xf numFmtId="0" fontId="38" fillId="0" borderId="0" xfId="111" applyFont="1" applyBorder="1" applyAlignment="1">
      <alignment horizontal="center"/>
      <protection/>
    </xf>
    <xf numFmtId="0" fontId="78" fillId="2" borderId="0" xfId="111" applyFont="1" applyFill="1" applyBorder="1" applyAlignment="1">
      <alignment horizontal="center"/>
      <protection/>
    </xf>
    <xf numFmtId="0" fontId="8" fillId="0" borderId="0" xfId="111" applyFont="1" applyFill="1" applyAlignment="1">
      <alignment horizontal="left" vertical="center" wrapText="1"/>
      <protection/>
    </xf>
    <xf numFmtId="0" fontId="8" fillId="0" borderId="0" xfId="111" applyFont="1" applyFill="1" applyAlignment="1">
      <alignment horizontal="left" vertical="center"/>
      <protection/>
    </xf>
    <xf numFmtId="3" fontId="25" fillId="6" borderId="4" xfId="0" applyNumberFormat="1" applyFont="1" applyFill="1" applyBorder="1" applyAlignment="1">
      <alignment horizontal="center" vertical="center"/>
    </xf>
    <xf numFmtId="3" fontId="25" fillId="6" borderId="5" xfId="0" applyNumberFormat="1" applyFont="1" applyFill="1" applyBorder="1" applyAlignment="1">
      <alignment horizontal="center" vertical="center"/>
    </xf>
    <xf numFmtId="3" fontId="25" fillId="6" borderId="4" xfId="0" applyNumberFormat="1" applyFont="1" applyFill="1" applyBorder="1" applyAlignment="1">
      <alignment horizontal="center" vertical="center" wrapText="1"/>
    </xf>
    <xf numFmtId="3" fontId="25" fillId="6" borderId="5" xfId="0" applyNumberFormat="1" applyFont="1" applyFill="1" applyBorder="1" applyAlignment="1">
      <alignment horizontal="center" vertical="center" wrapText="1"/>
    </xf>
    <xf numFmtId="0" fontId="13" fillId="0" borderId="0" xfId="111" applyFont="1" applyFill="1" applyAlignment="1">
      <alignment horizontal="left" wrapText="1"/>
      <protection/>
    </xf>
    <xf numFmtId="0" fontId="33" fillId="0" borderId="0" xfId="111" applyFont="1" applyFill="1" applyAlignment="1">
      <alignment horizontal="left" wrapText="1"/>
      <protection/>
    </xf>
    <xf numFmtId="0" fontId="35" fillId="0" borderId="0" xfId="111" applyFont="1" applyFill="1" applyBorder="1" applyAlignment="1">
      <alignment horizontal="center"/>
      <protection/>
    </xf>
    <xf numFmtId="0" fontId="8" fillId="0" borderId="0" xfId="111" applyFont="1" applyAlignment="1">
      <alignment horizontal="left" vertical="center" wrapText="1"/>
      <protection/>
    </xf>
    <xf numFmtId="3" fontId="7" fillId="6" borderId="4" xfId="0" applyNumberFormat="1" applyFont="1" applyFill="1" applyBorder="1" applyAlignment="1">
      <alignment horizontal="center" vertical="center"/>
    </xf>
    <xf numFmtId="3" fontId="7" fillId="6" borderId="5" xfId="0" applyNumberFormat="1" applyFont="1" applyFill="1" applyBorder="1" applyAlignment="1">
      <alignment horizontal="center" vertical="center"/>
    </xf>
    <xf numFmtId="0" fontId="84" fillId="0" borderId="0" xfId="111" applyFont="1" applyFill="1" applyAlignment="1">
      <alignment horizontal="left" wrapText="1"/>
      <protection/>
    </xf>
    <xf numFmtId="0" fontId="25" fillId="0" borderId="0" xfId="112" applyFont="1" applyBorder="1" applyAlignment="1">
      <alignment horizontal="left" vertical="top" wrapText="1"/>
      <protection/>
    </xf>
    <xf numFmtId="0" fontId="25" fillId="0" borderId="0" xfId="111" applyFont="1" applyFill="1" applyAlignment="1">
      <alignment horizontal="left" vertical="center" wrapText="1"/>
      <protection/>
    </xf>
    <xf numFmtId="0" fontId="25" fillId="0" borderId="0" xfId="111" applyFont="1" applyFill="1" applyAlignment="1">
      <alignment horizontal="left" vertical="top" wrapText="1"/>
      <protection/>
    </xf>
    <xf numFmtId="0" fontId="77" fillId="0" borderId="0" xfId="0" applyFont="1" applyAlignment="1">
      <alignment horizontal="center"/>
    </xf>
    <xf numFmtId="0" fontId="8" fillId="0" borderId="0" xfId="111" applyFont="1" applyAlignment="1">
      <alignment horizontal="left" vertical="center"/>
      <protection/>
    </xf>
    <xf numFmtId="0" fontId="84" fillId="0" borderId="0" xfId="0" applyFont="1" applyBorder="1" applyAlignment="1">
      <alignment horizontal="left" vertical="center" wrapText="1"/>
    </xf>
    <xf numFmtId="0" fontId="77" fillId="2" borderId="0" xfId="0" applyFont="1" applyFill="1" applyAlignment="1">
      <alignment horizontal="center"/>
    </xf>
    <xf numFmtId="0" fontId="8" fillId="2" borderId="0" xfId="111" applyFont="1" applyFill="1" applyBorder="1" applyAlignment="1">
      <alignment horizontal="center" vertical="center" wrapText="1"/>
      <protection/>
    </xf>
    <xf numFmtId="0" fontId="84" fillId="2" borderId="0" xfId="0" applyFont="1" applyFill="1" applyBorder="1" applyAlignment="1">
      <alignment horizontal="left" vertical="center" wrapText="1"/>
    </xf>
  </cellXfs>
  <cellStyles count="10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8 2" xfId="21"/>
    <cellStyle name="Normal 2" xfId="22"/>
    <cellStyle name="Hipervínculo" xfId="23"/>
    <cellStyle name="Millares 2" xfId="24"/>
    <cellStyle name="Millares 3" xfId="25"/>
    <cellStyle name="Normal 2 2" xfId="26"/>
    <cellStyle name="Normal 3" xfId="27"/>
    <cellStyle name="Normal 4" xfId="28"/>
    <cellStyle name="Porcentaje 2" xfId="29"/>
    <cellStyle name="Porcentaje 3" xfId="30"/>
    <cellStyle name="Porcentual 2" xfId="31"/>
    <cellStyle name="style1536272597695" xfId="32"/>
    <cellStyle name="style1536272597452" xfId="33"/>
    <cellStyle name="style1536272597574" xfId="34"/>
    <cellStyle name="style1536272597983" xfId="35"/>
    <cellStyle name="style1536272598281" xfId="36"/>
    <cellStyle name="style1536272598637" xfId="37"/>
    <cellStyle name="style1536272600645" xfId="38"/>
    <cellStyle name="style1536272600736" xfId="39"/>
    <cellStyle name="style1536272601278" xfId="40"/>
    <cellStyle name="style1536272642084" xfId="41"/>
    <cellStyle name="style1536272641866" xfId="42"/>
    <cellStyle name="style1536272641977" xfId="43"/>
    <cellStyle name="Porcentaje" xfId="44"/>
    <cellStyle name="Normal 5" xfId="45"/>
    <cellStyle name="Millares 4" xfId="46"/>
    <cellStyle name="Porcentaje 4" xfId="47"/>
    <cellStyle name="style1567462147569" xfId="48"/>
    <cellStyle name="style1567462147849" xfId="49"/>
    <cellStyle name="style1567462156133" xfId="50"/>
    <cellStyle name="style1567462156180" xfId="51"/>
    <cellStyle name="style1567462156227" xfId="52"/>
    <cellStyle name="style1567462147335" xfId="53"/>
    <cellStyle name="style1567462155743" xfId="54"/>
    <cellStyle name="style1567462155634" xfId="55"/>
    <cellStyle name="style1567462147522" xfId="56"/>
    <cellStyle name="style1567462147678" xfId="57"/>
    <cellStyle name="style1567462156039" xfId="58"/>
    <cellStyle name="style1567462156086" xfId="59"/>
    <cellStyle name="style1567462155681" xfId="60"/>
    <cellStyle name="style1567462147413" xfId="61"/>
    <cellStyle name="style1567462147631" xfId="62"/>
    <cellStyle name="style1567462146523" xfId="63"/>
    <cellStyle name="style1567462148021" xfId="64"/>
    <cellStyle name="style1567462156632" xfId="65"/>
    <cellStyle name="style1567462156663" xfId="66"/>
    <cellStyle name="style1567462156710" xfId="67"/>
    <cellStyle name="style1567462161593" xfId="68"/>
    <cellStyle name="style1567462161936" xfId="69"/>
    <cellStyle name="style1567462161983" xfId="70"/>
    <cellStyle name="style1567462162030" xfId="71"/>
    <cellStyle name="style1567462162077" xfId="72"/>
    <cellStyle name="style1567462161640" xfId="73"/>
    <cellStyle name="style1567462162124" xfId="74"/>
    <cellStyle name="style1567462162170" xfId="75"/>
    <cellStyle name="style1567462162217" xfId="76"/>
    <cellStyle name="style1567462162264" xfId="77"/>
    <cellStyle name="style1567462161734" xfId="78"/>
    <cellStyle name="style1567462162358" xfId="79"/>
    <cellStyle name="style1567462161890" xfId="80"/>
    <cellStyle name="style1567462162420" xfId="81"/>
    <cellStyle name="style1567462162482" xfId="82"/>
    <cellStyle name="style1567462162529" xfId="83"/>
    <cellStyle name="style1567462162576" xfId="84"/>
    <cellStyle name="style1567462166195" xfId="85"/>
    <cellStyle name="style1567462166679" xfId="86"/>
    <cellStyle name="style1567462166726" xfId="87"/>
    <cellStyle name="style1567462166772" xfId="88"/>
    <cellStyle name="style1567462166242" xfId="89"/>
    <cellStyle name="style1567462166819" xfId="90"/>
    <cellStyle name="style1567462166866" xfId="91"/>
    <cellStyle name="style1567462166913" xfId="92"/>
    <cellStyle name="style1567462166960" xfId="93"/>
    <cellStyle name="style1567462166382" xfId="94"/>
    <cellStyle name="style1567462166616" xfId="95"/>
    <cellStyle name="style1567462167287" xfId="96"/>
    <cellStyle name="style1567462167334" xfId="97"/>
    <cellStyle name="style1567462167381" xfId="98"/>
    <cellStyle name="style1567462167428" xfId="99"/>
    <cellStyle name="style1567462176211" xfId="100"/>
    <cellStyle name="style1567462176257" xfId="101"/>
    <cellStyle name="style1567462176351" xfId="102"/>
    <cellStyle name="style1567462176491" xfId="103"/>
    <cellStyle name="style1567462226974" xfId="104"/>
    <cellStyle name="style1567462227301" xfId="105"/>
    <cellStyle name="style1567462227020" xfId="106"/>
    <cellStyle name="style1567462227442" xfId="107"/>
    <cellStyle name="style1567462227114" xfId="108"/>
    <cellStyle name="style1567462227254" xfId="109"/>
    <cellStyle name="style1567462227800" xfId="110"/>
    <cellStyle name="Normal 2 2 2" xfId="111"/>
    <cellStyle name="Normal 5 2" xfId="112"/>
    <cellStyle name="Millares 4 2" xfId="113"/>
    <cellStyle name="Porcentaje 4 2" xfId="114"/>
    <cellStyle name="Millares 3 2" xfId="115"/>
    <cellStyle name="Porcentual 2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rgbClr val="000000"/>
                </a:solidFill>
              </a:rPr>
              <a:t>VARIACIÓN ANUAL DEL NÚMERO DE</a:t>
            </a:r>
            <a:r>
              <a:rPr lang="en-US" cap="none" u="none" baseline="0">
                <a:solidFill>
                  <a:srgbClr val="000000"/>
                </a:solidFill>
              </a:rPr>
              <a:t> EDIFICACIONES</a:t>
            </a:r>
            <a:r>
              <a:rPr lang="en-US" cap="none" u="none" baseline="0">
                <a:solidFill>
                  <a:srgbClr val="000000"/>
                </a:solidFill>
              </a:rPr>
              <a:t>, POR TIPO DE OBRA</a:t>
            </a:r>
          </a:p>
        </c:rich>
      </c:tx>
      <c:layout>
        <c:manualLayout>
          <c:xMode val="edge"/>
          <c:yMode val="edge"/>
          <c:x val="0.24325"/>
          <c:y val="0.04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5"/>
          <c:y val="0.15175"/>
          <c:w val="0.9045"/>
          <c:h val="0.7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 13 '!$C$7</c:f>
              <c:strCache>
                <c:ptCount val="1"/>
                <c:pt idx="0">
                  <c:v>Nueva Construcción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13 '!$A$46:$A$50</c:f>
              <c:strCache/>
            </c:strRef>
          </c:cat>
          <c:val>
            <c:numRef>
              <c:f>'Cuadro 13 '!$C$46:$C$50</c:f>
              <c:numCache/>
            </c:numRef>
          </c:val>
        </c:ser>
        <c:ser>
          <c:idx val="1"/>
          <c:order val="1"/>
          <c:tx>
            <c:strRef>
              <c:f>'Cuadro 13 '!$E$7</c:f>
              <c:strCache>
                <c:ptCount val="1"/>
                <c:pt idx="0">
                  <c:v>Ampliación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13 '!$A$46:$A$50</c:f>
              <c:strCache/>
            </c:strRef>
          </c:cat>
          <c:val>
            <c:numRef>
              <c:f>'Cuadro 13 '!$E$46:$E$50</c:f>
              <c:numCache/>
            </c:numRef>
          </c:val>
        </c:ser>
        <c:ser>
          <c:idx val="2"/>
          <c:order val="2"/>
          <c:tx>
            <c:strRef>
              <c:f>'Cuadro 13 '!$G$7</c:f>
              <c:strCache>
                <c:ptCount val="1"/>
                <c:pt idx="0">
                  <c:v>Reconstrucción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13 '!$A$46:$A$50</c:f>
              <c:strCache/>
            </c:strRef>
          </c:cat>
          <c:val>
            <c:numRef>
              <c:f>'Cuadro 13 '!$G$46:$G$50</c:f>
              <c:numCache/>
            </c:numRef>
          </c:val>
        </c:ser>
        <c:gapWidth val="70"/>
        <c:axId val="29076320"/>
        <c:axId val="60360289"/>
      </c:barChart>
      <c:catAx>
        <c:axId val="29076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360289"/>
        <c:crosses val="autoZero"/>
        <c:auto val="1"/>
        <c:lblOffset val="100"/>
        <c:tickLblSkip val="1"/>
        <c:noMultiLvlLbl val="0"/>
      </c:catAx>
      <c:valAx>
        <c:axId val="60360289"/>
        <c:scaling>
          <c:orientation val="minMax"/>
        </c:scaling>
        <c:axPos val="l"/>
        <c:delete val="0"/>
        <c:numFmt formatCode="0%" sourceLinked="1"/>
        <c:majorTickMark val="out"/>
        <c:minorTickMark val="none"/>
        <c:tickLblPos val="nextTo"/>
        <c:crossAx val="2907632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81"/>
          <c:y val="0.94625"/>
          <c:w val="0.5185"/>
          <c:h val="0.05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entury Gothic"/>
          <a:ea typeface="Century Gothic"/>
          <a:cs typeface="Century Gothic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211" r="0.75000000000000211" t="1" header="0" footer="0"/>
    <c:pageSetup paperSize="9" orientation="landscape" horizontalDpi="300" verticalDpi="3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rgbClr val="000000"/>
                </a:solidFill>
              </a:rPr>
              <a:t>PARTICIPACIÓN PORCENTUAL DE LOS RECURSOS EN EL FINANCIAMIENTO ANUAL DE LAS INTENCIONES DE CONSTRUCCIÓN</a:t>
            </a:r>
          </a:p>
        </c:rich>
      </c:tx>
      <c:layout>
        <c:manualLayout>
          <c:xMode val="edge"/>
          <c:yMode val="edge"/>
          <c:x val="0.13775"/>
          <c:y val="0.034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75"/>
          <c:y val="0.1615"/>
          <c:w val="0.92025"/>
          <c:h val="0.6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 14 '!$B$42:$B$43</c:f>
              <c:strCache>
                <c:ptCount val="1"/>
                <c:pt idx="0">
                  <c:v>PROPIO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025"/>
                  <c:y val="-0.01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15"/>
                  <c:y val="-0.018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5"/>
                  <c:y val="-0.022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1"/>
                  <c:y val="-0.022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075"/>
                  <c:y val="-0.023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175"/>
                  <c:y val="-0.01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14 '!$A$45:$A$50</c:f>
              <c:numCache/>
            </c:numRef>
          </c:cat>
          <c:val>
            <c:numRef>
              <c:f>'Cuadro 14 '!$B$45:$B$50</c:f>
              <c:numCache/>
            </c:numRef>
          </c:val>
        </c:ser>
        <c:ser>
          <c:idx val="1"/>
          <c:order val="1"/>
          <c:tx>
            <c:strRef>
              <c:f>'Cuadro 14 '!$D$42:$D$43</c:f>
              <c:strCache>
                <c:ptCount val="1"/>
                <c:pt idx="0">
                  <c:v>CRÉDITO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125"/>
                  <c:y val="-0.023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3"/>
                  <c:y val="-0.028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075"/>
                  <c:y val="-0.009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225"/>
                  <c:y val="0.001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-0.023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45"/>
                  <c:y val="-0.029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14 '!$A$45:$A$50</c:f>
              <c:numCache/>
            </c:numRef>
          </c:cat>
          <c:val>
            <c:numRef>
              <c:f>'Cuadro 14 '!$D$45:$D$50</c:f>
              <c:numCache/>
            </c:numRef>
          </c:val>
        </c:ser>
        <c:gapWidth val="50"/>
        <c:axId val="6371690"/>
        <c:axId val="57345211"/>
      </c:barChart>
      <c:catAx>
        <c:axId val="6371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345211"/>
        <c:crosses val="autoZero"/>
        <c:auto val="1"/>
        <c:lblOffset val="100"/>
        <c:tickLblSkip val="1"/>
        <c:noMultiLvlLbl val="0"/>
      </c:catAx>
      <c:valAx>
        <c:axId val="57345211"/>
        <c:scaling>
          <c:orientation val="minMax"/>
        </c:scaling>
        <c:axPos val="l"/>
        <c:delete val="0"/>
        <c:numFmt formatCode="0%" sourceLinked="1"/>
        <c:majorTickMark val="out"/>
        <c:minorTickMark val="none"/>
        <c:tickLblPos val="nextTo"/>
        <c:crossAx val="637169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87"/>
          <c:y val="0.88175"/>
          <c:w val="0.6355"/>
          <c:h val="0.096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entury Gothic"/>
          <a:ea typeface="Century Gothic"/>
          <a:cs typeface="Century Gothic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211" r="0.75000000000000211" t="1" header="0" footer="0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/>
                <a:ea typeface="Century Gothic"/>
                <a:cs typeface="Century Gothic"/>
              </a:rPr>
              <a:t>Viviendas proyectadas a construirse en el período 2012-2018</a:t>
            </a:r>
            <a:r>
              <a:rPr lang="en-US" cap="none" sz="108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/>
                <a:ea typeface="Century Gothic"/>
                <a:cs typeface="Century Gothic"/>
              </a:rPr>
              <a:t>
</a:t>
            </a:r>
            <a:r>
              <a:rPr lang="en-US" cap="none" sz="108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/>
                <a:ea typeface="Century Gothic"/>
                <a:cs typeface="Century Gothic"/>
              </a:rPr>
              <a:t> y provincia de mayor aporte en  la región</a:t>
            </a:r>
          </a:p>
        </c:rich>
      </c:tx>
      <c:layout>
        <c:manualLayout>
          <c:xMode val="edge"/>
          <c:yMode val="edge"/>
          <c:x val="0.26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95"/>
          <c:y val="0.2605"/>
          <c:w val="0.70125"/>
          <c:h val="0.58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'Cuadro 15 '!$B$58</c:f>
              <c:strCache>
                <c:ptCount val="1"/>
                <c:pt idx="0">
                  <c:v>parte región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3"/>
                  <c:y val="0.05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.058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33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15 '!$C$56:$E$56</c:f>
              <c:strCache/>
            </c:strRef>
          </c:cat>
          <c:val>
            <c:numRef>
              <c:f>'Cuadro 15 '!$C$58:$E$58</c:f>
              <c:numCache/>
            </c:numRef>
          </c:val>
        </c:ser>
        <c:ser>
          <c:idx val="1"/>
          <c:order val="1"/>
          <c:tx>
            <c:strRef>
              <c:f>'Cuadro 15 '!$B$59</c:f>
              <c:strCache>
                <c:ptCount val="1"/>
                <c:pt idx="0">
                  <c:v>resto región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275"/>
                  <c:y val="0.0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.04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98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15 '!$C$56:$E$56</c:f>
              <c:strCache/>
            </c:strRef>
          </c:cat>
          <c:val>
            <c:numRef>
              <c:f>'Cuadro 15 '!$C$59:$E$59</c:f>
              <c:numCache/>
            </c:numRef>
          </c:val>
        </c:ser>
        <c:overlap val="100"/>
        <c:axId val="46344852"/>
        <c:axId val="14450485"/>
      </c:barChart>
      <c:catAx>
        <c:axId val="463448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</c:spPr>
        <c:crossAx val="14450485"/>
        <c:crosses val="autoZero"/>
        <c:auto val="1"/>
        <c:lblOffset val="100"/>
        <c:noMultiLvlLbl val="0"/>
      </c:catAx>
      <c:valAx>
        <c:axId val="14450485"/>
        <c:scaling>
          <c:orientation val="minMax"/>
          <c:max val="1"/>
        </c:scaling>
        <c:axPos val="l"/>
        <c:delete val="0"/>
        <c:numFmt formatCode="0%" sourceLinked="1"/>
        <c:majorTickMark val="none"/>
        <c:minorTickMark val="none"/>
        <c:tickLblPos val="nextTo"/>
        <c:spPr>
          <a:noFill/>
        </c:spPr>
        <c:crossAx val="46344852"/>
        <c:crosses val="autoZero"/>
        <c:crossBetween val="between"/>
        <c:dispUnits/>
      </c:valAx>
      <c:spPr>
        <a:noFill/>
        <a:ln>
          <a:noFill/>
        </a:ln>
        <a:sp3d/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latin typeface="Century Gothic"/>
          <a:ea typeface="Century Gothic"/>
          <a:cs typeface="Century Gothic"/>
        </a:defRPr>
      </a:pPr>
    </a:p>
  </c:txPr>
  <c:userShapes r:id="rId1"/>
  <c:lang xmlns:c="http://schemas.openxmlformats.org/drawingml/2006/chart" val="es-ES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rgbClr val="000000"/>
                </a:solidFill>
              </a:rPr>
              <a:t>TOTAL DE EDIFICACIONES</a:t>
            </a:r>
          </a:p>
        </c:rich>
      </c:tx>
      <c:layout>
        <c:manualLayout>
          <c:xMode val="edge"/>
          <c:yMode val="edge"/>
          <c:x val="0.40625"/>
          <c:y val="0.01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325"/>
          <c:y val="0.075"/>
          <c:w val="0.91325"/>
          <c:h val="0.75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tx2">
                  <a:lumMod val="40000"/>
                  <a:lumOff val="60000"/>
                </a:schemeClr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'Cuadro 16 '!$B$6:$B$22</c:f>
              <c:numCache/>
            </c:numRef>
          </c:cat>
          <c:val>
            <c:numRef>
              <c:f>'Cuadro 16 '!$B$6:$B$18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375"/>
                  <c:y val="0.00525"/>
                </c:manualLayout>
              </c:layout>
              <c:numFmt formatCode="#,##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-0.0015"/>
                </c:manualLayout>
              </c:layout>
              <c:numFmt formatCode="#,##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1275"/>
                  <c:y val="-0.04575"/>
                </c:manualLayout>
              </c:layout>
              <c:numFmt formatCode="#,##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185"/>
                  <c:y val="-0.04575"/>
                </c:manualLayout>
              </c:layout>
              <c:numFmt formatCode="#,##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4825"/>
                  <c:y val="0.0665"/>
                </c:manualLayout>
              </c:layout>
              <c:numFmt formatCode="#,##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'Cuadro 16 '!$B$6:$B$22</c:f>
              <c:numCache/>
            </c:numRef>
          </c:cat>
          <c:val>
            <c:numRef>
              <c:f>'Cuadro 16 '!$C$6:$C$22</c:f>
              <c:numCache/>
            </c:numRef>
          </c:val>
          <c:smooth val="0"/>
        </c:ser>
        <c:marker val="1"/>
        <c:axId val="62945502"/>
        <c:axId val="29638607"/>
      </c:lineChart>
      <c:catAx>
        <c:axId val="62945502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9638607"/>
        <c:crosses val="autoZero"/>
        <c:auto val="1"/>
        <c:lblOffset val="100"/>
        <c:tickLblSkip val="1"/>
        <c:noMultiLvlLbl val="0"/>
      </c:catAx>
      <c:valAx>
        <c:axId val="29638607"/>
        <c:scaling>
          <c:orientation val="minMax"/>
          <c:max val="45000"/>
          <c:min val="15000"/>
        </c:scaling>
        <c:axPos val="l"/>
        <c:delete val="0"/>
        <c:numFmt formatCode="0" sourceLinked="1"/>
        <c:majorTickMark val="out"/>
        <c:minorTickMark val="none"/>
        <c:tickLblPos val="nextTo"/>
        <c:crossAx val="62945502"/>
        <c:crosses val="autoZero"/>
        <c:crossBetween val="between"/>
        <c:dispUnits/>
        <c:majorUnit val="5000"/>
      </c:valAx>
    </c:plotArea>
    <c:plotVisOnly val="1"/>
    <c:dispBlanksAs val="gap"/>
    <c:showDLblsOverMax val="0"/>
  </c:chart>
  <c:spPr>
    <a:ln w="952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entury Gothic"/>
          <a:ea typeface="Century Gothic"/>
          <a:cs typeface="Century Gothic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211" r="0.75000000000000211" t="1" header="0" footer="0"/>
    <c:pageSetup orientation="portrait" horizontalDpi="-3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rgbClr val="000000"/>
                </a:solidFill>
              </a:rPr>
              <a:t>EDIFICACIONES RESIDENCIALES</a:t>
            </a:r>
          </a:p>
        </c:rich>
      </c:tx>
      <c:layout>
        <c:manualLayout>
          <c:xMode val="edge"/>
          <c:yMode val="edge"/>
          <c:x val="0.3395"/>
          <c:y val="0.03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075"/>
          <c:y val="0.16275"/>
          <c:w val="0.89825"/>
          <c:h val="0.74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C00000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'Cuadro 16 '!$B$6:$B$22</c:f>
              <c:numCache/>
            </c:numRef>
          </c:cat>
          <c:val>
            <c:numRef>
              <c:f>'Cuadro 16 '!$B$6:$B$18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.00075"/>
                  <c:y val="-0.002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01"/>
                  <c:y val="0.01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29"/>
                  <c:y val="0.048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0475"/>
                  <c:y val="-0.04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1025"/>
                  <c:y val="-0.04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42"/>
                  <c:y val="0.038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'Cuadro 16 '!$B$6:$B$22</c:f>
              <c:numCache/>
            </c:numRef>
          </c:cat>
          <c:val>
            <c:numRef>
              <c:f>'Cuadro 16 '!$D$6:$D$22</c:f>
              <c:numCache/>
            </c:numRef>
          </c:val>
          <c:smooth val="0"/>
        </c:ser>
        <c:marker val="1"/>
        <c:axId val="65420872"/>
        <c:axId val="51916937"/>
      </c:lineChart>
      <c:catAx>
        <c:axId val="65420872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1916937"/>
        <c:crosses val="autoZero"/>
        <c:auto val="1"/>
        <c:lblOffset val="100"/>
        <c:noMultiLvlLbl val="0"/>
      </c:catAx>
      <c:valAx>
        <c:axId val="51916937"/>
        <c:scaling>
          <c:orientation val="minMax"/>
          <c:max val="40000"/>
          <c:min val="15000"/>
        </c:scaling>
        <c:axPos val="l"/>
        <c:delete val="0"/>
        <c:numFmt formatCode="0" sourceLinked="1"/>
        <c:majorTickMark val="out"/>
        <c:minorTickMark val="none"/>
        <c:tickLblPos val="nextTo"/>
        <c:crossAx val="65420872"/>
        <c:crosses val="autoZero"/>
        <c:crossBetween val="between"/>
        <c:dispUnits/>
        <c:majorUnit val="5000"/>
      </c:valAx>
    </c:plotArea>
    <c:plotVisOnly val="1"/>
    <c:dispBlanksAs val="gap"/>
    <c:showDLblsOverMax val="0"/>
  </c:chart>
  <c:spPr>
    <a:ln w="952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entury Gothic"/>
          <a:ea typeface="Century Gothic"/>
          <a:cs typeface="Century Gothic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0.98425196850393681" l="0.74803149606299235" r="0.74803149606299235" t="0.98425196850393681" header="0" footer="0"/>
    <c:pageSetup paperSize="9" orientation="portrait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rgbClr val="000000"/>
                </a:solidFill>
              </a:rPr>
              <a:t>EDIFICACIONES NO RESIDENCIALES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'Cuadro 16 '!$B$6:$B$22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0"/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475"/>
                  <c:y val="0.03825"/>
                </c:manualLayout>
              </c:layout>
              <c:numFmt formatCode="#,##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2875"/>
                  <c:y val="0.052"/>
                </c:manualLayout>
              </c:layout>
              <c:numFmt formatCode="#,##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325"/>
                  <c:y val="0.0415"/>
                </c:manualLayout>
              </c:layout>
              <c:numFmt formatCode="#,##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325"/>
                  <c:y val="0.0415"/>
                </c:manualLayout>
              </c:layout>
              <c:numFmt formatCode="#,##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1575"/>
                  <c:y val="-0.040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'Cuadro 16 '!$B$6:$B$22</c:f>
              <c:numCache/>
            </c:numRef>
          </c:cat>
          <c:val>
            <c:numRef>
              <c:f>'Cuadro 16 '!$E$6:$E$22</c:f>
              <c:numCache/>
            </c:numRef>
          </c:val>
          <c:smooth val="0"/>
        </c:ser>
        <c:marker val="1"/>
        <c:axId val="64599250"/>
        <c:axId val="44522339"/>
      </c:lineChart>
      <c:catAx>
        <c:axId val="64599250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crossAx val="44522339"/>
        <c:crosses val="autoZero"/>
        <c:auto val="1"/>
        <c:lblOffset val="100"/>
        <c:noMultiLvlLbl val="0"/>
      </c:catAx>
      <c:valAx>
        <c:axId val="44522339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9525">
            <a:solidFill>
              <a:schemeClr val="bg1">
                <a:lumMod val="85000"/>
              </a:schemeClr>
            </a:solidFill>
          </a:ln>
        </c:spPr>
        <c:crossAx val="6459925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rnd" cmpd="sng">
      <a:solidFill>
        <a:schemeClr val="tx1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entury Gothic"/>
          <a:ea typeface="Century Gothic"/>
          <a:cs typeface="Century Gothic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rgbClr val="000000"/>
                </a:solidFill>
              </a:rPr>
              <a:t>EDIFICACIONES MIXTAS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475"/>
          <c:y val="0.17175"/>
          <c:w val="0.877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'Cuadro 16 '!$B$6:$B$22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0"/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0075"/>
                  <c:y val="0.00375"/>
                </c:manualLayout>
              </c:layout>
              <c:numFmt formatCode="#,##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325"/>
                  <c:y val="0.04175"/>
                </c:manualLayout>
              </c:layout>
              <c:numFmt formatCode="#,##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3075"/>
                  <c:y val="0.035"/>
                </c:manualLayout>
              </c:layout>
              <c:numFmt formatCode="#,##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'Cuadro 16 '!$B$6:$B$22</c:f>
              <c:numCache/>
            </c:numRef>
          </c:cat>
          <c:val>
            <c:numRef>
              <c:f>'Cuadro 16 '!$F$6:$F$22</c:f>
              <c:numCache/>
            </c:numRef>
          </c:val>
          <c:smooth val="0"/>
        </c:ser>
        <c:marker val="1"/>
        <c:axId val="65156732"/>
        <c:axId val="49539677"/>
      </c:lineChart>
      <c:catAx>
        <c:axId val="65156732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crossAx val="49539677"/>
        <c:crosses val="autoZero"/>
        <c:auto val="1"/>
        <c:lblOffset val="100"/>
        <c:noMultiLvlLbl val="0"/>
      </c:catAx>
      <c:valAx>
        <c:axId val="49539677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9525">
            <a:solidFill>
              <a:srgbClr val="FFFFFF">
                <a:lumMod val="85000"/>
              </a:srgbClr>
            </a:solidFill>
          </a:ln>
        </c:spPr>
        <c:crossAx val="6515673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rgbClr val="000000"/>
      </a:solidFill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entury Gothic"/>
          <a:ea typeface="Century Gothic"/>
          <a:cs typeface="Century Gothic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rgbClr val="000000"/>
                </a:solidFill>
              </a:rPr>
              <a:t>VIVIENDAS PROYECTADAS</a:t>
            </a:r>
          </a:p>
        </c:rich>
      </c:tx>
      <c:layout>
        <c:manualLayout>
          <c:xMode val="edge"/>
          <c:yMode val="edge"/>
          <c:x val="0.3625"/>
          <c:y val="0.032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125"/>
          <c:y val="0.14375"/>
          <c:w val="0.89775"/>
          <c:h val="0.61225"/>
        </c:manualLayout>
      </c:layout>
      <c:lineChart>
        <c:grouping val="standard"/>
        <c:varyColors val="0"/>
        <c:ser>
          <c:idx val="0"/>
          <c:order val="0"/>
          <c:tx>
            <c:strRef>
              <c:f>'Cuadro 16 '!$B$6:$B$21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-0.03275"/>
                  <c:y val="0.041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4"/>
                  <c:y val="0.048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0475"/>
                  <c:y val="0.024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065"/>
                  <c:y val="-0.040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4375"/>
                  <c:y val="0.038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'Cuadro 16 '!$B$6:$B$22</c:f>
              <c:numCache/>
            </c:numRef>
          </c:cat>
          <c:val>
            <c:numRef>
              <c:f>'Cuadro 16 '!$G$6:$G$22</c:f>
              <c:numCache/>
            </c:numRef>
          </c:val>
          <c:smooth val="0"/>
        </c:ser>
        <c:marker val="1"/>
        <c:axId val="43203910"/>
        <c:axId val="53290871"/>
      </c:lineChart>
      <c:catAx>
        <c:axId val="43203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</a:rPr>
                  <a:t>Número total de viviendas:  con esta variable se investiga el número de viviendas que se proyecta construir  en cada una de las alternativas residenciales.</a:t>
                </a:r>
              </a:p>
            </c:rich>
          </c:tx>
          <c:layout>
            <c:manualLayout>
              <c:xMode val="edge"/>
              <c:yMode val="edge"/>
              <c:x val="0.02525"/>
              <c:y val="0.8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1"/>
        <c:majorTickMark val="out"/>
        <c:minorTickMark val="none"/>
        <c:tickLblPos val="nextTo"/>
        <c:crossAx val="53290871"/>
        <c:crosses val="autoZero"/>
        <c:auto val="1"/>
        <c:lblOffset val="100"/>
        <c:tickLblSkip val="1"/>
        <c:noMultiLvlLbl val="0"/>
      </c:catAx>
      <c:valAx>
        <c:axId val="53290871"/>
        <c:scaling>
          <c:orientation val="minMax"/>
          <c:min val="15000"/>
        </c:scaling>
        <c:axPos val="l"/>
        <c:delete val="0"/>
        <c:numFmt formatCode="#,##0" sourceLinked="0"/>
        <c:majorTickMark val="out"/>
        <c:minorTickMark val="none"/>
        <c:tickLblPos val="nextTo"/>
        <c:crossAx val="43203910"/>
        <c:crosses val="autoZero"/>
        <c:crossBetween val="between"/>
        <c:dispUnits/>
      </c:valAx>
    </c:plotArea>
    <c:plotVisOnly val="1"/>
    <c:dispBlanksAs val="gap"/>
    <c:showDLblsOverMax val="0"/>
  </c:chart>
  <c:spPr>
    <a:ln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entury Gothic"/>
          <a:ea typeface="Century Gothic"/>
          <a:cs typeface="Century Gothic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211" r="0.75000000000000211" t="1" header="0" footer="0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'!A1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'!A1" /><Relationship Id="rId2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'!A1" /><Relationship Id="rId2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'!A1" /><Relationship Id="rId2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'!A1" /><Relationship Id="rId2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'!A1" /><Relationship Id="rId2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'&#205;NDICE '!A1" /><Relationship Id="rId3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'&#205;NDICE '!A1" /><Relationship Id="rId3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'!A1" /><Relationship Id="rId2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'!A1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&#205;NDICE 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'!A1" /><Relationship Id="rId2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'!A1" /><Relationship Id="rId2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'!A1" /><Relationship Id="rId2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'!A1" /><Relationship Id="rId2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hyperlink" Target="#'&#205;NDICE 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Relationship Id="rId3" Type="http://schemas.openxmlformats.org/officeDocument/2006/relationships/hyperlink" Target="#'&#205;NDICE 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Relationship Id="rId3" Type="http://schemas.openxmlformats.org/officeDocument/2006/relationships/hyperlink" Target="#'&#205;NDICE 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image" Target="../media/image1.jpeg" /><Relationship Id="rId7" Type="http://schemas.openxmlformats.org/officeDocument/2006/relationships/hyperlink" Target="#'&#205;NDICE 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&#205;NDICE 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&#205;NDICE 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&#205;NDICE 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&#205;NDICE 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&#205;NDICE 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&#205;NDICE 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'!A1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'!A1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'!A1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'!A1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'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247650</xdr:colOff>
      <xdr:row>1</xdr:row>
      <xdr:rowOff>19050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5446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866775</xdr:colOff>
      <xdr:row>3</xdr:row>
      <xdr:rowOff>219075</xdr:rowOff>
    </xdr:from>
    <xdr:to>
      <xdr:col>11</xdr:col>
      <xdr:colOff>152400</xdr:colOff>
      <xdr:row>3</xdr:row>
      <xdr:rowOff>581025</xdr:rowOff>
    </xdr:to>
    <xdr:sp macro="" textlink="">
      <xdr:nvSpPr>
        <xdr:cNvPr id="5" name="4 Flecha izquierda">
          <a:hlinkClick r:id="rId1"/>
        </xdr:cNvPr>
        <xdr:cNvSpPr/>
      </xdr:nvSpPr>
      <xdr:spPr>
        <a:xfrm>
          <a:off x="14220825" y="1495425"/>
          <a:ext cx="409575" cy="36195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11</xdr:col>
      <xdr:colOff>123825</xdr:colOff>
      <xdr:row>0</xdr:row>
      <xdr:rowOff>990600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46018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400050</xdr:colOff>
      <xdr:row>3</xdr:row>
      <xdr:rowOff>371475</xdr:rowOff>
    </xdr:to>
    <xdr:sp macro="" textlink="">
      <xdr:nvSpPr>
        <xdr:cNvPr id="5" name="4 Flecha izquierda">
          <a:hlinkClick r:id="rId1"/>
        </xdr:cNvPr>
        <xdr:cNvSpPr/>
      </xdr:nvSpPr>
      <xdr:spPr>
        <a:xfrm>
          <a:off x="12306300" y="1276350"/>
          <a:ext cx="400050" cy="371475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466725</xdr:colOff>
      <xdr:row>1</xdr:row>
      <xdr:rowOff>19050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7730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400050</xdr:colOff>
      <xdr:row>3</xdr:row>
      <xdr:rowOff>371475</xdr:rowOff>
    </xdr:to>
    <xdr:sp macro="" textlink="">
      <xdr:nvSpPr>
        <xdr:cNvPr id="5" name="4 Flecha izquierda">
          <a:hlinkClick r:id="rId1"/>
        </xdr:cNvPr>
        <xdr:cNvSpPr/>
      </xdr:nvSpPr>
      <xdr:spPr>
        <a:xfrm>
          <a:off x="12439650" y="1276350"/>
          <a:ext cx="400050" cy="371475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381000</xdr:colOff>
      <xdr:row>1</xdr:row>
      <xdr:rowOff>19050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8206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400050</xdr:colOff>
      <xdr:row>3</xdr:row>
      <xdr:rowOff>371475</xdr:rowOff>
    </xdr:to>
    <xdr:sp macro="" textlink="">
      <xdr:nvSpPr>
        <xdr:cNvPr id="5" name="4 Flecha izquierda">
          <a:hlinkClick r:id="rId1"/>
        </xdr:cNvPr>
        <xdr:cNvSpPr/>
      </xdr:nvSpPr>
      <xdr:spPr>
        <a:xfrm>
          <a:off x="11125200" y="1276350"/>
          <a:ext cx="400050" cy="371475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57150</xdr:colOff>
      <xdr:row>1</xdr:row>
      <xdr:rowOff>19050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9443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11</xdr:col>
      <xdr:colOff>400050</xdr:colOff>
      <xdr:row>3</xdr:row>
      <xdr:rowOff>371475</xdr:rowOff>
    </xdr:to>
    <xdr:sp macro="" textlink="">
      <xdr:nvSpPr>
        <xdr:cNvPr id="5" name="4 Flecha izquierda">
          <a:hlinkClick r:id="rId1"/>
        </xdr:cNvPr>
        <xdr:cNvSpPr/>
      </xdr:nvSpPr>
      <xdr:spPr>
        <a:xfrm>
          <a:off x="13011150" y="1276350"/>
          <a:ext cx="400050" cy="371475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742950</xdr:colOff>
      <xdr:row>1</xdr:row>
      <xdr:rowOff>9525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37541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400050</xdr:colOff>
      <xdr:row>3</xdr:row>
      <xdr:rowOff>371475</xdr:rowOff>
    </xdr:to>
    <xdr:sp macro="" textlink="">
      <xdr:nvSpPr>
        <xdr:cNvPr id="5" name="4 Flecha izquierda">
          <a:hlinkClick r:id="rId1"/>
        </xdr:cNvPr>
        <xdr:cNvSpPr/>
      </xdr:nvSpPr>
      <xdr:spPr>
        <a:xfrm>
          <a:off x="11715750" y="1276350"/>
          <a:ext cx="400050" cy="371475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257175</xdr:colOff>
      <xdr:row>1</xdr:row>
      <xdr:rowOff>19050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73069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266700</xdr:colOff>
      <xdr:row>0</xdr:row>
      <xdr:rowOff>9525</xdr:rowOff>
    </xdr:from>
    <xdr:to>
      <xdr:col>47</xdr:col>
      <xdr:colOff>133350</xdr:colOff>
      <xdr:row>0</xdr:row>
      <xdr:rowOff>990600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384375" y="9525"/>
          <a:ext cx="135826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400050</xdr:colOff>
      <xdr:row>3</xdr:row>
      <xdr:rowOff>371475</xdr:rowOff>
    </xdr:to>
    <xdr:sp macro="" textlink="">
      <xdr:nvSpPr>
        <xdr:cNvPr id="5" name="4 Flecha izquierda">
          <a:hlinkClick r:id="rId2"/>
        </xdr:cNvPr>
        <xdr:cNvSpPr/>
      </xdr:nvSpPr>
      <xdr:spPr>
        <a:xfrm>
          <a:off x="12639675" y="1276350"/>
          <a:ext cx="400050" cy="371475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28575</xdr:colOff>
      <xdr:row>1</xdr:row>
      <xdr:rowOff>19050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7240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266700</xdr:colOff>
      <xdr:row>0</xdr:row>
      <xdr:rowOff>9525</xdr:rowOff>
    </xdr:from>
    <xdr:to>
      <xdr:col>47</xdr:col>
      <xdr:colOff>133350</xdr:colOff>
      <xdr:row>0</xdr:row>
      <xdr:rowOff>990600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584275" y="9525"/>
          <a:ext cx="135826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400050</xdr:colOff>
      <xdr:row>3</xdr:row>
      <xdr:rowOff>371475</xdr:rowOff>
    </xdr:to>
    <xdr:sp macro="" textlink="">
      <xdr:nvSpPr>
        <xdr:cNvPr id="5" name="4 Flecha izquierda">
          <a:hlinkClick r:id="rId2"/>
        </xdr:cNvPr>
        <xdr:cNvSpPr/>
      </xdr:nvSpPr>
      <xdr:spPr>
        <a:xfrm>
          <a:off x="11839575" y="1276350"/>
          <a:ext cx="400050" cy="371475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95250</xdr:colOff>
      <xdr:row>1</xdr:row>
      <xdr:rowOff>19050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72688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752475</xdr:colOff>
      <xdr:row>3</xdr:row>
      <xdr:rowOff>57150</xdr:rowOff>
    </xdr:from>
    <xdr:to>
      <xdr:col>8</xdr:col>
      <xdr:colOff>1152525</xdr:colOff>
      <xdr:row>3</xdr:row>
      <xdr:rowOff>428625</xdr:rowOff>
    </xdr:to>
    <xdr:sp macro="" textlink="">
      <xdr:nvSpPr>
        <xdr:cNvPr id="5" name="4 Flecha izquierda">
          <a:hlinkClick r:id="rId1"/>
        </xdr:cNvPr>
        <xdr:cNvSpPr/>
      </xdr:nvSpPr>
      <xdr:spPr>
        <a:xfrm>
          <a:off x="13201650" y="1333500"/>
          <a:ext cx="400050" cy="371475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1276350</xdr:colOff>
      <xdr:row>1</xdr:row>
      <xdr:rowOff>9525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37255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3</xdr:row>
      <xdr:rowOff>38100</xdr:rowOff>
    </xdr:from>
    <xdr:to>
      <xdr:col>10</xdr:col>
      <xdr:colOff>1390650</xdr:colOff>
      <xdr:row>3</xdr:row>
      <xdr:rowOff>485775</xdr:rowOff>
    </xdr:to>
    <xdr:sp macro="" textlink="">
      <xdr:nvSpPr>
        <xdr:cNvPr id="32" name="31 Flecha izquierda">
          <a:hlinkClick r:id="rId1"/>
        </xdr:cNvPr>
        <xdr:cNvSpPr/>
      </xdr:nvSpPr>
      <xdr:spPr>
        <a:xfrm>
          <a:off x="17164050" y="1314450"/>
          <a:ext cx="457200" cy="447675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1</xdr:row>
      <xdr:rowOff>9525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76974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923925</xdr:colOff>
      <xdr:row>1</xdr:row>
      <xdr:rowOff>19050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4491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495300</xdr:colOff>
      <xdr:row>2</xdr:row>
      <xdr:rowOff>238125</xdr:rowOff>
    </xdr:from>
    <xdr:to>
      <xdr:col>11</xdr:col>
      <xdr:colOff>1009650</xdr:colOff>
      <xdr:row>3</xdr:row>
      <xdr:rowOff>228600</xdr:rowOff>
    </xdr:to>
    <xdr:sp macro="" textlink="">
      <xdr:nvSpPr>
        <xdr:cNvPr id="2" name="Flecha izquierda 1">
          <a:hlinkClick r:id="rId2"/>
        </xdr:cNvPr>
        <xdr:cNvSpPr/>
      </xdr:nvSpPr>
      <xdr:spPr>
        <a:xfrm>
          <a:off x="12020550" y="1371600"/>
          <a:ext cx="514350" cy="390525"/>
        </a:xfrm>
        <a:prstGeom prst="leftArrow">
          <a:avLst/>
        </a:prstGeom>
        <a:solidFill>
          <a:srgbClr val="808080"/>
        </a:solidFill>
        <a:ln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752475</xdr:colOff>
      <xdr:row>3</xdr:row>
      <xdr:rowOff>180975</xdr:rowOff>
    </xdr:from>
    <xdr:to>
      <xdr:col>8</xdr:col>
      <xdr:colOff>1152525</xdr:colOff>
      <xdr:row>3</xdr:row>
      <xdr:rowOff>552450</xdr:rowOff>
    </xdr:to>
    <xdr:sp macro="" textlink="">
      <xdr:nvSpPr>
        <xdr:cNvPr id="5" name="4 Flecha izquierda">
          <a:hlinkClick r:id="rId1"/>
        </xdr:cNvPr>
        <xdr:cNvSpPr/>
      </xdr:nvSpPr>
      <xdr:spPr>
        <a:xfrm>
          <a:off x="11391900" y="1457325"/>
          <a:ext cx="400050" cy="371475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28575</xdr:colOff>
      <xdr:row>1</xdr:row>
      <xdr:rowOff>9525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8491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3</xdr:row>
      <xdr:rowOff>114300</xdr:rowOff>
    </xdr:from>
    <xdr:to>
      <xdr:col>10</xdr:col>
      <xdr:colOff>1152525</xdr:colOff>
      <xdr:row>3</xdr:row>
      <xdr:rowOff>476250</xdr:rowOff>
    </xdr:to>
    <xdr:sp macro="" textlink="">
      <xdr:nvSpPr>
        <xdr:cNvPr id="5" name="4 Flecha izquierda">
          <a:hlinkClick r:id="rId1"/>
        </xdr:cNvPr>
        <xdr:cNvSpPr/>
      </xdr:nvSpPr>
      <xdr:spPr>
        <a:xfrm>
          <a:off x="13754100" y="1390650"/>
          <a:ext cx="400050" cy="36195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1</xdr:col>
      <xdr:colOff>9525</xdr:colOff>
      <xdr:row>0</xdr:row>
      <xdr:rowOff>0</xdr:rowOff>
    </xdr:from>
    <xdr:to>
      <xdr:col>11</xdr:col>
      <xdr:colOff>9525</xdr:colOff>
      <xdr:row>1</xdr:row>
      <xdr:rowOff>19050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1975" y="0"/>
          <a:ext cx="136302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3</xdr:row>
      <xdr:rowOff>104775</xdr:rowOff>
    </xdr:from>
    <xdr:to>
      <xdr:col>11</xdr:col>
      <xdr:colOff>771525</xdr:colOff>
      <xdr:row>3</xdr:row>
      <xdr:rowOff>476250</xdr:rowOff>
    </xdr:to>
    <xdr:sp macro="" textlink="">
      <xdr:nvSpPr>
        <xdr:cNvPr id="5" name="4 Flecha izquierda">
          <a:hlinkClick r:id="rId1"/>
        </xdr:cNvPr>
        <xdr:cNvSpPr/>
      </xdr:nvSpPr>
      <xdr:spPr>
        <a:xfrm>
          <a:off x="12372975" y="1533525"/>
          <a:ext cx="400050" cy="371475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12</xdr:col>
      <xdr:colOff>1333500</xdr:colOff>
      <xdr:row>1</xdr:row>
      <xdr:rowOff>19050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" y="0"/>
          <a:ext cx="136779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19</xdr:col>
      <xdr:colOff>476250</xdr:colOff>
      <xdr:row>1</xdr:row>
      <xdr:rowOff>19050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15450" y="0"/>
          <a:ext cx="124206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3</xdr:row>
      <xdr:rowOff>161925</xdr:rowOff>
    </xdr:from>
    <xdr:to>
      <xdr:col>15</xdr:col>
      <xdr:colOff>447675</xdr:colOff>
      <xdr:row>3</xdr:row>
      <xdr:rowOff>533400</xdr:rowOff>
    </xdr:to>
    <xdr:sp macro="" textlink="">
      <xdr:nvSpPr>
        <xdr:cNvPr id="5" name="4 Flecha izquierda">
          <a:hlinkClick r:id="rId1"/>
        </xdr:cNvPr>
        <xdr:cNvSpPr/>
      </xdr:nvSpPr>
      <xdr:spPr>
        <a:xfrm>
          <a:off x="13916025" y="1514475"/>
          <a:ext cx="400050" cy="371475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24</xdr:col>
      <xdr:colOff>47625</xdr:colOff>
      <xdr:row>1</xdr:row>
      <xdr:rowOff>19050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07740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16</xdr:row>
      <xdr:rowOff>190500</xdr:rowOff>
    </xdr:from>
    <xdr:to>
      <xdr:col>11</xdr:col>
      <xdr:colOff>571500</xdr:colOff>
      <xdr:row>38</xdr:row>
      <xdr:rowOff>19050</xdr:rowOff>
    </xdr:to>
    <xdr:graphicFrame macro="">
      <xdr:nvGraphicFramePr>
        <xdr:cNvPr id="2" name="Chart 1029"/>
        <xdr:cNvGraphicFramePr/>
      </xdr:nvGraphicFramePr>
      <xdr:xfrm>
        <a:off x="381000" y="6762750"/>
        <a:ext cx="100774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314325</xdr:colOff>
      <xdr:row>1</xdr:row>
      <xdr:rowOff>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4392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381000</xdr:colOff>
      <xdr:row>3</xdr:row>
      <xdr:rowOff>142875</xdr:rowOff>
    </xdr:from>
    <xdr:to>
      <xdr:col>11</xdr:col>
      <xdr:colOff>171450</xdr:colOff>
      <xdr:row>3</xdr:row>
      <xdr:rowOff>609600</xdr:rowOff>
    </xdr:to>
    <xdr:sp macro="" textlink="">
      <xdr:nvSpPr>
        <xdr:cNvPr id="5" name="Flecha izquierda 4">
          <a:hlinkClick r:id="rId3"/>
        </xdr:cNvPr>
        <xdr:cNvSpPr/>
      </xdr:nvSpPr>
      <xdr:spPr>
        <a:xfrm>
          <a:off x="9505950" y="1724025"/>
          <a:ext cx="552450" cy="466725"/>
        </a:xfrm>
        <a:prstGeom prst="leftArrow">
          <a:avLst/>
        </a:prstGeom>
        <a:solidFill>
          <a:srgbClr val="808080"/>
        </a:solidFill>
        <a:ln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85725</xdr:rowOff>
    </xdr:from>
    <xdr:to>
      <xdr:col>7</xdr:col>
      <xdr:colOff>0</xdr:colOff>
      <xdr:row>38</xdr:row>
      <xdr:rowOff>66675</xdr:rowOff>
    </xdr:to>
    <xdr:graphicFrame macro="">
      <xdr:nvGraphicFramePr>
        <xdr:cNvPr id="2" name="Chart 1"/>
        <xdr:cNvGraphicFramePr/>
      </xdr:nvGraphicFramePr>
      <xdr:xfrm>
        <a:off x="762000" y="7896225"/>
        <a:ext cx="99822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609600</xdr:colOff>
      <xdr:row>1</xdr:row>
      <xdr:rowOff>9525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8778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295275</xdr:colOff>
      <xdr:row>2</xdr:row>
      <xdr:rowOff>47625</xdr:rowOff>
    </xdr:from>
    <xdr:to>
      <xdr:col>9</xdr:col>
      <xdr:colOff>85725</xdr:colOff>
      <xdr:row>3</xdr:row>
      <xdr:rowOff>133350</xdr:rowOff>
    </xdr:to>
    <xdr:sp macro="" textlink="">
      <xdr:nvSpPr>
        <xdr:cNvPr id="5" name="Flecha izquierda 4">
          <a:hlinkClick r:id="rId3"/>
        </xdr:cNvPr>
        <xdr:cNvSpPr/>
      </xdr:nvSpPr>
      <xdr:spPr>
        <a:xfrm>
          <a:off x="11801475" y="1485900"/>
          <a:ext cx="552450" cy="457200"/>
        </a:xfrm>
        <a:prstGeom prst="leftArrow">
          <a:avLst/>
        </a:prstGeom>
        <a:solidFill>
          <a:srgbClr val="808080"/>
        </a:solidFill>
        <a:ln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0.2695</cdr:x>
      <cdr:y>0.47625</cdr:y>
    </cdr:from>
    <cdr:to>
      <cdr:x>0.3565</cdr:x>
      <cdr:y>0.625</cdr:y>
    </cdr:to>
    <cdr:sp macro="" textlink="">
      <cdr:nvSpPr>
        <cdr:cNvPr id="3" name="CuadroTexto 2"/>
        <cdr:cNvSpPr txBox="1"/>
      </cdr:nvSpPr>
      <cdr:spPr>
        <a:xfrm>
          <a:off x="2181225" y="1323975"/>
          <a:ext cx="704850" cy="4095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s-EC" sz="900">
              <a:latin typeface="Century Gothic" panose="020B0502020202020204" pitchFamily="34" charset="0"/>
            </a:rPr>
            <a:t>Guayas</a:t>
          </a:r>
        </a:p>
        <a:p>
          <a:endParaRPr lang="es-EC" sz="900">
            <a:latin typeface="Century Gothic" panose="020B0502020202020204" pitchFamily="34" charset="0"/>
          </a:endParaRPr>
        </a:p>
      </cdr:txBody>
    </cdr:sp>
  </cdr:relSizeAnchor>
  <cdr:relSizeAnchor xmlns:cdr="http://schemas.openxmlformats.org/drawingml/2006/chartDrawing">
    <cdr:from>
      <cdr:x>0.24775</cdr:x>
      <cdr:y>0.24075</cdr:y>
    </cdr:from>
    <cdr:to>
      <cdr:x>0.37975</cdr:x>
      <cdr:y>0.364</cdr:y>
    </cdr:to>
    <cdr:sp macro="" textlink="">
      <cdr:nvSpPr>
        <cdr:cNvPr id="4" name="CuadroTexto 3"/>
        <cdr:cNvSpPr txBox="1"/>
      </cdr:nvSpPr>
      <cdr:spPr>
        <a:xfrm>
          <a:off x="2000250" y="666750"/>
          <a:ext cx="1066800" cy="3429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s-EC" sz="900">
              <a:latin typeface="Century Gothic" panose="020B0502020202020204" pitchFamily="34" charset="0"/>
            </a:rPr>
            <a:t>Resto</a:t>
          </a:r>
          <a:r>
            <a:rPr lang="es-EC" sz="900" baseline="0">
              <a:latin typeface="Century Gothic" panose="020B0502020202020204" pitchFamily="34" charset="0"/>
            </a:rPr>
            <a:t> Costa</a:t>
          </a:r>
        </a:p>
        <a:p>
          <a:pPr algn="ctr"/>
          <a:endParaRPr lang="es-EC" sz="900">
            <a:latin typeface="Century Gothic" panose="020B0502020202020204" pitchFamily="34" charset="0"/>
          </a:endParaRPr>
        </a:p>
      </cdr:txBody>
    </cdr:sp>
  </cdr:relSizeAnchor>
  <cdr:relSizeAnchor xmlns:cdr="http://schemas.openxmlformats.org/drawingml/2006/chartDrawing">
    <cdr:from>
      <cdr:x>0.4995</cdr:x>
      <cdr:y>0.63125</cdr:y>
    </cdr:from>
    <cdr:to>
      <cdr:x>0.61425</cdr:x>
      <cdr:y>0.78025</cdr:y>
    </cdr:to>
    <cdr:sp macro="" textlink="">
      <cdr:nvSpPr>
        <cdr:cNvPr id="5" name="CuadroTexto 4"/>
        <cdr:cNvSpPr txBox="1"/>
      </cdr:nvSpPr>
      <cdr:spPr>
        <a:xfrm>
          <a:off x="4038600" y="1752600"/>
          <a:ext cx="933450" cy="4191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s-EC" sz="900">
              <a:latin typeface="Century Gothic" panose="020B0502020202020204" pitchFamily="34" charset="0"/>
            </a:rPr>
            <a:t>Pichincha</a:t>
          </a:r>
        </a:p>
        <a:p>
          <a:endParaRPr lang="es-EC" sz="900"/>
        </a:p>
      </cdr:txBody>
    </cdr:sp>
  </cdr:relSizeAnchor>
  <cdr:relSizeAnchor xmlns:cdr="http://schemas.openxmlformats.org/drawingml/2006/chartDrawing">
    <cdr:from>
      <cdr:x>0.49325</cdr:x>
      <cdr:y>0.31275</cdr:y>
    </cdr:from>
    <cdr:to>
      <cdr:x>0.6525</cdr:x>
      <cdr:y>0.45925</cdr:y>
    </cdr:to>
    <cdr:sp macro="" textlink="">
      <cdr:nvSpPr>
        <cdr:cNvPr id="6" name="CuadroTexto 5"/>
        <cdr:cNvSpPr txBox="1"/>
      </cdr:nvSpPr>
      <cdr:spPr>
        <a:xfrm>
          <a:off x="3990975" y="866775"/>
          <a:ext cx="1285875" cy="4095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s-EC" sz="900">
              <a:latin typeface="Century Gothic" panose="020B0502020202020204" pitchFamily="34" charset="0"/>
            </a:rPr>
            <a:t>Resto</a:t>
          </a:r>
          <a:r>
            <a:rPr lang="es-EC" sz="900" baseline="0">
              <a:latin typeface="Century Gothic" panose="020B0502020202020204" pitchFamily="34" charset="0"/>
            </a:rPr>
            <a:t> Sierra</a:t>
          </a:r>
        </a:p>
        <a:p>
          <a:endParaRPr lang="es-EC" sz="900"/>
        </a:p>
      </cdr:txBody>
    </cdr:sp>
  </cdr:relSizeAnchor>
  <cdr:relSizeAnchor xmlns:cdr="http://schemas.openxmlformats.org/drawingml/2006/chartDrawing">
    <cdr:from>
      <cdr:x>0.78925</cdr:x>
      <cdr:y>0.62625</cdr:y>
    </cdr:from>
    <cdr:to>
      <cdr:x>0.87175</cdr:x>
      <cdr:y>0.6545</cdr:y>
    </cdr:to>
    <cdr:sp macro="" textlink="">
      <cdr:nvSpPr>
        <cdr:cNvPr id="8" name="CuadroTexto 7"/>
        <cdr:cNvSpPr txBox="1"/>
      </cdr:nvSpPr>
      <cdr:spPr>
        <a:xfrm>
          <a:off x="6381750" y="1733550"/>
          <a:ext cx="666750" cy="762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s-EC" sz="1100"/>
        </a:p>
      </cdr:txBody>
    </cdr:sp>
  </cdr:relSizeAnchor>
  <cdr:relSizeAnchor xmlns:cdr="http://schemas.openxmlformats.org/drawingml/2006/chartDrawing">
    <cdr:from>
      <cdr:x>0.7275</cdr:x>
      <cdr:y>0.6665</cdr:y>
    </cdr:from>
    <cdr:to>
      <cdr:x>0.839</cdr:x>
      <cdr:y>0.82775</cdr:y>
    </cdr:to>
    <cdr:sp macro="" textlink="">
      <cdr:nvSpPr>
        <cdr:cNvPr id="9" name="CuadroTexto 8"/>
        <cdr:cNvSpPr txBox="1"/>
      </cdr:nvSpPr>
      <cdr:spPr>
        <a:xfrm>
          <a:off x="5886450" y="1847850"/>
          <a:ext cx="904875" cy="4476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s-EC" sz="900">
              <a:latin typeface="Century Gothic" panose="020B0502020202020204" pitchFamily="34" charset="0"/>
            </a:rPr>
            <a:t>Sucumbios</a:t>
          </a:r>
        </a:p>
      </cdr:txBody>
    </cdr:sp>
  </cdr:relSizeAnchor>
  <cdr:relSizeAnchor xmlns:cdr="http://schemas.openxmlformats.org/drawingml/2006/chartDrawing">
    <cdr:from>
      <cdr:x>0.72125</cdr:x>
      <cdr:y>0.3195</cdr:y>
    </cdr:from>
    <cdr:to>
      <cdr:x>0.83275</cdr:x>
      <cdr:y>0.57375</cdr:y>
    </cdr:to>
    <cdr:sp macro="" textlink="">
      <cdr:nvSpPr>
        <cdr:cNvPr id="10" name="CuadroTexto 9"/>
        <cdr:cNvSpPr txBox="1"/>
      </cdr:nvSpPr>
      <cdr:spPr>
        <a:xfrm>
          <a:off x="5838825" y="885825"/>
          <a:ext cx="904875" cy="7048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s-EC" sz="900"/>
            <a:t>Resto </a:t>
          </a:r>
          <a:r>
            <a:rPr lang="es-EC" sz="900">
              <a:latin typeface="Century Gothic" panose="020B0502020202020204" pitchFamily="34" charset="0"/>
            </a:rPr>
            <a:t>Amazonía</a:t>
          </a:r>
        </a:p>
        <a:p>
          <a:endParaRPr lang="es-EC" sz="900"/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26</xdr:row>
      <xdr:rowOff>9525</xdr:rowOff>
    </xdr:from>
    <xdr:to>
      <xdr:col>10</xdr:col>
      <xdr:colOff>800100</xdr:colOff>
      <xdr:row>40</xdr:row>
      <xdr:rowOff>123825</xdr:rowOff>
    </xdr:to>
    <xdr:graphicFrame macro="">
      <xdr:nvGraphicFramePr>
        <xdr:cNvPr id="2" name="Gráfico 14"/>
        <xdr:cNvGraphicFramePr/>
      </xdr:nvGraphicFramePr>
      <xdr:xfrm>
        <a:off x="1695450" y="12049125"/>
        <a:ext cx="80962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295275</xdr:colOff>
      <xdr:row>0</xdr:row>
      <xdr:rowOff>1304925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8397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466725</xdr:colOff>
      <xdr:row>1</xdr:row>
      <xdr:rowOff>171450</xdr:rowOff>
    </xdr:from>
    <xdr:to>
      <xdr:col>14</xdr:col>
      <xdr:colOff>257175</xdr:colOff>
      <xdr:row>1</xdr:row>
      <xdr:rowOff>628650</xdr:rowOff>
    </xdr:to>
    <xdr:sp macro="" textlink="">
      <xdr:nvSpPr>
        <xdr:cNvPr id="6" name="Flecha izquierda 5">
          <a:hlinkClick r:id="rId3"/>
        </xdr:cNvPr>
        <xdr:cNvSpPr/>
      </xdr:nvSpPr>
      <xdr:spPr>
        <a:xfrm>
          <a:off x="12249150" y="1714500"/>
          <a:ext cx="552450" cy="457200"/>
        </a:xfrm>
        <a:prstGeom prst="leftArrow">
          <a:avLst/>
        </a:prstGeom>
        <a:solidFill>
          <a:srgbClr val="808080"/>
        </a:solidFill>
        <a:ln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31</xdr:row>
      <xdr:rowOff>104775</xdr:rowOff>
    </xdr:from>
    <xdr:to>
      <xdr:col>7</xdr:col>
      <xdr:colOff>28575</xdr:colOff>
      <xdr:row>58</xdr:row>
      <xdr:rowOff>19050</xdr:rowOff>
    </xdr:to>
    <xdr:graphicFrame macro="">
      <xdr:nvGraphicFramePr>
        <xdr:cNvPr id="2" name="Chart 1026"/>
        <xdr:cNvGraphicFramePr/>
      </xdr:nvGraphicFramePr>
      <xdr:xfrm>
        <a:off x="647700" y="14382750"/>
        <a:ext cx="85725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84</xdr:row>
      <xdr:rowOff>114300</xdr:rowOff>
    </xdr:to>
    <xdr:graphicFrame macro="">
      <xdr:nvGraphicFramePr>
        <xdr:cNvPr id="3" name="Chart 1028"/>
        <xdr:cNvGraphicFramePr/>
      </xdr:nvGraphicFramePr>
      <xdr:xfrm>
        <a:off x="619125" y="18249900"/>
        <a:ext cx="857250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87</xdr:row>
      <xdr:rowOff>0</xdr:rowOff>
    </xdr:from>
    <xdr:to>
      <xdr:col>7</xdr:col>
      <xdr:colOff>0</xdr:colOff>
      <xdr:row>112</xdr:row>
      <xdr:rowOff>114300</xdr:rowOff>
    </xdr:to>
    <xdr:graphicFrame macro="">
      <xdr:nvGraphicFramePr>
        <xdr:cNvPr id="4" name="Gráfico 3"/>
        <xdr:cNvGraphicFramePr/>
      </xdr:nvGraphicFramePr>
      <xdr:xfrm>
        <a:off x="619125" y="22288500"/>
        <a:ext cx="8572500" cy="3686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116</xdr:row>
      <xdr:rowOff>0</xdr:rowOff>
    </xdr:from>
    <xdr:to>
      <xdr:col>7</xdr:col>
      <xdr:colOff>0</xdr:colOff>
      <xdr:row>141</xdr:row>
      <xdr:rowOff>104775</xdr:rowOff>
    </xdr:to>
    <xdr:graphicFrame macro="">
      <xdr:nvGraphicFramePr>
        <xdr:cNvPr id="5" name="Gráfico 3"/>
        <xdr:cNvGraphicFramePr/>
      </xdr:nvGraphicFramePr>
      <xdr:xfrm>
        <a:off x="619125" y="26489025"/>
        <a:ext cx="8572500" cy="3676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145</xdr:row>
      <xdr:rowOff>0</xdr:rowOff>
    </xdr:from>
    <xdr:to>
      <xdr:col>7</xdr:col>
      <xdr:colOff>0</xdr:colOff>
      <xdr:row>170</xdr:row>
      <xdr:rowOff>104775</xdr:rowOff>
    </xdr:to>
    <xdr:graphicFrame macro="">
      <xdr:nvGraphicFramePr>
        <xdr:cNvPr id="6" name="Chart 1030"/>
        <xdr:cNvGraphicFramePr/>
      </xdr:nvGraphicFramePr>
      <xdr:xfrm>
        <a:off x="619125" y="30689550"/>
        <a:ext cx="8572500" cy="3676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419100</xdr:colOff>
      <xdr:row>0</xdr:row>
      <xdr:rowOff>1304925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41107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514350</xdr:colOff>
      <xdr:row>0</xdr:row>
      <xdr:rowOff>1590675</xdr:rowOff>
    </xdr:from>
    <xdr:to>
      <xdr:col>11</xdr:col>
      <xdr:colOff>304800</xdr:colOff>
      <xdr:row>1</xdr:row>
      <xdr:rowOff>238125</xdr:rowOff>
    </xdr:to>
    <xdr:sp macro="" textlink="">
      <xdr:nvSpPr>
        <xdr:cNvPr id="9" name="Flecha izquierda 8">
          <a:hlinkClick r:id="rId7"/>
        </xdr:cNvPr>
        <xdr:cNvSpPr/>
      </xdr:nvSpPr>
      <xdr:spPr>
        <a:xfrm>
          <a:off x="11744325" y="1590675"/>
          <a:ext cx="552450" cy="457200"/>
        </a:xfrm>
        <a:prstGeom prst="leftArrow">
          <a:avLst/>
        </a:prstGeom>
        <a:solidFill>
          <a:srgbClr val="808080"/>
        </a:solidFill>
        <a:ln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590550</xdr:colOff>
      <xdr:row>2</xdr:row>
      <xdr:rowOff>171450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5251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19050</xdr:colOff>
      <xdr:row>3</xdr:row>
      <xdr:rowOff>66675</xdr:rowOff>
    </xdr:from>
    <xdr:to>
      <xdr:col>8</xdr:col>
      <xdr:colOff>571500</xdr:colOff>
      <xdr:row>3</xdr:row>
      <xdr:rowOff>533400</xdr:rowOff>
    </xdr:to>
    <xdr:sp macro="" textlink="">
      <xdr:nvSpPr>
        <xdr:cNvPr id="4" name="Flecha izquierda 3">
          <a:hlinkClick r:id="rId2"/>
        </xdr:cNvPr>
        <xdr:cNvSpPr/>
      </xdr:nvSpPr>
      <xdr:spPr>
        <a:xfrm>
          <a:off x="9953625" y="1619250"/>
          <a:ext cx="552450" cy="466725"/>
        </a:xfrm>
        <a:prstGeom prst="leftArrow">
          <a:avLst/>
        </a:prstGeom>
        <a:solidFill>
          <a:srgbClr val="808080"/>
        </a:solidFill>
        <a:ln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19050</xdr:colOff>
      <xdr:row>1</xdr:row>
      <xdr:rowOff>19050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220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942975</xdr:colOff>
      <xdr:row>1</xdr:row>
      <xdr:rowOff>114300</xdr:rowOff>
    </xdr:from>
    <xdr:to>
      <xdr:col>8</xdr:col>
      <xdr:colOff>381000</xdr:colOff>
      <xdr:row>3</xdr:row>
      <xdr:rowOff>9525</xdr:rowOff>
    </xdr:to>
    <xdr:sp macro="" textlink="">
      <xdr:nvSpPr>
        <xdr:cNvPr id="5" name="Flecha izquierda 4">
          <a:hlinkClick r:id="rId2"/>
        </xdr:cNvPr>
        <xdr:cNvSpPr/>
      </xdr:nvSpPr>
      <xdr:spPr>
        <a:xfrm>
          <a:off x="9067800" y="1104900"/>
          <a:ext cx="514350" cy="390525"/>
        </a:xfrm>
        <a:prstGeom prst="leftArrow">
          <a:avLst/>
        </a:prstGeom>
        <a:solidFill>
          <a:srgbClr val="808080"/>
        </a:solidFill>
        <a:ln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371475</xdr:colOff>
      <xdr:row>2</xdr:row>
      <xdr:rowOff>171450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5251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504825</xdr:colOff>
      <xdr:row>3</xdr:row>
      <xdr:rowOff>152400</xdr:rowOff>
    </xdr:from>
    <xdr:to>
      <xdr:col>8</xdr:col>
      <xdr:colOff>285750</xdr:colOff>
      <xdr:row>3</xdr:row>
      <xdr:rowOff>609600</xdr:rowOff>
    </xdr:to>
    <xdr:sp macro="" textlink="">
      <xdr:nvSpPr>
        <xdr:cNvPr id="4" name="Flecha izquierda 3">
          <a:hlinkClick r:id="rId2"/>
        </xdr:cNvPr>
        <xdr:cNvSpPr/>
      </xdr:nvSpPr>
      <xdr:spPr>
        <a:xfrm>
          <a:off x="9896475" y="1752600"/>
          <a:ext cx="542925" cy="457200"/>
        </a:xfrm>
        <a:prstGeom prst="leftArrow">
          <a:avLst/>
        </a:prstGeom>
        <a:solidFill>
          <a:srgbClr val="808080"/>
        </a:solidFill>
        <a:ln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</xdr:row>
      <xdr:rowOff>314325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5156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285750</xdr:colOff>
      <xdr:row>2</xdr:row>
      <xdr:rowOff>323850</xdr:rowOff>
    </xdr:from>
    <xdr:to>
      <xdr:col>8</xdr:col>
      <xdr:colOff>76200</xdr:colOff>
      <xdr:row>3</xdr:row>
      <xdr:rowOff>409575</xdr:rowOff>
    </xdr:to>
    <xdr:sp macro="" textlink="">
      <xdr:nvSpPr>
        <xdr:cNvPr id="4" name="Flecha izquierda 3">
          <a:hlinkClick r:id="rId2"/>
        </xdr:cNvPr>
        <xdr:cNvSpPr/>
      </xdr:nvSpPr>
      <xdr:spPr>
        <a:xfrm>
          <a:off x="10039350" y="1657350"/>
          <a:ext cx="552450" cy="457200"/>
        </a:xfrm>
        <a:prstGeom prst="leftArrow">
          <a:avLst/>
        </a:prstGeom>
        <a:solidFill>
          <a:srgbClr val="808080"/>
        </a:solidFill>
        <a:ln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85725</xdr:colOff>
      <xdr:row>8</xdr:row>
      <xdr:rowOff>9525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5537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133350</xdr:colOff>
      <xdr:row>9</xdr:row>
      <xdr:rowOff>180975</xdr:rowOff>
    </xdr:from>
    <xdr:to>
      <xdr:col>7</xdr:col>
      <xdr:colOff>676275</xdr:colOff>
      <xdr:row>9</xdr:row>
      <xdr:rowOff>638175</xdr:rowOff>
    </xdr:to>
    <xdr:sp macro="" textlink="">
      <xdr:nvSpPr>
        <xdr:cNvPr id="4" name="Flecha izquierda 3">
          <a:hlinkClick r:id="rId2"/>
        </xdr:cNvPr>
        <xdr:cNvSpPr/>
      </xdr:nvSpPr>
      <xdr:spPr>
        <a:xfrm>
          <a:off x="6791325" y="1704975"/>
          <a:ext cx="542925" cy="457200"/>
        </a:xfrm>
        <a:prstGeom prst="leftArrow">
          <a:avLst/>
        </a:prstGeom>
        <a:solidFill>
          <a:srgbClr val="808080"/>
        </a:solidFill>
        <a:ln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1</xdr:row>
      <xdr:rowOff>19050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4490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723900</xdr:colOff>
      <xdr:row>2</xdr:row>
      <xdr:rowOff>0</xdr:rowOff>
    </xdr:from>
    <xdr:to>
      <xdr:col>9</xdr:col>
      <xdr:colOff>1247775</xdr:colOff>
      <xdr:row>3</xdr:row>
      <xdr:rowOff>247650</xdr:rowOff>
    </xdr:to>
    <xdr:sp macro="" textlink="">
      <xdr:nvSpPr>
        <xdr:cNvPr id="3" name="Flecha izquierda 2">
          <a:hlinkClick r:id="rId2"/>
        </xdr:cNvPr>
        <xdr:cNvSpPr/>
      </xdr:nvSpPr>
      <xdr:spPr>
        <a:xfrm>
          <a:off x="10915650" y="1133475"/>
          <a:ext cx="523875" cy="390525"/>
        </a:xfrm>
        <a:prstGeom prst="leftArrow">
          <a:avLst/>
        </a:prstGeom>
        <a:solidFill>
          <a:srgbClr val="808080"/>
        </a:solidFill>
        <a:ln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904875</xdr:colOff>
      <xdr:row>3</xdr:row>
      <xdr:rowOff>0</xdr:rowOff>
    </xdr:from>
    <xdr:to>
      <xdr:col>10</xdr:col>
      <xdr:colOff>47625</xdr:colOff>
      <xdr:row>3</xdr:row>
      <xdr:rowOff>371475</xdr:rowOff>
    </xdr:to>
    <xdr:sp macro="" textlink="">
      <xdr:nvSpPr>
        <xdr:cNvPr id="5" name="4 Flecha izquierda">
          <a:hlinkClick r:id="rId1"/>
        </xdr:cNvPr>
        <xdr:cNvSpPr/>
      </xdr:nvSpPr>
      <xdr:spPr>
        <a:xfrm>
          <a:off x="12782550" y="1514475"/>
          <a:ext cx="400050" cy="371475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1</xdr:row>
      <xdr:rowOff>19050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31445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657225</xdr:colOff>
      <xdr:row>2</xdr:row>
      <xdr:rowOff>123825</xdr:rowOff>
    </xdr:from>
    <xdr:to>
      <xdr:col>12</xdr:col>
      <xdr:colOff>28575</xdr:colOff>
      <xdr:row>3</xdr:row>
      <xdr:rowOff>342900</xdr:rowOff>
    </xdr:to>
    <xdr:sp macro="" textlink="">
      <xdr:nvSpPr>
        <xdr:cNvPr id="5" name="4 Flecha izquierda">
          <a:hlinkClick r:id="rId1"/>
        </xdr:cNvPr>
        <xdr:cNvSpPr/>
      </xdr:nvSpPr>
      <xdr:spPr>
        <a:xfrm>
          <a:off x="13392150" y="1257300"/>
          <a:ext cx="409575" cy="36195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1</xdr:row>
      <xdr:rowOff>9525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37731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2</xdr:row>
      <xdr:rowOff>47625</xdr:rowOff>
    </xdr:from>
    <xdr:to>
      <xdr:col>12</xdr:col>
      <xdr:colOff>419100</xdr:colOff>
      <xdr:row>3</xdr:row>
      <xdr:rowOff>276225</xdr:rowOff>
    </xdr:to>
    <xdr:sp macro="" textlink="">
      <xdr:nvSpPr>
        <xdr:cNvPr id="5" name="4 Flecha izquierda">
          <a:hlinkClick r:id="rId1"/>
        </xdr:cNvPr>
        <xdr:cNvSpPr/>
      </xdr:nvSpPr>
      <xdr:spPr>
        <a:xfrm>
          <a:off x="14220825" y="1181100"/>
          <a:ext cx="400050" cy="371475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390525</xdr:colOff>
      <xdr:row>1</xdr:row>
      <xdr:rowOff>19050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5923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1428750</xdr:colOff>
      <xdr:row>3</xdr:row>
      <xdr:rowOff>66675</xdr:rowOff>
    </xdr:from>
    <xdr:to>
      <xdr:col>8</xdr:col>
      <xdr:colOff>0</xdr:colOff>
      <xdr:row>3</xdr:row>
      <xdr:rowOff>438150</xdr:rowOff>
    </xdr:to>
    <xdr:sp macro="" textlink="">
      <xdr:nvSpPr>
        <xdr:cNvPr id="5" name="4 Flecha izquierda">
          <a:hlinkClick r:id="rId1"/>
        </xdr:cNvPr>
        <xdr:cNvSpPr/>
      </xdr:nvSpPr>
      <xdr:spPr>
        <a:xfrm>
          <a:off x="13535025" y="1343025"/>
          <a:ext cx="342900" cy="371475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19050</xdr:colOff>
      <xdr:row>1</xdr:row>
      <xdr:rowOff>19050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38969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771525</xdr:colOff>
      <xdr:row>3</xdr:row>
      <xdr:rowOff>28575</xdr:rowOff>
    </xdr:from>
    <xdr:to>
      <xdr:col>12</xdr:col>
      <xdr:colOff>9525</xdr:colOff>
      <xdr:row>3</xdr:row>
      <xdr:rowOff>390525</xdr:rowOff>
    </xdr:to>
    <xdr:sp macro="" textlink="">
      <xdr:nvSpPr>
        <xdr:cNvPr id="5" name="4 Flecha izquierda">
          <a:hlinkClick r:id="rId1"/>
        </xdr:cNvPr>
        <xdr:cNvSpPr/>
      </xdr:nvSpPr>
      <xdr:spPr>
        <a:xfrm>
          <a:off x="14458950" y="1304925"/>
          <a:ext cx="400050" cy="36195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1</xdr:row>
      <xdr:rowOff>19050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8590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5"/>
  <sheetViews>
    <sheetView showGridLines="0" tabSelected="1" zoomScaleSheetLayoutView="100" workbookViewId="0" topLeftCell="A1"/>
  </sheetViews>
  <sheetFormatPr defaultColWidth="11.421875" defaultRowHeight="12.75"/>
  <cols>
    <col min="1" max="1" width="14.140625" style="8" customWidth="1"/>
    <col min="2" max="2" width="177.421875" style="359" bestFit="1" customWidth="1"/>
    <col min="3" max="5" width="11.421875" style="8" customWidth="1"/>
    <col min="6" max="6" width="12.57421875" style="8" customWidth="1"/>
    <col min="7" max="16384" width="11.421875" style="8" customWidth="1"/>
  </cols>
  <sheetData>
    <row r="1" ht="78" customHeight="1"/>
    <row r="2" spans="1:8" ht="18" customHeight="1">
      <c r="A2" s="385" t="s">
        <v>336</v>
      </c>
      <c r="B2" s="385"/>
      <c r="C2" s="39"/>
      <c r="D2" s="39"/>
      <c r="E2" s="39"/>
      <c r="F2" s="39"/>
      <c r="G2" s="39"/>
      <c r="H2" s="39"/>
    </row>
    <row r="3" spans="1:8" ht="18" customHeight="1">
      <c r="A3" s="385"/>
      <c r="B3" s="385"/>
      <c r="C3" s="39"/>
      <c r="D3" s="39"/>
      <c r="E3" s="39"/>
      <c r="F3" s="39"/>
      <c r="G3" s="39"/>
      <c r="H3" s="39"/>
    </row>
    <row r="4" spans="1:8" ht="18" customHeight="1">
      <c r="A4" s="385"/>
      <c r="B4" s="385"/>
      <c r="C4" s="39"/>
      <c r="D4" s="39"/>
      <c r="E4" s="39"/>
      <c r="F4" s="39"/>
      <c r="G4" s="39"/>
      <c r="H4" s="39"/>
    </row>
    <row r="5" spans="2:8" ht="15" customHeight="1">
      <c r="B5" s="376"/>
      <c r="C5" s="376"/>
      <c r="D5" s="376"/>
      <c r="E5" s="376"/>
      <c r="F5" s="376"/>
      <c r="G5" s="376"/>
      <c r="H5" s="376"/>
    </row>
    <row r="6" spans="1:9" ht="16.5" customHeight="1">
      <c r="A6" s="360" t="s">
        <v>212</v>
      </c>
      <c r="B6" s="369" t="s">
        <v>211</v>
      </c>
      <c r="C6" s="40"/>
      <c r="D6" s="40"/>
      <c r="E6" s="40"/>
      <c r="F6" s="40"/>
      <c r="G6" s="40"/>
      <c r="H6" s="40"/>
      <c r="I6" s="40"/>
    </row>
    <row r="7" spans="1:8" ht="23.25" customHeight="1">
      <c r="A7" s="366">
        <v>1</v>
      </c>
      <c r="B7" s="368" t="s">
        <v>338</v>
      </c>
      <c r="C7" s="10"/>
      <c r="D7" s="10"/>
      <c r="E7" s="10"/>
      <c r="F7" s="10"/>
      <c r="G7" s="10"/>
      <c r="H7" s="10"/>
    </row>
    <row r="8" spans="1:8" ht="23.25" customHeight="1">
      <c r="A8" s="366">
        <v>2</v>
      </c>
      <c r="B8" s="367" t="s">
        <v>279</v>
      </c>
      <c r="C8" s="10"/>
      <c r="D8" s="10"/>
      <c r="E8" s="10"/>
      <c r="F8" s="10"/>
      <c r="G8" s="10"/>
      <c r="H8" s="10"/>
    </row>
    <row r="9" spans="1:8" ht="23.25" customHeight="1">
      <c r="A9" s="366">
        <v>3</v>
      </c>
      <c r="B9" s="367" t="s">
        <v>341</v>
      </c>
      <c r="C9" s="10"/>
      <c r="D9" s="10"/>
      <c r="E9" s="10"/>
      <c r="F9" s="10"/>
      <c r="G9" s="10"/>
      <c r="H9" s="10"/>
    </row>
    <row r="10" spans="1:8" ht="23.25" customHeight="1">
      <c r="A10" s="366">
        <v>4</v>
      </c>
      <c r="B10" s="367" t="s">
        <v>343</v>
      </c>
      <c r="C10" s="10"/>
      <c r="D10" s="10"/>
      <c r="E10" s="10"/>
      <c r="F10" s="10"/>
      <c r="G10" s="10"/>
      <c r="H10" s="10"/>
    </row>
    <row r="11" spans="1:8" ht="23.25" customHeight="1">
      <c r="A11" s="366" t="s">
        <v>319</v>
      </c>
      <c r="B11" s="368" t="s">
        <v>345</v>
      </c>
      <c r="C11" s="10"/>
      <c r="D11" s="10"/>
      <c r="E11" s="10"/>
      <c r="F11" s="10"/>
      <c r="G11" s="10"/>
      <c r="H11" s="10"/>
    </row>
    <row r="12" spans="1:8" ht="23.25" customHeight="1">
      <c r="A12" s="366" t="s">
        <v>320</v>
      </c>
      <c r="B12" s="367" t="s">
        <v>345</v>
      </c>
      <c r="C12" s="10"/>
      <c r="D12" s="10"/>
      <c r="E12" s="10"/>
      <c r="F12" s="10"/>
      <c r="G12" s="10"/>
      <c r="H12" s="10"/>
    </row>
    <row r="13" spans="1:8" ht="23.25" customHeight="1">
      <c r="A13" s="366" t="s">
        <v>321</v>
      </c>
      <c r="B13" s="367" t="s">
        <v>348</v>
      </c>
      <c r="C13" s="10"/>
      <c r="D13" s="10"/>
      <c r="E13" s="10"/>
      <c r="F13" s="10"/>
      <c r="G13" s="10"/>
      <c r="H13" s="10"/>
    </row>
    <row r="14" spans="1:8" ht="23.25" customHeight="1">
      <c r="A14" s="366" t="s">
        <v>322</v>
      </c>
      <c r="B14" s="367" t="s">
        <v>349</v>
      </c>
      <c r="C14" s="10"/>
      <c r="D14" s="10"/>
      <c r="E14" s="10"/>
      <c r="F14" s="10"/>
      <c r="G14" s="10"/>
      <c r="H14" s="10"/>
    </row>
    <row r="15" spans="1:8" ht="23.25" customHeight="1">
      <c r="A15" s="366" t="s">
        <v>323</v>
      </c>
      <c r="B15" s="367" t="s">
        <v>281</v>
      </c>
      <c r="C15" s="10"/>
      <c r="D15" s="10"/>
      <c r="E15" s="10"/>
      <c r="F15" s="10"/>
      <c r="G15" s="10"/>
      <c r="H15" s="10"/>
    </row>
    <row r="16" spans="1:8" ht="23.25" customHeight="1">
      <c r="A16" s="366" t="s">
        <v>324</v>
      </c>
      <c r="B16" s="367" t="s">
        <v>282</v>
      </c>
      <c r="D16" s="10"/>
      <c r="E16" s="10"/>
      <c r="F16" s="10"/>
      <c r="G16" s="10"/>
      <c r="H16" s="10"/>
    </row>
    <row r="17" spans="1:8" ht="23.25" customHeight="1">
      <c r="A17" s="366" t="s">
        <v>325</v>
      </c>
      <c r="B17" s="368" t="s">
        <v>283</v>
      </c>
      <c r="C17" s="10"/>
      <c r="D17" s="10"/>
      <c r="E17" s="10"/>
      <c r="F17" s="10"/>
      <c r="G17" s="10"/>
      <c r="H17" s="10"/>
    </row>
    <row r="18" spans="1:8" ht="23.25" customHeight="1">
      <c r="A18" s="366" t="s">
        <v>326</v>
      </c>
      <c r="B18" s="367" t="s">
        <v>284</v>
      </c>
      <c r="C18" s="10"/>
      <c r="D18" s="10"/>
      <c r="E18" s="10"/>
      <c r="F18" s="10"/>
      <c r="G18" s="10"/>
      <c r="H18" s="10"/>
    </row>
    <row r="19" spans="1:8" ht="23.25" customHeight="1">
      <c r="A19" s="366" t="s">
        <v>327</v>
      </c>
      <c r="B19" s="367" t="s">
        <v>285</v>
      </c>
      <c r="C19" s="10"/>
      <c r="D19" s="10"/>
      <c r="E19" s="10"/>
      <c r="F19" s="10"/>
      <c r="G19" s="10"/>
      <c r="H19" s="10"/>
    </row>
    <row r="20" spans="1:8" ht="23.25" customHeight="1">
      <c r="A20" s="366" t="s">
        <v>328</v>
      </c>
      <c r="B20" s="367" t="s">
        <v>286</v>
      </c>
      <c r="C20" s="10"/>
      <c r="D20" s="10"/>
      <c r="E20" s="10"/>
      <c r="F20" s="10"/>
      <c r="G20" s="10"/>
      <c r="H20" s="10"/>
    </row>
    <row r="21" spans="1:8" ht="23.25" customHeight="1">
      <c r="A21" s="366" t="s">
        <v>329</v>
      </c>
      <c r="B21" s="367" t="s">
        <v>287</v>
      </c>
      <c r="C21" s="10"/>
      <c r="D21" s="10"/>
      <c r="E21" s="10"/>
      <c r="F21" s="10"/>
      <c r="G21" s="10"/>
      <c r="H21" s="10"/>
    </row>
    <row r="22" spans="1:8" ht="23.25" customHeight="1">
      <c r="A22" s="366" t="s">
        <v>330</v>
      </c>
      <c r="B22" s="368" t="s">
        <v>288</v>
      </c>
      <c r="C22" s="10"/>
      <c r="D22" s="10"/>
      <c r="E22" s="10"/>
      <c r="F22" s="10"/>
      <c r="G22" s="10"/>
      <c r="H22" s="10"/>
    </row>
    <row r="23" spans="1:8" ht="23.25" customHeight="1">
      <c r="A23" s="366" t="s">
        <v>331</v>
      </c>
      <c r="B23" s="367" t="s">
        <v>385</v>
      </c>
      <c r="C23" s="10"/>
      <c r="D23" s="10"/>
      <c r="E23" s="10"/>
      <c r="F23" s="10"/>
      <c r="G23" s="10"/>
      <c r="H23" s="10"/>
    </row>
    <row r="24" spans="1:8" ht="23.25" customHeight="1">
      <c r="A24" s="366" t="s">
        <v>332</v>
      </c>
      <c r="B24" s="367" t="s">
        <v>370</v>
      </c>
      <c r="C24" s="10"/>
      <c r="D24" s="10"/>
      <c r="E24" s="10"/>
      <c r="F24" s="10"/>
      <c r="G24" s="10"/>
      <c r="H24" s="10"/>
    </row>
    <row r="25" spans="1:8" ht="23.25" customHeight="1">
      <c r="A25" s="366" t="s">
        <v>333</v>
      </c>
      <c r="B25" s="367" t="s">
        <v>353</v>
      </c>
      <c r="C25" s="10"/>
      <c r="D25" s="10"/>
      <c r="E25" s="10"/>
      <c r="F25" s="10"/>
      <c r="G25" s="10"/>
      <c r="H25" s="10"/>
    </row>
    <row r="26" spans="1:8" ht="23.25" customHeight="1">
      <c r="A26" s="366" t="s">
        <v>334</v>
      </c>
      <c r="B26" s="367" t="s">
        <v>354</v>
      </c>
      <c r="C26" s="10"/>
      <c r="D26" s="10"/>
      <c r="E26" s="10"/>
      <c r="F26" s="10"/>
      <c r="G26" s="10"/>
      <c r="H26" s="10"/>
    </row>
    <row r="27" spans="1:8" ht="23.25" customHeight="1">
      <c r="A27" s="366">
        <v>11</v>
      </c>
      <c r="B27" s="367" t="s">
        <v>355</v>
      </c>
      <c r="C27" s="10"/>
      <c r="D27" s="10"/>
      <c r="E27" s="10"/>
      <c r="F27" s="10"/>
      <c r="G27" s="10"/>
      <c r="H27" s="10"/>
    </row>
    <row r="28" spans="1:8" ht="23.25" customHeight="1">
      <c r="A28" s="366">
        <v>12</v>
      </c>
      <c r="B28" s="368" t="s">
        <v>356</v>
      </c>
      <c r="C28" s="10"/>
      <c r="D28" s="10"/>
      <c r="E28" s="10"/>
      <c r="F28" s="10"/>
      <c r="G28" s="10"/>
      <c r="H28" s="10"/>
    </row>
    <row r="29" spans="1:6" ht="23.25" customHeight="1">
      <c r="A29" s="366">
        <v>13</v>
      </c>
      <c r="B29" s="367" t="s">
        <v>357</v>
      </c>
      <c r="C29" s="10"/>
      <c r="D29" s="10"/>
      <c r="E29" s="10"/>
      <c r="F29" s="10"/>
    </row>
    <row r="30" spans="1:5" ht="23.25" customHeight="1">
      <c r="A30" s="366">
        <v>14</v>
      </c>
      <c r="B30" s="367" t="s">
        <v>289</v>
      </c>
      <c r="C30" s="9"/>
      <c r="D30" s="9"/>
      <c r="E30" s="9"/>
    </row>
    <row r="31" spans="1:3" ht="23.25" customHeight="1">
      <c r="A31" s="366">
        <v>15</v>
      </c>
      <c r="B31" s="367" t="s">
        <v>290</v>
      </c>
      <c r="C31" s="361"/>
    </row>
    <row r="32" spans="1:2" ht="23.25" customHeight="1">
      <c r="A32" s="366">
        <v>16</v>
      </c>
      <c r="B32" s="367" t="s">
        <v>367</v>
      </c>
    </row>
    <row r="33" spans="1:2" ht="23.25" customHeight="1">
      <c r="A33" s="366">
        <v>17</v>
      </c>
      <c r="B33" s="367" t="s">
        <v>291</v>
      </c>
    </row>
    <row r="34" spans="1:2" ht="23.25" customHeight="1">
      <c r="A34" s="366">
        <v>18</v>
      </c>
      <c r="B34" s="368" t="s">
        <v>292</v>
      </c>
    </row>
    <row r="35" spans="1:2" ht="23.25" customHeight="1">
      <c r="A35" s="366">
        <v>19</v>
      </c>
      <c r="B35" s="367" t="s">
        <v>368</v>
      </c>
    </row>
    <row r="36" spans="1:2" ht="23.25" customHeight="1">
      <c r="A36" s="366">
        <v>20</v>
      </c>
      <c r="B36" s="368" t="s">
        <v>293</v>
      </c>
    </row>
    <row r="37" spans="1:2" ht="18" customHeight="1">
      <c r="A37" s="386" t="s">
        <v>420</v>
      </c>
      <c r="B37" s="386"/>
    </row>
    <row r="38" spans="1:2" ht="39.75" customHeight="1">
      <c r="A38" s="387"/>
      <c r="B38" s="387"/>
    </row>
    <row r="39" ht="12.75">
      <c r="A39" s="378" t="s">
        <v>213</v>
      </c>
    </row>
    <row r="40" ht="12.75">
      <c r="A40" s="379" t="s">
        <v>215</v>
      </c>
    </row>
    <row r="41" ht="12.75">
      <c r="A41" s="378" t="s">
        <v>214</v>
      </c>
    </row>
    <row r="42" ht="12.75">
      <c r="A42" s="379" t="s">
        <v>390</v>
      </c>
    </row>
    <row r="43" ht="12.75">
      <c r="A43" s="379" t="s">
        <v>391</v>
      </c>
    </row>
    <row r="44" ht="12.75">
      <c r="A44" s="379" t="s">
        <v>392</v>
      </c>
    </row>
    <row r="45" ht="12.75">
      <c r="A45" s="380"/>
    </row>
  </sheetData>
  <mergeCells count="2">
    <mergeCell ref="A2:B4"/>
    <mergeCell ref="A37:B38"/>
  </mergeCells>
  <hyperlinks>
    <hyperlink ref="B7" location="'Cuadro 1'!A1" display="'Cuadro 1'!A1"/>
    <hyperlink ref="B8" location="'Cuadro 2'!A1" display="SUPERFICIE DEL TERRENO Y SUPERFICIE A CONSTRUIRSE EN M2 SEGÚN PROPÓSITO DE LA CONSTRUCCIÓN, año 2018 POR PROVINCIAS Y TIPO DE OBRA"/>
    <hyperlink ref="B9" location="'Cuadro 3'!A1" display="PERMISOS DE CONSTRUCCIÓN SEGÚN M2 A CONSTRUIRSE Y SUPERFICIE TOTAL A CONSTRUIRSE , año 2018 POR PROVINCIAS Y PROPÓSITO DE LA CONSTRUCCIÓN"/>
    <hyperlink ref="B10" location="'Cuadro  4'!A1" display="PERMISOS DE CONSTRUCCIÓN SEGÚN M2 A CONSTRUIRSE Y SUPERFICIE TOTAL A CONSTRUIRSE EN M2, año 2018 POR PROVINCIAS Y FUENTE DE FINANCIAMIENTO"/>
    <hyperlink ref="B11" location="'Cuadro 5A'!A1" display="PERMISOS DE CONSTRUCCIÓN SEGÚN PROPÓSITO, año 2018 POR PROVINCIAS Y TIPO DE OBRA"/>
    <hyperlink ref="B12" location="'Cuadro 5B'!A1" display="PERMISOS DE CONSTRUCCIÓN SEGÚN PROPÓSITO, año 2018 POR PROVINCIAS Y TIPO DE OBRA"/>
    <hyperlink ref="B13" location="'Cuadro 6A '!A1" display="PERMISOS DE CONSTRUCCIÓN PARA EDIFICACIONES RESIDENCIALES SEGÚN NÚMERO DE PISOS, año 2018 POR PROVINCIAS"/>
    <hyperlink ref="B14" location="'Cuadro 6B'!A1" display="PERMISOS DE CONSTRUCCIÓN PARA EDIFICACIONES NO RESIDENCIALES Y MIXTAS SEGÚN NÚMERO DE PISOS, año 2018 POR PROVINCIAS"/>
    <hyperlink ref="B16" location="'Cuadro 7B'!A1" display="VIVIENDAS PARA RESIDENCIA DE DOS FAMILIAS SEGÚN NÚMERO DE CUARTOS, año 2018 POR PROVINCIAS"/>
    <hyperlink ref="B17" location="'Cuadro 7C'!A1" display="VIVIENDAS PARA RESIDENCIA DE TRES FAMILIAS O MÁS SEGÚN NÚMERO DE CUARTOS, año 2018 POR PROVINCIAS"/>
    <hyperlink ref="B18" location="'Cuadro 7D'!A1" display="VIVIENDAS PARA EDIFICACIONES MIXTAS SEGÚN NÚMERO DE CUARTOS, año 2018 POR PROVINCIAS"/>
    <hyperlink ref="B19" location="'Cuadro 8A'!A1" display="VIVIENDAS PARA RESIDENCIA DE UNA FAMILIA SEGÚN NÚMERO DE DORMITORIOS, año 2018 POR PROVINCIAS"/>
    <hyperlink ref="B20" location="'Cuadro 8B'!A1" display="VIVIENDAS PARA RESIDENCIA DE DOS FAMILIAS SEGÚN NÚMERO DE DORMITORIOS, año 2018 POR PROVINCIAS"/>
    <hyperlink ref="B21" location="'Cuadro 8C'!A1" display="VIVIENDAS PARA RESIDENCIA DE TRES FAMILIAS O MÁS SEGÚN NÚMERO DE DORMITORIOS, año 2018 POR PROVINCIAS"/>
    <hyperlink ref="B22" location="'Cuadro 8D'!A1" display="VIVIENDAS PARA EDIFICACIONES MIXTAS SEGÚN NÚMERO DE DORMITORIOS, año 2018 POR PROVINCIAS"/>
    <hyperlink ref="B23" location="'Cuadro 9A'!A1" display="VALOR DECLARADO EN LOS PERMISOS DE CONSTRUCCIÓN SEGÚN RECURSOS PROPIOS DE FINANCIAMIENTO, año 2018 POR PROVINCIAS Y PROPÓSITO DE LA CONSTRUCCIÓN"/>
    <hyperlink ref="B24" location="'Cuadro 9B'!A1" display="VALOR DECLARADO EN LOS PERMISOS DE CONSTRUCCIÓN SEGÚN RECURSOS PROVENIENTES DE FINANCIAMIENTO, año 2018 POR PROVINCIAS Y PROPÓSITO DE LA CONSTRUCCIÓN"/>
    <hyperlink ref="B25" location="'Cuadro 10A'!A1" display="VALOR DECLARADO EN LOS PERMISOS DE CONSTRUCCIÓN SEGÚN RECURSOS PROPIOS DE FINANCIAMIENTO, año 2018 POR PROVINCIAS Y TIPO DE OBRA"/>
    <hyperlink ref="B26" location="'Cuadro 10B'!A1" display="VALOR DECLARADO EN LOS PERMISOS DE CONSTRUCCIÓN SEGÚN RECURSOS PROVENIENTES DE FINANCIAMIENTO, año 2018 POR PROVINCIAS Y TIPO DE OBRA"/>
    <hyperlink ref="B27" location="'Cuadro 11'!A1" display="PERMISOS DE CONSTRUCCIÓN SEGÚN TIPO DE MATERIAL PREDOMINANTE EN LOS CIMIENTOS Y ESTRUCTURA, año 2018 POR PROVINCIAS"/>
    <hyperlink ref="B28" location="'Cuadro 12'!A1" display="PERMISOS DE CONSTRUCCIÓN SEGÚN TIPO DE MATERIAL PREDOMINANTE EN LAS PAREDES Y CUBIERTA O TECHO, año 2018 POR PROVINCIAS"/>
    <hyperlink ref="B29" location="'Cuadro 13 '!A1" display="PERMISOS DE CONSTRUCCIÓN SEGÚN TIPO DE OBRA, periodo 2013 al 2018* POR AÑOS "/>
    <hyperlink ref="B30" location="'Cuadro 14 '!A1" display="ORIGEN DEL FINANCIAMIENTO DE LAS INTENCIONES DE CONSTRUCCIÓN, periodo 2013 al 2018 POR AÑOS"/>
    <hyperlink ref="B31" location="'Cuadro 15 '!A1" display="VIVIENDAS PROYECTADAS POR EDIFICACIÓN SEGÚN REGIONES Y PRINCIPALES PROVINCIAS, periodo 2002 - 2018 POR AÑOS"/>
    <hyperlink ref="B32" location="'Cuadro 16 '!A1" display="PERMISOS DE CONSTRUCCIÓN SEGÚN USO DE LA EDIFICACIÓN, periodo 2002 al 2018 POR AÑOS"/>
    <hyperlink ref="B33" location="'Cuadro 17'!A1" display="METROS CUADRADOS A CONSTRUIR POR CADA 100 HABITANTES, año 2018 SEGÚN PROVINCIAS"/>
    <hyperlink ref="B34" location="'Cuadro 18'!A1" display="VIVIENDAS A CONSTRUIR POR CADA 100.000 HABITANTES, año 2018 POR PROVINCIAS"/>
    <hyperlink ref="B35" location="'Cuadro 19'!A1" display="PERMISOS DE CONSTRUCCIÓN APROBADOS POR CADA 100.000 HABITANTES, año 2018 POR PROVINCIAS"/>
    <hyperlink ref="B36" location="'Cuadro 20'!A1" display="ÁREA DE CONSTRUCCIÓN POR VIVIENDA, año 2018 POR PROVINCIAS"/>
    <hyperlink ref="B15" location="'Cuadro 7A'!A1" display="VIVIENDAS PARA RESIDENCIA DE UNA FAMILIA SEGÚN NÚMERO DE CUARTOS, año 2018 POR PROVINCIAS"/>
  </hyperlink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60" r:id="rId2"/>
  <rowBreaks count="1" manualBreakCount="1">
    <brk id="38" min="1" max="1638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55"/>
  <sheetViews>
    <sheetView showGridLines="0" zoomScale="80" zoomScaleNormal="80" zoomScalePageLayoutView="111" workbookViewId="0" topLeftCell="A1">
      <pane ySplit="1" topLeftCell="A2" activePane="bottomLeft" state="frozen"/>
      <selection pane="topLeft" activeCell="F14" sqref="F14"/>
      <selection pane="bottomLeft" activeCell="B8" sqref="B8"/>
    </sheetView>
  </sheetViews>
  <sheetFormatPr defaultColWidth="11.421875" defaultRowHeight="12.75"/>
  <cols>
    <col min="1" max="1" width="8.28125" style="1" customWidth="1"/>
    <col min="2" max="2" width="37.7109375" style="1" customWidth="1"/>
    <col min="3" max="3" width="26.57421875" style="31" customWidth="1"/>
    <col min="4" max="4" width="26.57421875" style="1" customWidth="1"/>
    <col min="5" max="11" width="16.8515625" style="1" customWidth="1"/>
    <col min="12" max="16384" width="11.421875" style="1" customWidth="1"/>
  </cols>
  <sheetData>
    <row r="1" ht="78" customHeight="1"/>
    <row r="2" ht="11.45" customHeight="1"/>
    <row r="3" spans="2:10" ht="11.45" customHeight="1">
      <c r="B3" s="398" t="s">
        <v>254</v>
      </c>
      <c r="C3" s="398"/>
      <c r="D3" s="398"/>
      <c r="E3" s="398"/>
      <c r="F3" s="398"/>
      <c r="G3" s="398"/>
      <c r="H3" s="398"/>
      <c r="I3" s="398"/>
      <c r="J3" s="398"/>
    </row>
    <row r="4" spans="2:12" s="280" customFormat="1" ht="80.25" customHeight="1">
      <c r="B4" s="402" t="s">
        <v>253</v>
      </c>
      <c r="C4" s="409"/>
      <c r="D4" s="409"/>
      <c r="E4" s="409"/>
      <c r="F4" s="409"/>
      <c r="G4" s="409"/>
      <c r="H4" s="409"/>
      <c r="I4" s="409"/>
      <c r="J4" s="409"/>
      <c r="K4" s="409"/>
      <c r="L4" s="281"/>
    </row>
    <row r="5" spans="1:12" ht="36.75" customHeight="1">
      <c r="A5"/>
      <c r="B5" s="405" t="s">
        <v>403</v>
      </c>
      <c r="C5" s="388" t="s">
        <v>128</v>
      </c>
      <c r="D5" s="388" t="s">
        <v>131</v>
      </c>
      <c r="E5" s="388"/>
      <c r="F5" s="388"/>
      <c r="G5" s="388"/>
      <c r="H5" s="388"/>
      <c r="I5" s="388"/>
      <c r="J5" s="388"/>
      <c r="K5" s="388"/>
      <c r="L5" s="91"/>
    </row>
    <row r="6" spans="1:12" ht="36" customHeight="1">
      <c r="A6"/>
      <c r="B6" s="405"/>
      <c r="C6" s="388"/>
      <c r="D6" s="388" t="s">
        <v>129</v>
      </c>
      <c r="E6" s="388" t="s">
        <v>132</v>
      </c>
      <c r="F6" s="388"/>
      <c r="G6" s="388"/>
      <c r="H6" s="388"/>
      <c r="I6" s="388"/>
      <c r="J6" s="388"/>
      <c r="K6" s="388"/>
      <c r="L6" s="91"/>
    </row>
    <row r="7" spans="1:12" ht="36" customHeight="1">
      <c r="A7"/>
      <c r="B7" s="405"/>
      <c r="C7" s="388"/>
      <c r="D7" s="388"/>
      <c r="E7" s="118">
        <v>1</v>
      </c>
      <c r="F7" s="118">
        <v>2</v>
      </c>
      <c r="G7" s="118">
        <v>3</v>
      </c>
      <c r="H7" s="118">
        <v>4</v>
      </c>
      <c r="I7" s="118">
        <v>5</v>
      </c>
      <c r="J7" s="118">
        <v>6</v>
      </c>
      <c r="K7" s="118" t="s">
        <v>130</v>
      </c>
      <c r="L7" s="91"/>
    </row>
    <row r="8" spans="1:12" ht="36" customHeight="1">
      <c r="A8" s="328"/>
      <c r="B8" s="125" t="s">
        <v>11</v>
      </c>
      <c r="C8" s="60">
        <v>65347</v>
      </c>
      <c r="D8" s="309">
        <v>20284</v>
      </c>
      <c r="E8" s="309">
        <v>407</v>
      </c>
      <c r="F8" s="309">
        <v>591</v>
      </c>
      <c r="G8" s="309">
        <v>2184</v>
      </c>
      <c r="H8" s="309">
        <v>3851</v>
      </c>
      <c r="I8" s="309">
        <v>5880</v>
      </c>
      <c r="J8" s="309">
        <v>3031</v>
      </c>
      <c r="K8" s="309">
        <v>4340</v>
      </c>
      <c r="L8" s="98"/>
    </row>
    <row r="9" spans="1:12" ht="36" customHeight="1">
      <c r="A9"/>
      <c r="B9" s="61" t="s">
        <v>28</v>
      </c>
      <c r="C9" s="62">
        <v>3609</v>
      </c>
      <c r="D9" s="310">
        <v>1734</v>
      </c>
      <c r="E9" s="310">
        <v>43</v>
      </c>
      <c r="F9" s="310">
        <v>28</v>
      </c>
      <c r="G9" s="310">
        <v>53</v>
      </c>
      <c r="H9" s="310">
        <v>196</v>
      </c>
      <c r="I9" s="310">
        <v>677</v>
      </c>
      <c r="J9" s="310">
        <v>311</v>
      </c>
      <c r="K9" s="310">
        <v>426</v>
      </c>
      <c r="L9" s="91"/>
    </row>
    <row r="10" spans="1:12" ht="36" customHeight="1">
      <c r="A10"/>
      <c r="B10" s="128" t="s">
        <v>120</v>
      </c>
      <c r="C10" s="62">
        <v>468</v>
      </c>
      <c r="D10" s="310">
        <v>226</v>
      </c>
      <c r="E10" s="310" t="s">
        <v>170</v>
      </c>
      <c r="F10" s="310">
        <v>4</v>
      </c>
      <c r="G10" s="310">
        <v>17</v>
      </c>
      <c r="H10" s="310">
        <v>42</v>
      </c>
      <c r="I10" s="310">
        <v>62</v>
      </c>
      <c r="J10" s="310">
        <v>39</v>
      </c>
      <c r="K10" s="310">
        <v>62</v>
      </c>
      <c r="L10" s="91"/>
    </row>
    <row r="11" spans="1:12" s="2" customFormat="1" ht="36" customHeight="1">
      <c r="A11"/>
      <c r="B11" s="128" t="s">
        <v>30</v>
      </c>
      <c r="C11" s="62">
        <v>725</v>
      </c>
      <c r="D11" s="310">
        <v>510</v>
      </c>
      <c r="E11" s="310">
        <v>16</v>
      </c>
      <c r="F11" s="310">
        <v>22</v>
      </c>
      <c r="G11" s="310">
        <v>51</v>
      </c>
      <c r="H11" s="310">
        <v>63</v>
      </c>
      <c r="I11" s="310">
        <v>77</v>
      </c>
      <c r="J11" s="310">
        <v>128</v>
      </c>
      <c r="K11" s="310">
        <v>153</v>
      </c>
      <c r="L11" s="92"/>
    </row>
    <row r="12" spans="1:12" ht="36" customHeight="1">
      <c r="A12"/>
      <c r="B12" s="128" t="s">
        <v>31</v>
      </c>
      <c r="C12" s="62">
        <v>517</v>
      </c>
      <c r="D12" s="310">
        <v>300</v>
      </c>
      <c r="E12" s="310" t="s">
        <v>170</v>
      </c>
      <c r="F12" s="310">
        <v>3</v>
      </c>
      <c r="G12" s="310">
        <v>47</v>
      </c>
      <c r="H12" s="310">
        <v>57</v>
      </c>
      <c r="I12" s="310">
        <v>103</v>
      </c>
      <c r="J12" s="310">
        <v>34</v>
      </c>
      <c r="K12" s="310">
        <v>56</v>
      </c>
      <c r="L12" s="91"/>
    </row>
    <row r="13" spans="1:12" ht="36" customHeight="1">
      <c r="A13"/>
      <c r="B13" s="128" t="s">
        <v>32</v>
      </c>
      <c r="C13" s="62">
        <v>704</v>
      </c>
      <c r="D13" s="310">
        <v>332</v>
      </c>
      <c r="E13" s="310">
        <v>3</v>
      </c>
      <c r="F13" s="310">
        <v>17</v>
      </c>
      <c r="G13" s="310">
        <v>52</v>
      </c>
      <c r="H13" s="310">
        <v>74</v>
      </c>
      <c r="I13" s="310">
        <v>51</v>
      </c>
      <c r="J13" s="310">
        <v>42</v>
      </c>
      <c r="K13" s="310">
        <v>93</v>
      </c>
      <c r="L13" s="91"/>
    </row>
    <row r="14" spans="1:12" ht="36" customHeight="1">
      <c r="A14"/>
      <c r="B14" s="128" t="s">
        <v>33</v>
      </c>
      <c r="C14" s="62">
        <v>1358</v>
      </c>
      <c r="D14" s="310">
        <v>405</v>
      </c>
      <c r="E14" s="310">
        <v>4</v>
      </c>
      <c r="F14" s="310">
        <v>8</v>
      </c>
      <c r="G14" s="310">
        <v>43</v>
      </c>
      <c r="H14" s="310">
        <v>54</v>
      </c>
      <c r="I14" s="310">
        <v>85</v>
      </c>
      <c r="J14" s="310">
        <v>58</v>
      </c>
      <c r="K14" s="310">
        <v>153</v>
      </c>
      <c r="L14" s="91"/>
    </row>
    <row r="15" spans="1:12" ht="36" customHeight="1">
      <c r="A15"/>
      <c r="B15" s="128" t="s">
        <v>34</v>
      </c>
      <c r="C15" s="62">
        <v>1862</v>
      </c>
      <c r="D15" s="310">
        <v>829</v>
      </c>
      <c r="E15" s="310">
        <v>12</v>
      </c>
      <c r="F15" s="310">
        <v>16</v>
      </c>
      <c r="G15" s="310">
        <v>72</v>
      </c>
      <c r="H15" s="310">
        <v>185</v>
      </c>
      <c r="I15" s="310">
        <v>221</v>
      </c>
      <c r="J15" s="310">
        <v>132</v>
      </c>
      <c r="K15" s="310">
        <v>191</v>
      </c>
      <c r="L15" s="91"/>
    </row>
    <row r="16" spans="1:12" ht="36" customHeight="1">
      <c r="A16"/>
      <c r="B16" s="128" t="s">
        <v>35</v>
      </c>
      <c r="C16" s="62">
        <v>548</v>
      </c>
      <c r="D16" s="310">
        <v>201</v>
      </c>
      <c r="E16" s="310" t="s">
        <v>170</v>
      </c>
      <c r="F16" s="310">
        <v>13</v>
      </c>
      <c r="G16" s="310">
        <v>20</v>
      </c>
      <c r="H16" s="310">
        <v>37</v>
      </c>
      <c r="I16" s="310">
        <v>52</v>
      </c>
      <c r="J16" s="310">
        <v>36</v>
      </c>
      <c r="K16" s="310">
        <v>43</v>
      </c>
      <c r="L16" s="91"/>
    </row>
    <row r="17" spans="1:12" ht="36" customHeight="1">
      <c r="A17"/>
      <c r="B17" s="128" t="s">
        <v>36</v>
      </c>
      <c r="C17" s="62">
        <v>10906</v>
      </c>
      <c r="D17" s="310">
        <v>6409</v>
      </c>
      <c r="E17" s="310">
        <v>180</v>
      </c>
      <c r="F17" s="310">
        <v>86</v>
      </c>
      <c r="G17" s="310">
        <v>551</v>
      </c>
      <c r="H17" s="310">
        <v>1433</v>
      </c>
      <c r="I17" s="310">
        <v>2436</v>
      </c>
      <c r="J17" s="310">
        <v>945</v>
      </c>
      <c r="K17" s="310">
        <v>778</v>
      </c>
      <c r="L17" s="91"/>
    </row>
    <row r="18" spans="1:12" ht="36.75" customHeight="1">
      <c r="A18"/>
      <c r="B18" s="128" t="s">
        <v>37</v>
      </c>
      <c r="C18" s="62">
        <v>5828</v>
      </c>
      <c r="D18" s="310">
        <v>898</v>
      </c>
      <c r="E18" s="310">
        <v>2</v>
      </c>
      <c r="F18" s="310">
        <v>27</v>
      </c>
      <c r="G18" s="310">
        <v>113</v>
      </c>
      <c r="H18" s="310">
        <v>168</v>
      </c>
      <c r="I18" s="310">
        <v>171</v>
      </c>
      <c r="J18" s="310">
        <v>121</v>
      </c>
      <c r="K18" s="310">
        <v>296</v>
      </c>
      <c r="L18" s="91"/>
    </row>
    <row r="19" spans="1:12" ht="36.75" customHeight="1">
      <c r="A19"/>
      <c r="B19" s="128" t="s">
        <v>38</v>
      </c>
      <c r="C19" s="62">
        <v>2081</v>
      </c>
      <c r="D19" s="310">
        <v>1073</v>
      </c>
      <c r="E19" s="310">
        <v>37</v>
      </c>
      <c r="F19" s="310">
        <v>42</v>
      </c>
      <c r="G19" s="310">
        <v>126</v>
      </c>
      <c r="H19" s="310">
        <v>184</v>
      </c>
      <c r="I19" s="310">
        <v>189</v>
      </c>
      <c r="J19" s="310">
        <v>150</v>
      </c>
      <c r="K19" s="310">
        <v>345</v>
      </c>
      <c r="L19" s="91"/>
    </row>
    <row r="20" spans="1:12" ht="36.75" customHeight="1">
      <c r="A20"/>
      <c r="B20" s="128" t="s">
        <v>121</v>
      </c>
      <c r="C20" s="62">
        <v>1200</v>
      </c>
      <c r="D20" s="310">
        <v>684</v>
      </c>
      <c r="E20" s="310">
        <v>16</v>
      </c>
      <c r="F20" s="310">
        <v>17</v>
      </c>
      <c r="G20" s="310">
        <v>49</v>
      </c>
      <c r="H20" s="310">
        <v>138</v>
      </c>
      <c r="I20" s="310">
        <v>201</v>
      </c>
      <c r="J20" s="310">
        <v>114</v>
      </c>
      <c r="K20" s="310">
        <v>149</v>
      </c>
      <c r="L20" s="91"/>
    </row>
    <row r="21" spans="1:12" ht="36.75" customHeight="1">
      <c r="A21"/>
      <c r="B21" s="128" t="s">
        <v>122</v>
      </c>
      <c r="C21" s="62">
        <v>2826</v>
      </c>
      <c r="D21" s="310">
        <v>1518</v>
      </c>
      <c r="E21" s="310">
        <v>12</v>
      </c>
      <c r="F21" s="310">
        <v>22</v>
      </c>
      <c r="G21" s="310">
        <v>145</v>
      </c>
      <c r="H21" s="310">
        <v>286</v>
      </c>
      <c r="I21" s="310">
        <v>427</v>
      </c>
      <c r="J21" s="310">
        <v>236</v>
      </c>
      <c r="K21" s="310">
        <v>390</v>
      </c>
      <c r="L21" s="91"/>
    </row>
    <row r="22" spans="1:12" ht="36.75" customHeight="1">
      <c r="A22"/>
      <c r="B22" s="128" t="s">
        <v>41</v>
      </c>
      <c r="C22" s="62">
        <v>535</v>
      </c>
      <c r="D22" s="310">
        <v>297</v>
      </c>
      <c r="E22" s="310">
        <v>10</v>
      </c>
      <c r="F22" s="310">
        <v>13</v>
      </c>
      <c r="G22" s="310">
        <v>31</v>
      </c>
      <c r="H22" s="310">
        <v>49</v>
      </c>
      <c r="I22" s="310">
        <v>87</v>
      </c>
      <c r="J22" s="310">
        <v>56</v>
      </c>
      <c r="K22" s="310">
        <v>51</v>
      </c>
      <c r="L22" s="91"/>
    </row>
    <row r="23" spans="1:12" ht="36.75" customHeight="1">
      <c r="A23"/>
      <c r="B23" s="128" t="s">
        <v>42</v>
      </c>
      <c r="C23" s="62">
        <v>299</v>
      </c>
      <c r="D23" s="310">
        <v>162</v>
      </c>
      <c r="E23" s="310">
        <v>5</v>
      </c>
      <c r="F23" s="310">
        <v>7</v>
      </c>
      <c r="G23" s="310">
        <v>22</v>
      </c>
      <c r="H23" s="310">
        <v>40</v>
      </c>
      <c r="I23" s="310">
        <v>44</v>
      </c>
      <c r="J23" s="310">
        <v>23</v>
      </c>
      <c r="K23" s="310">
        <v>21</v>
      </c>
      <c r="L23" s="91"/>
    </row>
    <row r="24" spans="1:12" ht="36.75" customHeight="1">
      <c r="A24"/>
      <c r="B24" s="128" t="s">
        <v>43</v>
      </c>
      <c r="C24" s="62">
        <v>265</v>
      </c>
      <c r="D24" s="310">
        <v>140</v>
      </c>
      <c r="E24" s="310" t="s">
        <v>170</v>
      </c>
      <c r="F24" s="310">
        <v>5</v>
      </c>
      <c r="G24" s="310">
        <v>20</v>
      </c>
      <c r="H24" s="310">
        <v>33</v>
      </c>
      <c r="I24" s="310">
        <v>24</v>
      </c>
      <c r="J24" s="310">
        <v>23</v>
      </c>
      <c r="K24" s="310">
        <v>35</v>
      </c>
      <c r="L24" s="91"/>
    </row>
    <row r="25" spans="1:12" ht="36.75" customHeight="1">
      <c r="A25"/>
      <c r="B25" s="128" t="s">
        <v>44</v>
      </c>
      <c r="C25" s="62">
        <v>23533</v>
      </c>
      <c r="D25" s="310">
        <v>1078</v>
      </c>
      <c r="E25" s="310">
        <v>1</v>
      </c>
      <c r="F25" s="310">
        <v>29</v>
      </c>
      <c r="G25" s="310">
        <v>97</v>
      </c>
      <c r="H25" s="310">
        <v>179</v>
      </c>
      <c r="I25" s="310">
        <v>220</v>
      </c>
      <c r="J25" s="310">
        <v>140</v>
      </c>
      <c r="K25" s="310">
        <v>412</v>
      </c>
      <c r="L25" s="91"/>
    </row>
    <row r="26" spans="1:12" s="2" customFormat="1" ht="36.75" customHeight="1">
      <c r="A26"/>
      <c r="B26" s="128" t="s">
        <v>45</v>
      </c>
      <c r="C26" s="62">
        <v>3844</v>
      </c>
      <c r="D26" s="310">
        <v>1179</v>
      </c>
      <c r="E26" s="310">
        <v>15</v>
      </c>
      <c r="F26" s="310">
        <v>54</v>
      </c>
      <c r="G26" s="310">
        <v>151</v>
      </c>
      <c r="H26" s="310">
        <v>193</v>
      </c>
      <c r="I26" s="310">
        <v>238</v>
      </c>
      <c r="J26" s="310">
        <v>183</v>
      </c>
      <c r="K26" s="310">
        <v>345</v>
      </c>
      <c r="L26" s="92"/>
    </row>
    <row r="27" spans="1:12" ht="36.75" customHeight="1">
      <c r="A27"/>
      <c r="B27" s="128" t="s">
        <v>46</v>
      </c>
      <c r="C27" s="62">
        <v>572</v>
      </c>
      <c r="D27" s="310">
        <v>293</v>
      </c>
      <c r="E27" s="310">
        <v>13</v>
      </c>
      <c r="F27" s="310">
        <v>24</v>
      </c>
      <c r="G27" s="310">
        <v>47</v>
      </c>
      <c r="H27" s="310">
        <v>69</v>
      </c>
      <c r="I27" s="310">
        <v>44</v>
      </c>
      <c r="J27" s="310">
        <v>41</v>
      </c>
      <c r="K27" s="310">
        <v>55</v>
      </c>
      <c r="L27" s="91"/>
    </row>
    <row r="28" spans="1:12" ht="36.75" customHeight="1">
      <c r="A28"/>
      <c r="B28" s="128" t="s">
        <v>47</v>
      </c>
      <c r="C28" s="62">
        <v>355</v>
      </c>
      <c r="D28" s="310">
        <v>78</v>
      </c>
      <c r="E28" s="310">
        <v>3</v>
      </c>
      <c r="F28" s="310" t="s">
        <v>170</v>
      </c>
      <c r="G28" s="310">
        <v>13</v>
      </c>
      <c r="H28" s="310">
        <v>21</v>
      </c>
      <c r="I28" s="310">
        <v>24</v>
      </c>
      <c r="J28" s="310">
        <v>6</v>
      </c>
      <c r="K28" s="310">
        <v>11</v>
      </c>
      <c r="L28" s="91"/>
    </row>
    <row r="29" spans="1:12" ht="36.75" customHeight="1">
      <c r="A29"/>
      <c r="B29" s="128" t="s">
        <v>124</v>
      </c>
      <c r="C29" s="62">
        <v>443</v>
      </c>
      <c r="D29" s="310">
        <v>301</v>
      </c>
      <c r="E29" s="310" t="s">
        <v>170</v>
      </c>
      <c r="F29" s="310">
        <v>7</v>
      </c>
      <c r="G29" s="310">
        <v>115</v>
      </c>
      <c r="H29" s="310">
        <v>67</v>
      </c>
      <c r="I29" s="310">
        <v>64</v>
      </c>
      <c r="J29" s="310">
        <v>24</v>
      </c>
      <c r="K29" s="310">
        <v>24</v>
      </c>
      <c r="L29" s="91"/>
    </row>
    <row r="30" spans="1:12" ht="36.75" customHeight="1">
      <c r="A30"/>
      <c r="B30" s="128" t="s">
        <v>49</v>
      </c>
      <c r="C30" s="62">
        <v>268</v>
      </c>
      <c r="D30" s="310">
        <v>156</v>
      </c>
      <c r="E30" s="310">
        <v>2</v>
      </c>
      <c r="F30" s="310">
        <v>14</v>
      </c>
      <c r="G30" s="310">
        <v>46</v>
      </c>
      <c r="H30" s="310">
        <v>30</v>
      </c>
      <c r="I30" s="310">
        <v>25</v>
      </c>
      <c r="J30" s="310">
        <v>12</v>
      </c>
      <c r="K30" s="310">
        <v>27</v>
      </c>
      <c r="L30" s="91"/>
    </row>
    <row r="31" spans="1:12" ht="36.75" customHeight="1">
      <c r="A31"/>
      <c r="B31" s="128" t="s">
        <v>50</v>
      </c>
      <c r="C31" s="62">
        <v>1939</v>
      </c>
      <c r="D31" s="310">
        <v>994</v>
      </c>
      <c r="E31" s="310">
        <v>22</v>
      </c>
      <c r="F31" s="310">
        <v>23</v>
      </c>
      <c r="G31" s="310">
        <v>250</v>
      </c>
      <c r="H31" s="310">
        <v>195</v>
      </c>
      <c r="I31" s="310">
        <v>279</v>
      </c>
      <c r="J31" s="310">
        <v>103</v>
      </c>
      <c r="K31" s="310">
        <v>122</v>
      </c>
      <c r="L31" s="91"/>
    </row>
    <row r="32" spans="1:12" ht="36.75" customHeight="1">
      <c r="A32"/>
      <c r="B32" s="128" t="s">
        <v>51</v>
      </c>
      <c r="C32" s="62">
        <v>662</v>
      </c>
      <c r="D32" s="310">
        <v>487</v>
      </c>
      <c r="E32" s="310">
        <v>11</v>
      </c>
      <c r="F32" s="310">
        <v>110</v>
      </c>
      <c r="G32" s="310">
        <v>53</v>
      </c>
      <c r="H32" s="310">
        <v>58</v>
      </c>
      <c r="I32" s="310">
        <v>79</v>
      </c>
      <c r="J32" s="310">
        <v>74</v>
      </c>
      <c r="K32" s="310">
        <v>102</v>
      </c>
      <c r="L32" s="91"/>
    </row>
    <row r="33" spans="1:12" ht="14.25">
      <c r="A33"/>
      <c r="B33" s="56" t="s">
        <v>216</v>
      </c>
      <c r="C33" s="99"/>
      <c r="D33" s="93"/>
      <c r="E33" s="93"/>
      <c r="F33" s="93"/>
      <c r="G33" s="93"/>
      <c r="H33" s="93"/>
      <c r="I33" s="93"/>
      <c r="J33" s="93"/>
      <c r="K33" s="93"/>
      <c r="L33" s="94"/>
    </row>
    <row r="34" spans="1:12" ht="14.25">
      <c r="A34"/>
      <c r="B34" s="57" t="s">
        <v>371</v>
      </c>
      <c r="C34" s="100"/>
      <c r="D34" s="95"/>
      <c r="E34" s="95"/>
      <c r="F34" s="95"/>
      <c r="G34" s="95"/>
      <c r="H34" s="95"/>
      <c r="I34" s="95"/>
      <c r="J34" s="95"/>
      <c r="K34" s="95"/>
      <c r="L34" s="91"/>
    </row>
    <row r="35" spans="1:12" ht="12.75">
      <c r="A35"/>
      <c r="B35" s="406"/>
      <c r="C35" s="406"/>
      <c r="D35" s="406"/>
      <c r="E35" s="95"/>
      <c r="F35" s="95"/>
      <c r="G35" s="95"/>
      <c r="H35" s="95"/>
      <c r="I35" s="95"/>
      <c r="J35" s="95"/>
      <c r="K35" s="95"/>
      <c r="L35" s="91"/>
    </row>
    <row r="36" spans="1:12" ht="11.45" customHeight="1">
      <c r="A36"/>
      <c r="B36" s="406"/>
      <c r="C36" s="406"/>
      <c r="D36" s="406"/>
      <c r="E36" s="95"/>
      <c r="F36" s="95"/>
      <c r="G36" s="95"/>
      <c r="H36" s="95"/>
      <c r="I36" s="95"/>
      <c r="J36" s="95"/>
      <c r="K36" s="95"/>
      <c r="L36" s="91"/>
    </row>
    <row r="37" spans="1:12" ht="11.45" customHeight="1">
      <c r="A37"/>
      <c r="B37" s="406"/>
      <c r="C37" s="406"/>
      <c r="D37" s="406"/>
      <c r="E37" s="95"/>
      <c r="F37" s="95"/>
      <c r="G37" s="95"/>
      <c r="H37" s="95"/>
      <c r="I37" s="95"/>
      <c r="J37" s="95"/>
      <c r="K37" s="95"/>
      <c r="L37" s="91"/>
    </row>
    <row r="38" spans="1:12" ht="11.45" customHeight="1">
      <c r="A38"/>
      <c r="B38" s="95"/>
      <c r="C38" s="101"/>
      <c r="D38" s="95"/>
      <c r="E38" s="95"/>
      <c r="F38" s="95"/>
      <c r="G38" s="95"/>
      <c r="H38" s="95"/>
      <c r="I38" s="95"/>
      <c r="J38" s="95"/>
      <c r="K38" s="95"/>
      <c r="L38" s="91"/>
    </row>
    <row r="39" spans="1:12" ht="11.45" customHeight="1">
      <c r="A39"/>
      <c r="B39" s="95"/>
      <c r="C39" s="101"/>
      <c r="D39" s="95"/>
      <c r="E39" s="95"/>
      <c r="F39" s="95"/>
      <c r="G39" s="95"/>
      <c r="H39" s="95"/>
      <c r="I39" s="95"/>
      <c r="J39" s="95"/>
      <c r="K39" s="95"/>
      <c r="L39" s="91"/>
    </row>
    <row r="40" spans="1:12" ht="11.45" customHeight="1">
      <c r="A40"/>
      <c r="B40" s="95"/>
      <c r="C40" s="101"/>
      <c r="D40" s="95"/>
      <c r="E40" s="95"/>
      <c r="F40" s="95"/>
      <c r="G40" s="95"/>
      <c r="H40" s="95"/>
      <c r="I40" s="95"/>
      <c r="J40" s="95"/>
      <c r="K40" s="95"/>
      <c r="L40" s="91"/>
    </row>
    <row r="41" spans="1:12" s="2" customFormat="1" ht="11.45" customHeight="1">
      <c r="A41"/>
      <c r="B41" s="95"/>
      <c r="C41" s="101"/>
      <c r="D41" s="95"/>
      <c r="E41" s="95"/>
      <c r="F41" s="95"/>
      <c r="G41" s="95"/>
      <c r="H41" s="95"/>
      <c r="I41" s="95"/>
      <c r="J41" s="95"/>
      <c r="K41" s="95"/>
      <c r="L41" s="92"/>
    </row>
    <row r="42" spans="1:12" ht="11.45" customHeight="1">
      <c r="A42"/>
      <c r="B42" s="95"/>
      <c r="C42" s="101"/>
      <c r="D42" s="95"/>
      <c r="E42" s="95"/>
      <c r="F42" s="95"/>
      <c r="G42" s="95"/>
      <c r="H42" s="95"/>
      <c r="I42" s="95"/>
      <c r="J42" s="95"/>
      <c r="K42" s="95"/>
      <c r="L42" s="91"/>
    </row>
    <row r="43" spans="1:12" ht="11.45" customHeight="1">
      <c r="A43"/>
      <c r="B43" s="95"/>
      <c r="C43" s="101"/>
      <c r="D43" s="95"/>
      <c r="E43" s="95"/>
      <c r="F43" s="95"/>
      <c r="G43" s="95"/>
      <c r="H43" s="95"/>
      <c r="I43" s="95"/>
      <c r="J43" s="95"/>
      <c r="K43" s="95"/>
      <c r="L43" s="91"/>
    </row>
    <row r="44" spans="1:12" ht="11.45" customHeight="1">
      <c r="A44"/>
      <c r="B44" s="95"/>
      <c r="C44" s="101"/>
      <c r="D44" s="95"/>
      <c r="E44" s="95"/>
      <c r="F44" s="95"/>
      <c r="G44" s="95"/>
      <c r="H44" s="95"/>
      <c r="I44" s="95"/>
      <c r="J44" s="95"/>
      <c r="K44" s="95"/>
      <c r="L44" s="91"/>
    </row>
    <row r="45" spans="1:12" ht="11.45" customHeight="1">
      <c r="A45"/>
      <c r="B45" s="95"/>
      <c r="C45" s="101"/>
      <c r="D45" s="95"/>
      <c r="E45" s="95"/>
      <c r="F45" s="95"/>
      <c r="G45" s="95"/>
      <c r="H45" s="95"/>
      <c r="I45" s="95"/>
      <c r="J45" s="95"/>
      <c r="K45" s="95"/>
      <c r="L45" s="91"/>
    </row>
    <row r="46" spans="1:12" ht="11.45" customHeight="1">
      <c r="A46"/>
      <c r="B46" s="95"/>
      <c r="C46" s="101"/>
      <c r="D46" s="95"/>
      <c r="E46" s="95"/>
      <c r="F46" s="95"/>
      <c r="G46" s="95"/>
      <c r="H46" s="95"/>
      <c r="I46" s="95"/>
      <c r="J46" s="95"/>
      <c r="K46" s="95"/>
      <c r="L46" s="91"/>
    </row>
    <row r="47" spans="1:12" ht="11.45" customHeight="1">
      <c r="A47"/>
      <c r="B47" s="95"/>
      <c r="C47" s="101"/>
      <c r="D47" s="95"/>
      <c r="E47" s="95"/>
      <c r="F47" s="95"/>
      <c r="G47" s="95"/>
      <c r="H47" s="95"/>
      <c r="I47" s="95"/>
      <c r="J47" s="95"/>
      <c r="K47" s="95"/>
      <c r="L47" s="91"/>
    </row>
    <row r="48" spans="1:12" ht="11.45" customHeight="1">
      <c r="A48"/>
      <c r="B48" s="95"/>
      <c r="C48" s="101"/>
      <c r="D48" s="95"/>
      <c r="E48" s="95"/>
      <c r="F48" s="95"/>
      <c r="G48" s="95"/>
      <c r="H48" s="95"/>
      <c r="I48" s="95"/>
      <c r="J48" s="95"/>
      <c r="K48" s="95"/>
      <c r="L48" s="91"/>
    </row>
    <row r="49" spans="1:12" ht="11.45" customHeight="1">
      <c r="A49"/>
      <c r="B49" s="95"/>
      <c r="C49" s="101"/>
      <c r="D49" s="95"/>
      <c r="E49" s="95"/>
      <c r="F49" s="95"/>
      <c r="G49" s="95"/>
      <c r="H49" s="95"/>
      <c r="I49" s="95"/>
      <c r="J49" s="95"/>
      <c r="K49" s="95"/>
      <c r="L49" s="91"/>
    </row>
    <row r="50" spans="1:12" ht="11.45" customHeight="1">
      <c r="A50"/>
      <c r="B50" s="95"/>
      <c r="C50" s="101"/>
      <c r="D50" s="95"/>
      <c r="E50" s="95"/>
      <c r="F50" s="95"/>
      <c r="G50" s="95"/>
      <c r="H50" s="95"/>
      <c r="I50" s="95"/>
      <c r="J50" s="95"/>
      <c r="K50" s="95"/>
      <c r="L50" s="91"/>
    </row>
    <row r="51" spans="1:12" ht="11.45" customHeight="1">
      <c r="A51"/>
      <c r="B51" s="95"/>
      <c r="C51" s="101"/>
      <c r="D51" s="95"/>
      <c r="E51" s="95"/>
      <c r="F51" s="95"/>
      <c r="G51" s="95"/>
      <c r="H51" s="95"/>
      <c r="I51" s="95"/>
      <c r="J51" s="95"/>
      <c r="K51" s="95"/>
      <c r="L51" s="91"/>
    </row>
    <row r="52" spans="1:11" s="282" customFormat="1" ht="11.45" customHeight="1">
      <c r="A52" s="286"/>
      <c r="B52" s="286"/>
      <c r="C52" s="287"/>
      <c r="D52" s="286"/>
      <c r="E52" s="286"/>
      <c r="F52" s="286"/>
      <c r="G52" s="286"/>
      <c r="H52" s="286"/>
      <c r="I52" s="286"/>
      <c r="J52" s="286"/>
      <c r="K52" s="286"/>
    </row>
    <row r="53" spans="1:11" s="282" customFormat="1" ht="11.45" customHeight="1">
      <c r="A53" s="286"/>
      <c r="B53" s="286"/>
      <c r="C53" s="287"/>
      <c r="D53" s="286"/>
      <c r="E53" s="286"/>
      <c r="F53" s="286"/>
      <c r="G53" s="286"/>
      <c r="H53" s="286"/>
      <c r="I53" s="286"/>
      <c r="J53" s="286"/>
      <c r="K53" s="286"/>
    </row>
    <row r="54" spans="1:11" s="282" customFormat="1" ht="11.45" customHeight="1">
      <c r="A54" s="286"/>
      <c r="B54" s="286"/>
      <c r="C54" s="287"/>
      <c r="D54" s="286"/>
      <c r="E54" s="286"/>
      <c r="F54" s="286"/>
      <c r="G54" s="286"/>
      <c r="H54" s="286"/>
      <c r="I54" s="286"/>
      <c r="J54" s="286"/>
      <c r="K54" s="286"/>
    </row>
    <row r="55" spans="1:11" s="282" customFormat="1" ht="11.45" customHeight="1">
      <c r="A55" s="286"/>
      <c r="B55" s="286"/>
      <c r="C55" s="287"/>
      <c r="D55" s="286"/>
      <c r="E55" s="286"/>
      <c r="F55" s="286"/>
      <c r="G55" s="286"/>
      <c r="H55" s="286"/>
      <c r="I55" s="286"/>
      <c r="J55" s="286"/>
      <c r="K55" s="286"/>
    </row>
    <row r="56" spans="1:11" s="288" customFormat="1" ht="11.45" customHeight="1">
      <c r="A56" s="286"/>
      <c r="B56" s="286"/>
      <c r="C56" s="287"/>
      <c r="D56" s="286"/>
      <c r="E56" s="286"/>
      <c r="F56" s="286"/>
      <c r="G56" s="286"/>
      <c r="H56" s="286"/>
      <c r="I56" s="286"/>
      <c r="J56" s="286"/>
      <c r="K56" s="286"/>
    </row>
    <row r="57" spans="1:11" s="282" customFormat="1" ht="11.45" customHeight="1">
      <c r="A57" s="286"/>
      <c r="B57" s="286"/>
      <c r="C57" s="287"/>
      <c r="D57" s="286"/>
      <c r="E57" s="286"/>
      <c r="F57" s="286"/>
      <c r="G57" s="286"/>
      <c r="H57" s="286"/>
      <c r="I57" s="286"/>
      <c r="J57" s="286"/>
      <c r="K57" s="286"/>
    </row>
    <row r="58" spans="1:11" s="282" customFormat="1" ht="11.45" customHeight="1">
      <c r="A58" s="286"/>
      <c r="B58" s="286"/>
      <c r="C58" s="287"/>
      <c r="D58" s="286"/>
      <c r="E58" s="286"/>
      <c r="F58" s="286"/>
      <c r="G58" s="286"/>
      <c r="H58" s="286"/>
      <c r="I58" s="286"/>
      <c r="J58" s="286"/>
      <c r="K58" s="286"/>
    </row>
    <row r="59" spans="1:11" s="282" customFormat="1" ht="11.45" customHeight="1">
      <c r="A59" s="286"/>
      <c r="B59" s="286"/>
      <c r="C59" s="287"/>
      <c r="D59" s="286"/>
      <c r="E59" s="286"/>
      <c r="F59" s="286"/>
      <c r="G59" s="286"/>
      <c r="H59" s="286"/>
      <c r="I59" s="286"/>
      <c r="J59" s="286"/>
      <c r="K59" s="286"/>
    </row>
    <row r="60" spans="1:11" s="282" customFormat="1" ht="11.45" customHeight="1">
      <c r="A60" s="286"/>
      <c r="B60" s="286"/>
      <c r="C60" s="287"/>
      <c r="D60" s="286"/>
      <c r="E60" s="286"/>
      <c r="F60" s="286"/>
      <c r="G60" s="286"/>
      <c r="H60" s="286"/>
      <c r="I60" s="286"/>
      <c r="J60" s="286"/>
      <c r="K60" s="286"/>
    </row>
    <row r="61" spans="1:11" s="282" customFormat="1" ht="11.45" customHeight="1">
      <c r="A61" s="286"/>
      <c r="B61" s="286"/>
      <c r="C61" s="287"/>
      <c r="D61" s="286"/>
      <c r="E61" s="286"/>
      <c r="F61" s="286"/>
      <c r="G61" s="286"/>
      <c r="H61" s="286"/>
      <c r="I61" s="286"/>
      <c r="J61" s="286"/>
      <c r="K61" s="286"/>
    </row>
    <row r="62" spans="1:11" s="282" customFormat="1" ht="11.45" customHeight="1">
      <c r="A62" s="286"/>
      <c r="B62" s="286"/>
      <c r="C62" s="287"/>
      <c r="D62" s="286"/>
      <c r="E62" s="286"/>
      <c r="F62" s="286"/>
      <c r="G62" s="286"/>
      <c r="H62" s="286"/>
      <c r="I62" s="286"/>
      <c r="J62" s="286"/>
      <c r="K62" s="286"/>
    </row>
    <row r="63" spans="1:11" s="282" customFormat="1" ht="11.45" customHeight="1">
      <c r="A63" s="286"/>
      <c r="B63" s="286"/>
      <c r="C63" s="287"/>
      <c r="D63" s="286"/>
      <c r="E63" s="286"/>
      <c r="F63" s="286"/>
      <c r="G63" s="286"/>
      <c r="H63" s="286"/>
      <c r="I63" s="286"/>
      <c r="J63" s="286"/>
      <c r="K63" s="286"/>
    </row>
    <row r="64" spans="1:11" s="282" customFormat="1" ht="11.45" customHeight="1">
      <c r="A64" s="286"/>
      <c r="B64" s="286"/>
      <c r="C64" s="287"/>
      <c r="D64" s="286"/>
      <c r="E64" s="286"/>
      <c r="F64" s="286"/>
      <c r="G64" s="286"/>
      <c r="H64" s="286"/>
      <c r="I64" s="286"/>
      <c r="J64" s="286"/>
      <c r="K64" s="286"/>
    </row>
    <row r="65" spans="1:11" s="282" customFormat="1" ht="11.45" customHeight="1">
      <c r="A65" s="286"/>
      <c r="B65" s="286"/>
      <c r="C65" s="287"/>
      <c r="D65" s="286"/>
      <c r="E65" s="286"/>
      <c r="F65" s="286"/>
      <c r="G65" s="286"/>
      <c r="H65" s="286"/>
      <c r="I65" s="286"/>
      <c r="J65" s="286"/>
      <c r="K65" s="286"/>
    </row>
    <row r="66" spans="1:11" s="282" customFormat="1" ht="11.45" customHeight="1">
      <c r="A66" s="286"/>
      <c r="B66" s="286"/>
      <c r="C66" s="287"/>
      <c r="D66" s="286"/>
      <c r="E66" s="286"/>
      <c r="F66" s="286"/>
      <c r="G66" s="286"/>
      <c r="H66" s="286"/>
      <c r="I66" s="286"/>
      <c r="J66" s="286"/>
      <c r="K66" s="286"/>
    </row>
    <row r="67" spans="1:12" ht="11.45" customHeight="1">
      <c r="A67"/>
      <c r="B67" s="95"/>
      <c r="C67" s="101"/>
      <c r="D67" s="95"/>
      <c r="E67" s="95"/>
      <c r="F67" s="95"/>
      <c r="G67" s="95"/>
      <c r="H67" s="95"/>
      <c r="I67" s="95"/>
      <c r="J67" s="95"/>
      <c r="K67" s="95"/>
      <c r="L67" s="91"/>
    </row>
    <row r="68" spans="1:12" ht="9.95" customHeight="1">
      <c r="A68" s="3"/>
      <c r="B68" s="96" t="s">
        <v>0</v>
      </c>
      <c r="C68" s="102"/>
      <c r="D68" s="97"/>
      <c r="E68" s="97"/>
      <c r="F68" s="97"/>
      <c r="G68" s="97"/>
      <c r="H68" s="97"/>
      <c r="I68" s="97"/>
      <c r="J68" s="97"/>
      <c r="K68" s="97"/>
      <c r="L68" s="91"/>
    </row>
    <row r="69" spans="1:12" ht="12.75">
      <c r="A69" s="3"/>
      <c r="B69" s="97"/>
      <c r="C69" s="102"/>
      <c r="D69" s="97"/>
      <c r="E69" s="97"/>
      <c r="F69" s="97"/>
      <c r="G69" s="97"/>
      <c r="H69" s="97"/>
      <c r="I69" s="97"/>
      <c r="J69" s="97"/>
      <c r="K69" s="97"/>
      <c r="L69" s="91"/>
    </row>
    <row r="70" spans="1:12" ht="12.75">
      <c r="A70" s="5"/>
      <c r="B70" s="97"/>
      <c r="C70" s="102"/>
      <c r="D70" s="97"/>
      <c r="E70" s="97"/>
      <c r="F70" s="97"/>
      <c r="G70" s="97"/>
      <c r="H70" s="97"/>
      <c r="I70" s="97"/>
      <c r="J70" s="97"/>
      <c r="K70" s="97"/>
      <c r="L70" s="91"/>
    </row>
    <row r="71" spans="1:12" ht="12.75">
      <c r="A71" s="6"/>
      <c r="B71" s="97"/>
      <c r="C71" s="102"/>
      <c r="D71" s="97"/>
      <c r="E71" s="97"/>
      <c r="F71" s="97"/>
      <c r="G71" s="97"/>
      <c r="H71" s="97"/>
      <c r="I71" s="97"/>
      <c r="J71" s="97"/>
      <c r="K71" s="97"/>
      <c r="L71" s="91"/>
    </row>
    <row r="72" spans="2:12" ht="12.75">
      <c r="B72" s="91"/>
      <c r="C72" s="103"/>
      <c r="D72" s="91"/>
      <c r="E72" s="91"/>
      <c r="F72" s="91"/>
      <c r="G72" s="91"/>
      <c r="H72" s="91"/>
      <c r="I72" s="91"/>
      <c r="J72" s="91"/>
      <c r="K72" s="91"/>
      <c r="L72" s="91"/>
    </row>
    <row r="73" spans="2:12" ht="12.75">
      <c r="B73" s="91"/>
      <c r="C73" s="103"/>
      <c r="D73" s="91"/>
      <c r="E73" s="91"/>
      <c r="F73" s="91"/>
      <c r="G73" s="91"/>
      <c r="H73" s="91"/>
      <c r="I73" s="91"/>
      <c r="J73" s="91"/>
      <c r="K73" s="91"/>
      <c r="L73" s="91"/>
    </row>
    <row r="74" spans="2:12" ht="12.75">
      <c r="B74" s="91"/>
      <c r="C74" s="103"/>
      <c r="D74" s="91"/>
      <c r="E74" s="91"/>
      <c r="F74" s="91"/>
      <c r="G74" s="91"/>
      <c r="H74" s="91"/>
      <c r="I74" s="91"/>
      <c r="J74" s="91"/>
      <c r="K74" s="91"/>
      <c r="L74" s="91"/>
    </row>
    <row r="75" spans="2:12" ht="12.75">
      <c r="B75" s="91"/>
      <c r="C75" s="103"/>
      <c r="D75" s="91"/>
      <c r="E75" s="91"/>
      <c r="F75" s="91"/>
      <c r="G75" s="91"/>
      <c r="H75" s="91"/>
      <c r="I75" s="91"/>
      <c r="J75" s="91"/>
      <c r="K75" s="91"/>
      <c r="L75" s="91"/>
    </row>
    <row r="76" spans="2:12" ht="12.75">
      <c r="B76" s="91"/>
      <c r="C76" s="103"/>
      <c r="D76" s="91"/>
      <c r="E76" s="91"/>
      <c r="F76" s="91"/>
      <c r="G76" s="91"/>
      <c r="H76" s="91"/>
      <c r="I76" s="91"/>
      <c r="J76" s="91"/>
      <c r="K76" s="91"/>
      <c r="L76" s="91"/>
    </row>
    <row r="77" spans="2:12" ht="12.75">
      <c r="B77" s="91"/>
      <c r="C77" s="103"/>
      <c r="D77" s="91"/>
      <c r="E77" s="91"/>
      <c r="F77" s="91"/>
      <c r="G77" s="91"/>
      <c r="H77" s="91"/>
      <c r="I77" s="91"/>
      <c r="J77" s="91"/>
      <c r="K77" s="91"/>
      <c r="L77" s="91"/>
    </row>
    <row r="78" spans="2:12" ht="12.75">
      <c r="B78" s="91"/>
      <c r="C78" s="103"/>
      <c r="D78" s="91"/>
      <c r="E78" s="91"/>
      <c r="F78" s="91"/>
      <c r="G78" s="91"/>
      <c r="H78" s="91"/>
      <c r="I78" s="91"/>
      <c r="J78" s="91"/>
      <c r="K78" s="91"/>
      <c r="L78" s="91"/>
    </row>
    <row r="79" spans="2:12" ht="12.75">
      <c r="B79" s="91"/>
      <c r="C79" s="103"/>
      <c r="D79" s="91"/>
      <c r="E79" s="91"/>
      <c r="F79" s="91"/>
      <c r="G79" s="91"/>
      <c r="H79" s="91"/>
      <c r="I79" s="91"/>
      <c r="J79" s="91"/>
      <c r="K79" s="91"/>
      <c r="L79" s="91"/>
    </row>
    <row r="80" spans="2:12" ht="12.75">
      <c r="B80" s="91"/>
      <c r="C80" s="103"/>
      <c r="D80" s="91"/>
      <c r="E80" s="91"/>
      <c r="F80" s="91"/>
      <c r="G80" s="91"/>
      <c r="H80" s="91"/>
      <c r="I80" s="91"/>
      <c r="J80" s="91"/>
      <c r="K80" s="91"/>
      <c r="L80" s="91"/>
    </row>
    <row r="81" spans="2:12" ht="12.75">
      <c r="B81" s="91"/>
      <c r="C81" s="103"/>
      <c r="D81" s="91"/>
      <c r="E81" s="91"/>
      <c r="F81" s="91"/>
      <c r="G81" s="91"/>
      <c r="H81" s="91"/>
      <c r="I81" s="91"/>
      <c r="J81" s="91"/>
      <c r="K81" s="91"/>
      <c r="L81" s="91"/>
    </row>
    <row r="82" spans="2:12" ht="12.75">
      <c r="B82" s="91"/>
      <c r="C82" s="103"/>
      <c r="D82" s="91"/>
      <c r="E82" s="91"/>
      <c r="F82" s="91"/>
      <c r="G82" s="91"/>
      <c r="H82" s="91"/>
      <c r="I82" s="91"/>
      <c r="J82" s="91"/>
      <c r="K82" s="91"/>
      <c r="L82" s="91"/>
    </row>
    <row r="83" spans="2:12" ht="12.75">
      <c r="B83" s="91"/>
      <c r="C83" s="103"/>
      <c r="D83" s="91"/>
      <c r="E83" s="91"/>
      <c r="F83" s="91"/>
      <c r="G83" s="91"/>
      <c r="H83" s="91"/>
      <c r="I83" s="91"/>
      <c r="J83" s="91"/>
      <c r="K83" s="91"/>
      <c r="L83" s="91"/>
    </row>
    <row r="84" spans="2:12" ht="12.75">
      <c r="B84" s="91"/>
      <c r="C84" s="103"/>
      <c r="D84" s="91"/>
      <c r="E84" s="91"/>
      <c r="F84" s="91"/>
      <c r="G84" s="91"/>
      <c r="H84" s="91"/>
      <c r="I84" s="91"/>
      <c r="J84" s="91"/>
      <c r="K84" s="91"/>
      <c r="L84" s="91"/>
    </row>
    <row r="85" spans="2:12" ht="12.75">
      <c r="B85" s="91"/>
      <c r="C85" s="103"/>
      <c r="D85" s="91"/>
      <c r="E85" s="91"/>
      <c r="F85" s="91"/>
      <c r="G85" s="91"/>
      <c r="H85" s="91"/>
      <c r="I85" s="91"/>
      <c r="J85" s="91"/>
      <c r="K85" s="91"/>
      <c r="L85" s="91"/>
    </row>
    <row r="86" spans="2:12" ht="12.75">
      <c r="B86" s="91"/>
      <c r="C86" s="103"/>
      <c r="D86" s="91"/>
      <c r="E86" s="91"/>
      <c r="F86" s="91"/>
      <c r="G86" s="91"/>
      <c r="H86" s="91"/>
      <c r="I86" s="91"/>
      <c r="J86" s="91"/>
      <c r="K86" s="91"/>
      <c r="L86" s="91"/>
    </row>
    <row r="87" spans="2:12" ht="12.75">
      <c r="B87" s="91"/>
      <c r="C87" s="103"/>
      <c r="D87" s="91"/>
      <c r="E87" s="91"/>
      <c r="F87" s="91"/>
      <c r="G87" s="91"/>
      <c r="H87" s="91"/>
      <c r="I87" s="91"/>
      <c r="J87" s="91"/>
      <c r="K87" s="91"/>
      <c r="L87" s="91"/>
    </row>
    <row r="88" spans="2:12" ht="12.75">
      <c r="B88" s="91"/>
      <c r="C88" s="103"/>
      <c r="D88" s="91"/>
      <c r="E88" s="91"/>
      <c r="F88" s="91"/>
      <c r="G88" s="91"/>
      <c r="H88" s="91"/>
      <c r="I88" s="91"/>
      <c r="J88" s="91"/>
      <c r="K88" s="91"/>
      <c r="L88" s="91"/>
    </row>
    <row r="89" spans="2:12" ht="12.75">
      <c r="B89" s="91"/>
      <c r="C89" s="103"/>
      <c r="D89" s="91"/>
      <c r="E89" s="91"/>
      <c r="F89" s="91"/>
      <c r="G89" s="91"/>
      <c r="H89" s="91"/>
      <c r="I89" s="91"/>
      <c r="J89" s="91"/>
      <c r="K89" s="91"/>
      <c r="L89" s="91"/>
    </row>
    <row r="90" spans="2:12" ht="12.75">
      <c r="B90" s="91"/>
      <c r="C90" s="103"/>
      <c r="D90" s="91"/>
      <c r="E90" s="91"/>
      <c r="F90" s="91"/>
      <c r="G90" s="91"/>
      <c r="H90" s="91"/>
      <c r="I90" s="91"/>
      <c r="J90" s="91"/>
      <c r="K90" s="91"/>
      <c r="L90" s="91"/>
    </row>
    <row r="91" spans="2:12" ht="12.75">
      <c r="B91" s="91"/>
      <c r="C91" s="103"/>
      <c r="D91" s="91"/>
      <c r="E91" s="91"/>
      <c r="F91" s="91"/>
      <c r="G91" s="91"/>
      <c r="H91" s="91"/>
      <c r="I91" s="91"/>
      <c r="J91" s="91"/>
      <c r="K91" s="91"/>
      <c r="L91" s="91"/>
    </row>
    <row r="92" spans="2:12" ht="12.75">
      <c r="B92" s="91"/>
      <c r="C92" s="103"/>
      <c r="D92" s="91"/>
      <c r="E92" s="91"/>
      <c r="F92" s="91"/>
      <c r="G92" s="91"/>
      <c r="H92" s="91"/>
      <c r="I92" s="91"/>
      <c r="J92" s="91"/>
      <c r="K92" s="91"/>
      <c r="L92" s="91"/>
    </row>
    <row r="93" spans="2:12" ht="12.75">
      <c r="B93" s="91"/>
      <c r="C93" s="103"/>
      <c r="D93" s="91"/>
      <c r="E93" s="91"/>
      <c r="F93" s="91"/>
      <c r="G93" s="91"/>
      <c r="H93" s="91"/>
      <c r="I93" s="91"/>
      <c r="J93" s="91"/>
      <c r="K93" s="91"/>
      <c r="L93" s="91"/>
    </row>
    <row r="94" spans="2:12" ht="12.75">
      <c r="B94" s="91"/>
      <c r="C94" s="103"/>
      <c r="D94" s="91"/>
      <c r="E94" s="91"/>
      <c r="F94" s="91"/>
      <c r="G94" s="91"/>
      <c r="H94" s="91"/>
      <c r="I94" s="91"/>
      <c r="J94" s="91"/>
      <c r="K94" s="91"/>
      <c r="L94" s="91"/>
    </row>
    <row r="95" spans="2:12" ht="12.75">
      <c r="B95" s="91"/>
      <c r="C95" s="103"/>
      <c r="D95" s="91"/>
      <c r="E95" s="91"/>
      <c r="F95" s="91"/>
      <c r="G95" s="91"/>
      <c r="H95" s="91"/>
      <c r="I95" s="91"/>
      <c r="J95" s="91"/>
      <c r="K95" s="91"/>
      <c r="L95" s="91"/>
    </row>
    <row r="96" spans="2:12" ht="12.75">
      <c r="B96" s="91"/>
      <c r="C96" s="103"/>
      <c r="D96" s="91"/>
      <c r="E96" s="91"/>
      <c r="F96" s="91"/>
      <c r="G96" s="91"/>
      <c r="H96" s="91"/>
      <c r="I96" s="91"/>
      <c r="J96" s="91"/>
      <c r="K96" s="91"/>
      <c r="L96" s="91"/>
    </row>
    <row r="97" spans="2:12" ht="12.75">
      <c r="B97" s="91"/>
      <c r="C97" s="103"/>
      <c r="D97" s="91"/>
      <c r="E97" s="91"/>
      <c r="F97" s="91"/>
      <c r="G97" s="91"/>
      <c r="H97" s="91"/>
      <c r="I97" s="91"/>
      <c r="J97" s="91"/>
      <c r="K97" s="91"/>
      <c r="L97" s="91"/>
    </row>
    <row r="98" spans="2:12" ht="12.75">
      <c r="B98" s="91"/>
      <c r="C98" s="103"/>
      <c r="D98" s="91"/>
      <c r="E98" s="91"/>
      <c r="F98" s="91"/>
      <c r="G98" s="91"/>
      <c r="H98" s="91"/>
      <c r="I98" s="91"/>
      <c r="J98" s="91"/>
      <c r="K98" s="91"/>
      <c r="L98" s="91"/>
    </row>
    <row r="99" spans="2:12" ht="12.75">
      <c r="B99" s="91"/>
      <c r="C99" s="103"/>
      <c r="D99" s="91"/>
      <c r="E99" s="91"/>
      <c r="F99" s="91"/>
      <c r="G99" s="91"/>
      <c r="H99" s="91"/>
      <c r="I99" s="91"/>
      <c r="J99" s="91"/>
      <c r="K99" s="91"/>
      <c r="L99" s="91"/>
    </row>
    <row r="100" spans="2:12" ht="12.75">
      <c r="B100" s="91"/>
      <c r="C100" s="103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 ht="12.75">
      <c r="B101" s="91"/>
      <c r="C101" s="103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 ht="12.75">
      <c r="B102" s="91"/>
      <c r="C102" s="103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 ht="12.75">
      <c r="B103" s="91"/>
      <c r="C103" s="103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 ht="12.75">
      <c r="B104" s="91"/>
      <c r="C104" s="103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 ht="12.75">
      <c r="B105" s="91"/>
      <c r="C105" s="103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 ht="12.75">
      <c r="B106" s="91"/>
      <c r="C106" s="103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 ht="12.75">
      <c r="B107" s="91"/>
      <c r="C107" s="103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 ht="12.75">
      <c r="B108" s="91"/>
      <c r="C108" s="103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 ht="12.75">
      <c r="B109" s="91"/>
      <c r="C109" s="103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 ht="12.75">
      <c r="B110" s="91"/>
      <c r="C110" s="103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 ht="12.75">
      <c r="B111" s="91"/>
      <c r="C111" s="103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 ht="12.75">
      <c r="B112" s="91"/>
      <c r="C112" s="103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 ht="12.75">
      <c r="B113" s="91"/>
      <c r="C113" s="103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 ht="12.75">
      <c r="B114" s="91"/>
      <c r="C114" s="103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 ht="12.75">
      <c r="B115" s="91"/>
      <c r="C115" s="103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 ht="12.75">
      <c r="B116" s="91"/>
      <c r="C116" s="103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 ht="12.75">
      <c r="B117" s="91"/>
      <c r="C117" s="103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 ht="12.75">
      <c r="B118" s="91"/>
      <c r="C118" s="103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 ht="12.75">
      <c r="B119" s="91"/>
      <c r="C119" s="103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 ht="12.75">
      <c r="B120" s="91"/>
      <c r="C120" s="103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 ht="12.75">
      <c r="B121" s="91"/>
      <c r="C121" s="103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2:12" ht="12.75">
      <c r="B122" s="91"/>
      <c r="C122" s="103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 ht="12.75">
      <c r="B123" s="91"/>
      <c r="C123" s="103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2:12" ht="12.75">
      <c r="B124" s="91"/>
      <c r="C124" s="103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2:12" ht="12.75">
      <c r="B125" s="91"/>
      <c r="C125" s="103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2:12" ht="12.75">
      <c r="B126" s="91"/>
      <c r="C126" s="103"/>
      <c r="D126" s="91"/>
      <c r="E126" s="91"/>
      <c r="F126" s="91"/>
      <c r="G126" s="91"/>
      <c r="H126" s="91"/>
      <c r="I126" s="91"/>
      <c r="J126" s="91"/>
      <c r="K126" s="91"/>
      <c r="L126" s="91"/>
    </row>
    <row r="127" spans="2:12" ht="12.75">
      <c r="B127" s="91"/>
      <c r="C127" s="103"/>
      <c r="D127" s="91"/>
      <c r="E127" s="91"/>
      <c r="F127" s="91"/>
      <c r="G127" s="91"/>
      <c r="H127" s="91"/>
      <c r="I127" s="91"/>
      <c r="J127" s="91"/>
      <c r="K127" s="91"/>
      <c r="L127" s="91"/>
    </row>
    <row r="128" spans="2:12" ht="12.75">
      <c r="B128" s="91"/>
      <c r="C128" s="103"/>
      <c r="D128" s="91"/>
      <c r="E128" s="91"/>
      <c r="F128" s="91"/>
      <c r="G128" s="91"/>
      <c r="H128" s="91"/>
      <c r="I128" s="91"/>
      <c r="J128" s="91"/>
      <c r="K128" s="91"/>
      <c r="L128" s="91"/>
    </row>
    <row r="129" spans="2:12" ht="12.75">
      <c r="B129" s="91"/>
      <c r="C129" s="103"/>
      <c r="D129" s="91"/>
      <c r="E129" s="91"/>
      <c r="F129" s="91"/>
      <c r="G129" s="91"/>
      <c r="H129" s="91"/>
      <c r="I129" s="91"/>
      <c r="J129" s="91"/>
      <c r="K129" s="91"/>
      <c r="L129" s="91"/>
    </row>
    <row r="130" spans="2:12" ht="12.75">
      <c r="B130" s="91"/>
      <c r="C130" s="103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2:12" ht="12.75">
      <c r="B131" s="91"/>
      <c r="C131" s="103"/>
      <c r="D131" s="91"/>
      <c r="E131" s="91"/>
      <c r="F131" s="91"/>
      <c r="G131" s="91"/>
      <c r="H131" s="91"/>
      <c r="I131" s="91"/>
      <c r="J131" s="91"/>
      <c r="K131" s="91"/>
      <c r="L131" s="91"/>
    </row>
    <row r="132" spans="2:12" ht="12.75">
      <c r="B132" s="91"/>
      <c r="C132" s="103"/>
      <c r="D132" s="91"/>
      <c r="E132" s="91"/>
      <c r="F132" s="91"/>
      <c r="G132" s="91"/>
      <c r="H132" s="91"/>
      <c r="I132" s="91"/>
      <c r="J132" s="91"/>
      <c r="K132" s="91"/>
      <c r="L132" s="91"/>
    </row>
    <row r="133" spans="2:12" ht="12.75">
      <c r="B133" s="91"/>
      <c r="C133" s="103"/>
      <c r="D133" s="91"/>
      <c r="E133" s="91"/>
      <c r="F133" s="91"/>
      <c r="G133" s="91"/>
      <c r="H133" s="91"/>
      <c r="I133" s="91"/>
      <c r="J133" s="91"/>
      <c r="K133" s="91"/>
      <c r="L133" s="91"/>
    </row>
    <row r="134" spans="2:12" ht="12.75">
      <c r="B134" s="91"/>
      <c r="C134" s="103"/>
      <c r="D134" s="91"/>
      <c r="E134" s="91"/>
      <c r="F134" s="91"/>
      <c r="G134" s="91"/>
      <c r="H134" s="91"/>
      <c r="I134" s="91"/>
      <c r="J134" s="91"/>
      <c r="K134" s="91"/>
      <c r="L134" s="91"/>
    </row>
    <row r="135" spans="2:12" ht="12.75">
      <c r="B135" s="91"/>
      <c r="C135" s="103"/>
      <c r="D135" s="91"/>
      <c r="E135" s="91"/>
      <c r="F135" s="91"/>
      <c r="G135" s="91"/>
      <c r="H135" s="91"/>
      <c r="I135" s="91"/>
      <c r="J135" s="91"/>
      <c r="K135" s="91"/>
      <c r="L135" s="91"/>
    </row>
    <row r="136" spans="2:12" ht="12.75">
      <c r="B136" s="91"/>
      <c r="C136" s="103"/>
      <c r="D136" s="91"/>
      <c r="E136" s="91"/>
      <c r="F136" s="91"/>
      <c r="G136" s="91"/>
      <c r="H136" s="91"/>
      <c r="I136" s="91"/>
      <c r="J136" s="91"/>
      <c r="K136" s="91"/>
      <c r="L136" s="91"/>
    </row>
    <row r="137" spans="2:12" ht="12.75">
      <c r="B137" s="91"/>
      <c r="C137" s="103"/>
      <c r="D137" s="91"/>
      <c r="E137" s="91"/>
      <c r="F137" s="91"/>
      <c r="G137" s="91"/>
      <c r="H137" s="91"/>
      <c r="I137" s="91"/>
      <c r="J137" s="91"/>
      <c r="K137" s="91"/>
      <c r="L137" s="91"/>
    </row>
    <row r="138" spans="2:12" ht="12.75">
      <c r="B138" s="91"/>
      <c r="C138" s="103"/>
      <c r="D138" s="91"/>
      <c r="E138" s="91"/>
      <c r="F138" s="91"/>
      <c r="G138" s="91"/>
      <c r="H138" s="91"/>
      <c r="I138" s="91"/>
      <c r="J138" s="91"/>
      <c r="K138" s="91"/>
      <c r="L138" s="91"/>
    </row>
    <row r="139" spans="2:12" ht="12.75">
      <c r="B139" s="91"/>
      <c r="C139" s="103"/>
      <c r="D139" s="91"/>
      <c r="E139" s="91"/>
      <c r="F139" s="91"/>
      <c r="G139" s="91"/>
      <c r="H139" s="91"/>
      <c r="I139" s="91"/>
      <c r="J139" s="91"/>
      <c r="K139" s="91"/>
      <c r="L139" s="91"/>
    </row>
    <row r="140" spans="2:12" ht="12.75">
      <c r="B140" s="91"/>
      <c r="C140" s="103"/>
      <c r="D140" s="91"/>
      <c r="E140" s="91"/>
      <c r="F140" s="91"/>
      <c r="G140" s="91"/>
      <c r="H140" s="91"/>
      <c r="I140" s="91"/>
      <c r="J140" s="91"/>
      <c r="K140" s="91"/>
      <c r="L140" s="91"/>
    </row>
    <row r="141" spans="2:12" ht="12.75">
      <c r="B141" s="91"/>
      <c r="C141" s="103"/>
      <c r="D141" s="91"/>
      <c r="E141" s="91"/>
      <c r="F141" s="91"/>
      <c r="G141" s="91"/>
      <c r="H141" s="91"/>
      <c r="I141" s="91"/>
      <c r="J141" s="91"/>
      <c r="K141" s="91"/>
      <c r="L141" s="91"/>
    </row>
    <row r="142" spans="2:12" ht="12.75">
      <c r="B142" s="91"/>
      <c r="C142" s="103"/>
      <c r="D142" s="91"/>
      <c r="E142" s="91"/>
      <c r="F142" s="91"/>
      <c r="G142" s="91"/>
      <c r="H142" s="91"/>
      <c r="I142" s="91"/>
      <c r="J142" s="91"/>
      <c r="K142" s="91"/>
      <c r="L142" s="91"/>
    </row>
    <row r="143" spans="2:12" ht="12.75">
      <c r="B143" s="91"/>
      <c r="C143" s="103"/>
      <c r="D143" s="91"/>
      <c r="E143" s="91"/>
      <c r="F143" s="91"/>
      <c r="G143" s="91"/>
      <c r="H143" s="91"/>
      <c r="I143" s="91"/>
      <c r="J143" s="91"/>
      <c r="K143" s="91"/>
      <c r="L143" s="91"/>
    </row>
    <row r="144" spans="2:12" ht="12.75">
      <c r="B144" s="91"/>
      <c r="C144" s="103"/>
      <c r="D144" s="91"/>
      <c r="E144" s="91"/>
      <c r="F144" s="91"/>
      <c r="G144" s="91"/>
      <c r="H144" s="91"/>
      <c r="I144" s="91"/>
      <c r="J144" s="91"/>
      <c r="K144" s="91"/>
      <c r="L144" s="91"/>
    </row>
    <row r="145" spans="2:12" ht="12.75">
      <c r="B145" s="91"/>
      <c r="C145" s="103"/>
      <c r="D145" s="91"/>
      <c r="E145" s="91"/>
      <c r="F145" s="91"/>
      <c r="G145" s="91"/>
      <c r="H145" s="91"/>
      <c r="I145" s="91"/>
      <c r="J145" s="91"/>
      <c r="K145" s="91"/>
      <c r="L145" s="91"/>
    </row>
    <row r="146" spans="2:12" ht="12.75">
      <c r="B146" s="91"/>
      <c r="C146" s="103"/>
      <c r="D146" s="91"/>
      <c r="E146" s="91"/>
      <c r="F146" s="91"/>
      <c r="G146" s="91"/>
      <c r="H146" s="91"/>
      <c r="I146" s="91"/>
      <c r="J146" s="91"/>
      <c r="K146" s="91"/>
      <c r="L146" s="91"/>
    </row>
    <row r="147" spans="2:12" ht="12.75">
      <c r="B147" s="91"/>
      <c r="C147" s="103"/>
      <c r="D147" s="91"/>
      <c r="E147" s="91"/>
      <c r="F147" s="91"/>
      <c r="G147" s="91"/>
      <c r="H147" s="91"/>
      <c r="I147" s="91"/>
      <c r="J147" s="91"/>
      <c r="K147" s="91"/>
      <c r="L147" s="91"/>
    </row>
    <row r="148" spans="2:12" ht="12.75">
      <c r="B148" s="91"/>
      <c r="C148" s="103"/>
      <c r="D148" s="91"/>
      <c r="E148" s="91"/>
      <c r="F148" s="91"/>
      <c r="G148" s="91"/>
      <c r="H148" s="91"/>
      <c r="I148" s="91"/>
      <c r="J148" s="91"/>
      <c r="K148" s="91"/>
      <c r="L148" s="91"/>
    </row>
    <row r="149" spans="2:12" ht="12.75">
      <c r="B149" s="91"/>
      <c r="C149" s="103"/>
      <c r="D149" s="91"/>
      <c r="E149" s="91"/>
      <c r="F149" s="91"/>
      <c r="G149" s="91"/>
      <c r="H149" s="91"/>
      <c r="I149" s="91"/>
      <c r="J149" s="91"/>
      <c r="K149" s="91"/>
      <c r="L149" s="91"/>
    </row>
    <row r="150" spans="2:12" ht="12.75">
      <c r="B150" s="91"/>
      <c r="C150" s="103"/>
      <c r="D150" s="91"/>
      <c r="E150" s="91"/>
      <c r="F150" s="91"/>
      <c r="G150" s="91"/>
      <c r="H150" s="91"/>
      <c r="I150" s="91"/>
      <c r="J150" s="91"/>
      <c r="K150" s="91"/>
      <c r="L150" s="91"/>
    </row>
    <row r="151" spans="2:12" ht="12.75">
      <c r="B151" s="91"/>
      <c r="C151" s="103"/>
      <c r="D151" s="91"/>
      <c r="E151" s="91"/>
      <c r="F151" s="91"/>
      <c r="G151" s="91"/>
      <c r="H151" s="91"/>
      <c r="I151" s="91"/>
      <c r="J151" s="91"/>
      <c r="K151" s="91"/>
      <c r="L151" s="91"/>
    </row>
    <row r="152" spans="2:12" ht="12.75">
      <c r="B152" s="91"/>
      <c r="C152" s="103"/>
      <c r="D152" s="91"/>
      <c r="E152" s="91"/>
      <c r="F152" s="91"/>
      <c r="G152" s="91"/>
      <c r="H152" s="91"/>
      <c r="I152" s="91"/>
      <c r="J152" s="91"/>
      <c r="K152" s="91"/>
      <c r="L152" s="91"/>
    </row>
    <row r="153" spans="2:12" ht="12.75">
      <c r="B153" s="91"/>
      <c r="C153" s="103"/>
      <c r="D153" s="91"/>
      <c r="E153" s="91"/>
      <c r="F153" s="91"/>
      <c r="G153" s="91"/>
      <c r="H153" s="91"/>
      <c r="I153" s="91"/>
      <c r="J153" s="91"/>
      <c r="K153" s="91"/>
      <c r="L153" s="91"/>
    </row>
    <row r="154" spans="2:12" ht="12.75">
      <c r="B154" s="91"/>
      <c r="C154" s="103"/>
      <c r="D154" s="91"/>
      <c r="E154" s="91"/>
      <c r="F154" s="91"/>
      <c r="G154" s="91"/>
      <c r="H154" s="91"/>
      <c r="I154" s="91"/>
      <c r="J154" s="91"/>
      <c r="K154" s="91"/>
      <c r="L154" s="91"/>
    </row>
    <row r="155" spans="2:12" ht="12.75">
      <c r="B155" s="91"/>
      <c r="C155" s="103"/>
      <c r="D155" s="91"/>
      <c r="E155" s="91"/>
      <c r="F155" s="91"/>
      <c r="G155" s="91"/>
      <c r="H155" s="91"/>
      <c r="I155" s="91"/>
      <c r="J155" s="91"/>
      <c r="K155" s="91"/>
      <c r="L155" s="91"/>
    </row>
    <row r="156" spans="2:12" ht="12.75">
      <c r="B156" s="91"/>
      <c r="C156" s="103"/>
      <c r="D156" s="91"/>
      <c r="E156" s="91"/>
      <c r="F156" s="91"/>
      <c r="G156" s="91"/>
      <c r="H156" s="91"/>
      <c r="I156" s="91"/>
      <c r="J156" s="91"/>
      <c r="K156" s="91"/>
      <c r="L156" s="91"/>
    </row>
    <row r="157" spans="2:12" ht="12.75">
      <c r="B157" s="91"/>
      <c r="C157" s="103"/>
      <c r="D157" s="91"/>
      <c r="E157" s="91"/>
      <c r="F157" s="91"/>
      <c r="G157" s="91"/>
      <c r="H157" s="91"/>
      <c r="I157" s="91"/>
      <c r="J157" s="91"/>
      <c r="K157" s="91"/>
      <c r="L157" s="91"/>
    </row>
    <row r="158" spans="2:12" ht="12.75">
      <c r="B158" s="91"/>
      <c r="C158" s="103"/>
      <c r="D158" s="91"/>
      <c r="E158" s="91"/>
      <c r="F158" s="91"/>
      <c r="G158" s="91"/>
      <c r="H158" s="91"/>
      <c r="I158" s="91"/>
      <c r="J158" s="91"/>
      <c r="K158" s="91"/>
      <c r="L158" s="91"/>
    </row>
    <row r="159" spans="2:12" ht="12.75">
      <c r="B159" s="91"/>
      <c r="C159" s="103"/>
      <c r="D159" s="91"/>
      <c r="E159" s="91"/>
      <c r="F159" s="91"/>
      <c r="G159" s="91"/>
      <c r="H159" s="91"/>
      <c r="I159" s="91"/>
      <c r="J159" s="91"/>
      <c r="K159" s="91"/>
      <c r="L159" s="91"/>
    </row>
    <row r="160" spans="2:12" ht="12.75">
      <c r="B160" s="91"/>
      <c r="C160" s="103"/>
      <c r="D160" s="91"/>
      <c r="E160" s="91"/>
      <c r="F160" s="91"/>
      <c r="G160" s="91"/>
      <c r="H160" s="91"/>
      <c r="I160" s="91"/>
      <c r="J160" s="91"/>
      <c r="K160" s="91"/>
      <c r="L160" s="91"/>
    </row>
    <row r="161" spans="2:12" ht="12.75">
      <c r="B161" s="91"/>
      <c r="C161" s="103"/>
      <c r="D161" s="91"/>
      <c r="E161" s="91"/>
      <c r="F161" s="91"/>
      <c r="G161" s="91"/>
      <c r="H161" s="91"/>
      <c r="I161" s="91"/>
      <c r="J161" s="91"/>
      <c r="K161" s="91"/>
      <c r="L161" s="91"/>
    </row>
    <row r="162" spans="2:12" ht="12.75">
      <c r="B162" s="91"/>
      <c r="C162" s="103"/>
      <c r="D162" s="91"/>
      <c r="E162" s="91"/>
      <c r="F162" s="91"/>
      <c r="G162" s="91"/>
      <c r="H162" s="91"/>
      <c r="I162" s="91"/>
      <c r="J162" s="91"/>
      <c r="K162" s="91"/>
      <c r="L162" s="91"/>
    </row>
    <row r="163" spans="2:12" ht="12.75">
      <c r="B163" s="91"/>
      <c r="C163" s="103"/>
      <c r="D163" s="91"/>
      <c r="E163" s="91"/>
      <c r="F163" s="91"/>
      <c r="G163" s="91"/>
      <c r="H163" s="91"/>
      <c r="I163" s="91"/>
      <c r="J163" s="91"/>
      <c r="K163" s="91"/>
      <c r="L163" s="91"/>
    </row>
    <row r="164" spans="2:12" ht="12.75">
      <c r="B164" s="91"/>
      <c r="C164" s="103"/>
      <c r="D164" s="91"/>
      <c r="E164" s="91"/>
      <c r="F164" s="91"/>
      <c r="G164" s="91"/>
      <c r="H164" s="91"/>
      <c r="I164" s="91"/>
      <c r="J164" s="91"/>
      <c r="K164" s="91"/>
      <c r="L164" s="91"/>
    </row>
    <row r="165" spans="2:12" ht="12.75">
      <c r="B165" s="91"/>
      <c r="C165" s="103"/>
      <c r="D165" s="91"/>
      <c r="E165" s="91"/>
      <c r="F165" s="91"/>
      <c r="G165" s="91"/>
      <c r="H165" s="91"/>
      <c r="I165" s="91"/>
      <c r="J165" s="91"/>
      <c r="K165" s="91"/>
      <c r="L165" s="91"/>
    </row>
    <row r="166" spans="2:12" ht="12.75">
      <c r="B166" s="91"/>
      <c r="C166" s="103"/>
      <c r="D166" s="91"/>
      <c r="E166" s="91"/>
      <c r="F166" s="91"/>
      <c r="G166" s="91"/>
      <c r="H166" s="91"/>
      <c r="I166" s="91"/>
      <c r="J166" s="91"/>
      <c r="K166" s="91"/>
      <c r="L166" s="91"/>
    </row>
    <row r="167" spans="2:12" ht="12.75">
      <c r="B167" s="91"/>
      <c r="C167" s="103"/>
      <c r="D167" s="91"/>
      <c r="E167" s="91"/>
      <c r="F167" s="91"/>
      <c r="G167" s="91"/>
      <c r="H167" s="91"/>
      <c r="I167" s="91"/>
      <c r="J167" s="91"/>
      <c r="K167" s="91"/>
      <c r="L167" s="91"/>
    </row>
    <row r="168" spans="2:12" ht="12.75">
      <c r="B168" s="91"/>
      <c r="C168" s="103"/>
      <c r="D168" s="91"/>
      <c r="E168" s="91"/>
      <c r="F168" s="91"/>
      <c r="G168" s="91"/>
      <c r="H168" s="91"/>
      <c r="I168" s="91"/>
      <c r="J168" s="91"/>
      <c r="K168" s="91"/>
      <c r="L168" s="91"/>
    </row>
    <row r="169" spans="2:12" ht="12.75">
      <c r="B169" s="91"/>
      <c r="C169" s="103"/>
      <c r="D169" s="91"/>
      <c r="E169" s="91"/>
      <c r="F169" s="91"/>
      <c r="G169" s="91"/>
      <c r="H169" s="91"/>
      <c r="I169" s="91"/>
      <c r="J169" s="91"/>
      <c r="K169" s="91"/>
      <c r="L169" s="91"/>
    </row>
    <row r="170" spans="2:12" ht="12.75">
      <c r="B170" s="91"/>
      <c r="C170" s="103"/>
      <c r="D170" s="91"/>
      <c r="E170" s="91"/>
      <c r="F170" s="91"/>
      <c r="G170" s="91"/>
      <c r="H170" s="91"/>
      <c r="I170" s="91"/>
      <c r="J170" s="91"/>
      <c r="K170" s="91"/>
      <c r="L170" s="91"/>
    </row>
    <row r="171" spans="2:12" ht="12.75">
      <c r="B171" s="91"/>
      <c r="C171" s="103"/>
      <c r="D171" s="91"/>
      <c r="E171" s="91"/>
      <c r="F171" s="91"/>
      <c r="G171" s="91"/>
      <c r="H171" s="91"/>
      <c r="I171" s="91"/>
      <c r="J171" s="91"/>
      <c r="K171" s="91"/>
      <c r="L171" s="91"/>
    </row>
    <row r="172" spans="2:12" ht="12.75">
      <c r="B172" s="91"/>
      <c r="C172" s="103"/>
      <c r="D172" s="91"/>
      <c r="E172" s="91"/>
      <c r="F172" s="91"/>
      <c r="G172" s="91"/>
      <c r="H172" s="91"/>
      <c r="I172" s="91"/>
      <c r="J172" s="91"/>
      <c r="K172" s="91"/>
      <c r="L172" s="91"/>
    </row>
    <row r="173" spans="2:12" ht="12.75">
      <c r="B173" s="91"/>
      <c r="C173" s="103"/>
      <c r="D173" s="91"/>
      <c r="E173" s="91"/>
      <c r="F173" s="91"/>
      <c r="G173" s="91"/>
      <c r="H173" s="91"/>
      <c r="I173" s="91"/>
      <c r="J173" s="91"/>
      <c r="K173" s="91"/>
      <c r="L173" s="91"/>
    </row>
    <row r="174" spans="2:12" ht="12.75">
      <c r="B174" s="91"/>
      <c r="C174" s="103"/>
      <c r="D174" s="91"/>
      <c r="E174" s="91"/>
      <c r="F174" s="91"/>
      <c r="G174" s="91"/>
      <c r="H174" s="91"/>
      <c r="I174" s="91"/>
      <c r="J174" s="91"/>
      <c r="K174" s="91"/>
      <c r="L174" s="91"/>
    </row>
    <row r="175" spans="2:12" ht="12.75">
      <c r="B175" s="91"/>
      <c r="C175" s="103"/>
      <c r="D175" s="91"/>
      <c r="E175" s="91"/>
      <c r="F175" s="91"/>
      <c r="G175" s="91"/>
      <c r="H175" s="91"/>
      <c r="I175" s="91"/>
      <c r="J175" s="91"/>
      <c r="K175" s="91"/>
      <c r="L175" s="91"/>
    </row>
    <row r="176" spans="2:12" ht="12.75">
      <c r="B176" s="91"/>
      <c r="C176" s="103"/>
      <c r="D176" s="91"/>
      <c r="E176" s="91"/>
      <c r="F176" s="91"/>
      <c r="G176" s="91"/>
      <c r="H176" s="91"/>
      <c r="I176" s="91"/>
      <c r="J176" s="91"/>
      <c r="K176" s="91"/>
      <c r="L176" s="91"/>
    </row>
    <row r="177" spans="2:12" ht="12.75">
      <c r="B177" s="91"/>
      <c r="C177" s="103"/>
      <c r="D177" s="91"/>
      <c r="E177" s="91"/>
      <c r="F177" s="91"/>
      <c r="G177" s="91"/>
      <c r="H177" s="91"/>
      <c r="I177" s="91"/>
      <c r="J177" s="91"/>
      <c r="K177" s="91"/>
      <c r="L177" s="91"/>
    </row>
    <row r="178" spans="2:12" ht="12.75">
      <c r="B178" s="91"/>
      <c r="C178" s="103"/>
      <c r="D178" s="91"/>
      <c r="E178" s="91"/>
      <c r="F178" s="91"/>
      <c r="G178" s="91"/>
      <c r="H178" s="91"/>
      <c r="I178" s="91"/>
      <c r="J178" s="91"/>
      <c r="K178" s="91"/>
      <c r="L178" s="91"/>
    </row>
    <row r="179" spans="2:12" ht="12.75">
      <c r="B179" s="91"/>
      <c r="C179" s="103"/>
      <c r="D179" s="91"/>
      <c r="E179" s="91"/>
      <c r="F179" s="91"/>
      <c r="G179" s="91"/>
      <c r="H179" s="91"/>
      <c r="I179" s="91"/>
      <c r="J179" s="91"/>
      <c r="K179" s="91"/>
      <c r="L179" s="91"/>
    </row>
    <row r="180" spans="2:12" ht="12.75">
      <c r="B180" s="91"/>
      <c r="C180" s="103"/>
      <c r="D180" s="91"/>
      <c r="E180" s="91"/>
      <c r="F180" s="91"/>
      <c r="G180" s="91"/>
      <c r="H180" s="91"/>
      <c r="I180" s="91"/>
      <c r="J180" s="91"/>
      <c r="K180" s="91"/>
      <c r="L180" s="91"/>
    </row>
    <row r="181" spans="2:12" ht="12.75">
      <c r="B181" s="91"/>
      <c r="C181" s="103"/>
      <c r="D181" s="91"/>
      <c r="E181" s="91"/>
      <c r="F181" s="91"/>
      <c r="G181" s="91"/>
      <c r="H181" s="91"/>
      <c r="I181" s="91"/>
      <c r="J181" s="91"/>
      <c r="K181" s="91"/>
      <c r="L181" s="91"/>
    </row>
    <row r="182" spans="2:12" ht="12.75">
      <c r="B182" s="91"/>
      <c r="C182" s="103"/>
      <c r="D182" s="91"/>
      <c r="E182" s="91"/>
      <c r="F182" s="91"/>
      <c r="G182" s="91"/>
      <c r="H182" s="91"/>
      <c r="I182" s="91"/>
      <c r="J182" s="91"/>
      <c r="K182" s="91"/>
      <c r="L182" s="91"/>
    </row>
    <row r="183" spans="2:12" ht="12.75">
      <c r="B183" s="91"/>
      <c r="C183" s="103"/>
      <c r="D183" s="91"/>
      <c r="E183" s="91"/>
      <c r="F183" s="91"/>
      <c r="G183" s="91"/>
      <c r="H183" s="91"/>
      <c r="I183" s="91"/>
      <c r="J183" s="91"/>
      <c r="K183" s="91"/>
      <c r="L183" s="91"/>
    </row>
    <row r="184" spans="2:12" ht="12.75">
      <c r="B184" s="91"/>
      <c r="C184" s="103"/>
      <c r="D184" s="91"/>
      <c r="E184" s="91"/>
      <c r="F184" s="91"/>
      <c r="G184" s="91"/>
      <c r="H184" s="91"/>
      <c r="I184" s="91"/>
      <c r="J184" s="91"/>
      <c r="K184" s="91"/>
      <c r="L184" s="91"/>
    </row>
    <row r="185" spans="2:12" ht="12.75">
      <c r="B185" s="91"/>
      <c r="C185" s="103"/>
      <c r="D185" s="91"/>
      <c r="E185" s="91"/>
      <c r="F185" s="91"/>
      <c r="G185" s="91"/>
      <c r="H185" s="91"/>
      <c r="I185" s="91"/>
      <c r="J185" s="91"/>
      <c r="K185" s="91"/>
      <c r="L185" s="91"/>
    </row>
    <row r="186" spans="2:12" ht="12.75">
      <c r="B186" s="91"/>
      <c r="C186" s="103"/>
      <c r="D186" s="91"/>
      <c r="E186" s="91"/>
      <c r="F186" s="91"/>
      <c r="G186" s="91"/>
      <c r="H186" s="91"/>
      <c r="I186" s="91"/>
      <c r="J186" s="91"/>
      <c r="K186" s="91"/>
      <c r="L186" s="91"/>
    </row>
    <row r="187" spans="2:12" ht="12.75">
      <c r="B187" s="91"/>
      <c r="C187" s="103"/>
      <c r="D187" s="91"/>
      <c r="E187" s="91"/>
      <c r="F187" s="91"/>
      <c r="G187" s="91"/>
      <c r="H187" s="91"/>
      <c r="I187" s="91"/>
      <c r="J187" s="91"/>
      <c r="K187" s="91"/>
      <c r="L187" s="91"/>
    </row>
    <row r="188" spans="2:12" ht="12.75">
      <c r="B188" s="91"/>
      <c r="C188" s="103"/>
      <c r="D188" s="91"/>
      <c r="E188" s="91"/>
      <c r="F188" s="91"/>
      <c r="G188" s="91"/>
      <c r="H188" s="91"/>
      <c r="I188" s="91"/>
      <c r="J188" s="91"/>
      <c r="K188" s="91"/>
      <c r="L188" s="91"/>
    </row>
    <row r="189" spans="2:12" ht="12.75">
      <c r="B189" s="91"/>
      <c r="C189" s="103"/>
      <c r="D189" s="91"/>
      <c r="E189" s="91"/>
      <c r="F189" s="91"/>
      <c r="G189" s="91"/>
      <c r="H189" s="91"/>
      <c r="I189" s="91"/>
      <c r="J189" s="91"/>
      <c r="K189" s="91"/>
      <c r="L189" s="91"/>
    </row>
    <row r="190" spans="2:12" ht="12.75">
      <c r="B190" s="91"/>
      <c r="C190" s="103"/>
      <c r="D190" s="91"/>
      <c r="E190" s="91"/>
      <c r="F190" s="91"/>
      <c r="G190" s="91"/>
      <c r="H190" s="91"/>
      <c r="I190" s="91"/>
      <c r="J190" s="91"/>
      <c r="K190" s="91"/>
      <c r="L190" s="91"/>
    </row>
    <row r="191" spans="2:12" ht="12.75">
      <c r="B191" s="91"/>
      <c r="C191" s="103"/>
      <c r="D191" s="91"/>
      <c r="E191" s="91"/>
      <c r="F191" s="91"/>
      <c r="G191" s="91"/>
      <c r="H191" s="91"/>
      <c r="I191" s="91"/>
      <c r="J191" s="91"/>
      <c r="K191" s="91"/>
      <c r="L191" s="91"/>
    </row>
    <row r="192" spans="2:12" ht="12.75">
      <c r="B192" s="91"/>
      <c r="C192" s="103"/>
      <c r="D192" s="91"/>
      <c r="E192" s="91"/>
      <c r="F192" s="91"/>
      <c r="G192" s="91"/>
      <c r="H192" s="91"/>
      <c r="I192" s="91"/>
      <c r="J192" s="91"/>
      <c r="K192" s="91"/>
      <c r="L192" s="91"/>
    </row>
    <row r="193" spans="2:12" ht="12.75">
      <c r="B193" s="91"/>
      <c r="C193" s="103"/>
      <c r="D193" s="91"/>
      <c r="E193" s="91"/>
      <c r="F193" s="91"/>
      <c r="G193" s="91"/>
      <c r="H193" s="91"/>
      <c r="I193" s="91"/>
      <c r="J193" s="91"/>
      <c r="K193" s="91"/>
      <c r="L193" s="91"/>
    </row>
    <row r="194" spans="2:12" ht="12.75">
      <c r="B194" s="91"/>
      <c r="C194" s="103"/>
      <c r="D194" s="91"/>
      <c r="E194" s="91"/>
      <c r="F194" s="91"/>
      <c r="G194" s="91"/>
      <c r="H194" s="91"/>
      <c r="I194" s="91"/>
      <c r="J194" s="91"/>
      <c r="K194" s="91"/>
      <c r="L194" s="91"/>
    </row>
    <row r="195" spans="2:12" ht="12.75">
      <c r="B195" s="91"/>
      <c r="C195" s="103"/>
      <c r="D195" s="91"/>
      <c r="E195" s="91"/>
      <c r="F195" s="91"/>
      <c r="G195" s="91"/>
      <c r="H195" s="91"/>
      <c r="I195" s="91"/>
      <c r="J195" s="91"/>
      <c r="K195" s="91"/>
      <c r="L195" s="91"/>
    </row>
    <row r="196" spans="2:12" ht="12.75">
      <c r="B196" s="91"/>
      <c r="C196" s="103"/>
      <c r="D196" s="91"/>
      <c r="E196" s="91"/>
      <c r="F196" s="91"/>
      <c r="G196" s="91"/>
      <c r="H196" s="91"/>
      <c r="I196" s="91"/>
      <c r="J196" s="91"/>
      <c r="K196" s="91"/>
      <c r="L196" s="91"/>
    </row>
    <row r="197" spans="2:12" ht="12.75">
      <c r="B197" s="91"/>
      <c r="C197" s="103"/>
      <c r="D197" s="91"/>
      <c r="E197" s="91"/>
      <c r="F197" s="91"/>
      <c r="G197" s="91"/>
      <c r="H197" s="91"/>
      <c r="I197" s="91"/>
      <c r="J197" s="91"/>
      <c r="K197" s="91"/>
      <c r="L197" s="91"/>
    </row>
    <row r="198" spans="2:12" ht="12.75">
      <c r="B198" s="91"/>
      <c r="C198" s="103"/>
      <c r="D198" s="91"/>
      <c r="E198" s="91"/>
      <c r="F198" s="91"/>
      <c r="G198" s="91"/>
      <c r="H198" s="91"/>
      <c r="I198" s="91"/>
      <c r="J198" s="91"/>
      <c r="K198" s="91"/>
      <c r="L198" s="91"/>
    </row>
    <row r="199" spans="2:12" ht="12.75">
      <c r="B199" s="91"/>
      <c r="C199" s="103"/>
      <c r="D199" s="91"/>
      <c r="E199" s="91"/>
      <c r="F199" s="91"/>
      <c r="G199" s="91"/>
      <c r="H199" s="91"/>
      <c r="I199" s="91"/>
      <c r="J199" s="91"/>
      <c r="K199" s="91"/>
      <c r="L199" s="91"/>
    </row>
    <row r="200" spans="2:12" ht="12.75">
      <c r="B200" s="91"/>
      <c r="C200" s="103"/>
      <c r="D200" s="91"/>
      <c r="E200" s="91"/>
      <c r="F200" s="91"/>
      <c r="G200" s="91"/>
      <c r="H200" s="91"/>
      <c r="I200" s="91"/>
      <c r="J200" s="91"/>
      <c r="K200" s="91"/>
      <c r="L200" s="91"/>
    </row>
    <row r="201" spans="2:12" ht="12.75">
      <c r="B201" s="91"/>
      <c r="C201" s="103"/>
      <c r="D201" s="91"/>
      <c r="E201" s="91"/>
      <c r="F201" s="91"/>
      <c r="G201" s="91"/>
      <c r="H201" s="91"/>
      <c r="I201" s="91"/>
      <c r="J201" s="91"/>
      <c r="K201" s="91"/>
      <c r="L201" s="91"/>
    </row>
    <row r="202" spans="2:12" ht="12.75">
      <c r="B202" s="91"/>
      <c r="C202" s="103"/>
      <c r="D202" s="91"/>
      <c r="E202" s="91"/>
      <c r="F202" s="91"/>
      <c r="G202" s="91"/>
      <c r="H202" s="91"/>
      <c r="I202" s="91"/>
      <c r="J202" s="91"/>
      <c r="K202" s="91"/>
      <c r="L202" s="91"/>
    </row>
    <row r="203" spans="2:12" ht="12.75">
      <c r="B203" s="91"/>
      <c r="C203" s="103"/>
      <c r="D203" s="91"/>
      <c r="E203" s="91"/>
      <c r="F203" s="91"/>
      <c r="G203" s="91"/>
      <c r="H203" s="91"/>
      <c r="I203" s="91"/>
      <c r="J203" s="91"/>
      <c r="K203" s="91"/>
      <c r="L203" s="91"/>
    </row>
    <row r="204" spans="2:12" ht="12.75">
      <c r="B204" s="91"/>
      <c r="C204" s="103"/>
      <c r="D204" s="91"/>
      <c r="E204" s="91"/>
      <c r="F204" s="91"/>
      <c r="G204" s="91"/>
      <c r="H204" s="91"/>
      <c r="I204" s="91"/>
      <c r="J204" s="91"/>
      <c r="K204" s="91"/>
      <c r="L204" s="91"/>
    </row>
    <row r="205" spans="2:12" ht="12.75">
      <c r="B205" s="91"/>
      <c r="C205" s="103"/>
      <c r="D205" s="91"/>
      <c r="E205" s="91"/>
      <c r="F205" s="91"/>
      <c r="G205" s="91"/>
      <c r="H205" s="91"/>
      <c r="I205" s="91"/>
      <c r="J205" s="91"/>
      <c r="K205" s="91"/>
      <c r="L205" s="91"/>
    </row>
    <row r="206" spans="2:12" ht="12.75">
      <c r="B206" s="91"/>
      <c r="C206" s="103"/>
      <c r="D206" s="91"/>
      <c r="E206" s="91"/>
      <c r="F206" s="91"/>
      <c r="G206" s="91"/>
      <c r="H206" s="91"/>
      <c r="I206" s="91"/>
      <c r="J206" s="91"/>
      <c r="K206" s="91"/>
      <c r="L206" s="91"/>
    </row>
    <row r="207" spans="2:12" ht="12.75">
      <c r="B207" s="91"/>
      <c r="C207" s="103"/>
      <c r="D207" s="91"/>
      <c r="E207" s="91"/>
      <c r="F207" s="91"/>
      <c r="G207" s="91"/>
      <c r="H207" s="91"/>
      <c r="I207" s="91"/>
      <c r="J207" s="91"/>
      <c r="K207" s="91"/>
      <c r="L207" s="91"/>
    </row>
    <row r="208" spans="2:12" ht="12.75">
      <c r="B208" s="91"/>
      <c r="C208" s="103"/>
      <c r="D208" s="91"/>
      <c r="E208" s="91"/>
      <c r="F208" s="91"/>
      <c r="G208" s="91"/>
      <c r="H208" s="91"/>
      <c r="I208" s="91"/>
      <c r="J208" s="91"/>
      <c r="K208" s="91"/>
      <c r="L208" s="91"/>
    </row>
    <row r="209" spans="2:12" ht="12.75">
      <c r="B209" s="91"/>
      <c r="C209" s="103"/>
      <c r="D209" s="91"/>
      <c r="E209" s="91"/>
      <c r="F209" s="91"/>
      <c r="G209" s="91"/>
      <c r="H209" s="91"/>
      <c r="I209" s="91"/>
      <c r="J209" s="91"/>
      <c r="K209" s="91"/>
      <c r="L209" s="91"/>
    </row>
    <row r="210" spans="2:12" ht="12.75">
      <c r="B210" s="91"/>
      <c r="C210" s="103"/>
      <c r="D210" s="91"/>
      <c r="E210" s="91"/>
      <c r="F210" s="91"/>
      <c r="G210" s="91"/>
      <c r="H210" s="91"/>
      <c r="I210" s="91"/>
      <c r="J210" s="91"/>
      <c r="K210" s="91"/>
      <c r="L210" s="91"/>
    </row>
    <row r="211" spans="2:12" ht="12.75">
      <c r="B211" s="91"/>
      <c r="C211" s="103"/>
      <c r="D211" s="91"/>
      <c r="E211" s="91"/>
      <c r="F211" s="91"/>
      <c r="G211" s="91"/>
      <c r="H211" s="91"/>
      <c r="I211" s="91"/>
      <c r="J211" s="91"/>
      <c r="K211" s="91"/>
      <c r="L211" s="91"/>
    </row>
    <row r="212" spans="2:12" ht="12.75">
      <c r="B212" s="91"/>
      <c r="C212" s="103"/>
      <c r="D212" s="91"/>
      <c r="E212" s="91"/>
      <c r="F212" s="91"/>
      <c r="G212" s="91"/>
      <c r="H212" s="91"/>
      <c r="I212" s="91"/>
      <c r="J212" s="91"/>
      <c r="K212" s="91"/>
      <c r="L212" s="91"/>
    </row>
    <row r="213" spans="2:12" ht="12.75">
      <c r="B213" s="91"/>
      <c r="C213" s="103"/>
      <c r="D213" s="91"/>
      <c r="E213" s="91"/>
      <c r="F213" s="91"/>
      <c r="G213" s="91"/>
      <c r="H213" s="91"/>
      <c r="I213" s="91"/>
      <c r="J213" s="91"/>
      <c r="K213" s="91"/>
      <c r="L213" s="91"/>
    </row>
    <row r="214" spans="2:12" ht="12.75">
      <c r="B214" s="91"/>
      <c r="C214" s="103"/>
      <c r="D214" s="91"/>
      <c r="E214" s="91"/>
      <c r="F214" s="91"/>
      <c r="G214" s="91"/>
      <c r="H214" s="91"/>
      <c r="I214" s="91"/>
      <c r="J214" s="91"/>
      <c r="K214" s="91"/>
      <c r="L214" s="91"/>
    </row>
    <row r="215" spans="2:12" ht="12.75">
      <c r="B215" s="91"/>
      <c r="C215" s="103"/>
      <c r="D215" s="91"/>
      <c r="E215" s="91"/>
      <c r="F215" s="91"/>
      <c r="G215" s="91"/>
      <c r="H215" s="91"/>
      <c r="I215" s="91"/>
      <c r="J215" s="91"/>
      <c r="K215" s="91"/>
      <c r="L215" s="91"/>
    </row>
    <row r="216" spans="2:12" ht="12.75">
      <c r="B216" s="91"/>
      <c r="C216" s="103"/>
      <c r="D216" s="91"/>
      <c r="E216" s="91"/>
      <c r="F216" s="91"/>
      <c r="G216" s="91"/>
      <c r="H216" s="91"/>
      <c r="I216" s="91"/>
      <c r="J216" s="91"/>
      <c r="K216" s="91"/>
      <c r="L216" s="91"/>
    </row>
    <row r="217" spans="2:12" ht="12.75">
      <c r="B217" s="91"/>
      <c r="C217" s="103"/>
      <c r="D217" s="91"/>
      <c r="E217" s="91"/>
      <c r="F217" s="91"/>
      <c r="G217" s="91"/>
      <c r="H217" s="91"/>
      <c r="I217" s="91"/>
      <c r="J217" s="91"/>
      <c r="K217" s="91"/>
      <c r="L217" s="91"/>
    </row>
    <row r="218" spans="2:12" ht="12.75">
      <c r="B218" s="91"/>
      <c r="C218" s="103"/>
      <c r="D218" s="91"/>
      <c r="E218" s="91"/>
      <c r="F218" s="91"/>
      <c r="G218" s="91"/>
      <c r="H218" s="91"/>
      <c r="I218" s="91"/>
      <c r="J218" s="91"/>
      <c r="K218" s="91"/>
      <c r="L218" s="91"/>
    </row>
    <row r="219" spans="2:12" ht="12.75">
      <c r="B219" s="91"/>
      <c r="C219" s="103"/>
      <c r="D219" s="91"/>
      <c r="E219" s="91"/>
      <c r="F219" s="91"/>
      <c r="G219" s="91"/>
      <c r="H219" s="91"/>
      <c r="I219" s="91"/>
      <c r="J219" s="91"/>
      <c r="K219" s="91"/>
      <c r="L219" s="91"/>
    </row>
    <row r="220" spans="2:12" ht="12.75">
      <c r="B220" s="91"/>
      <c r="C220" s="103"/>
      <c r="D220" s="91"/>
      <c r="E220" s="91"/>
      <c r="F220" s="91"/>
      <c r="G220" s="91"/>
      <c r="H220" s="91"/>
      <c r="I220" s="91"/>
      <c r="J220" s="91"/>
      <c r="K220" s="91"/>
      <c r="L220" s="91"/>
    </row>
    <row r="221" spans="2:12" ht="12.75">
      <c r="B221" s="91"/>
      <c r="C221" s="103"/>
      <c r="D221" s="91"/>
      <c r="E221" s="91"/>
      <c r="F221" s="91"/>
      <c r="G221" s="91"/>
      <c r="H221" s="91"/>
      <c r="I221" s="91"/>
      <c r="J221" s="91"/>
      <c r="K221" s="91"/>
      <c r="L221" s="91"/>
    </row>
    <row r="222" spans="2:12" ht="12.75">
      <c r="B222" s="91"/>
      <c r="C222" s="103"/>
      <c r="D222" s="91"/>
      <c r="E222" s="91"/>
      <c r="F222" s="91"/>
      <c r="G222" s="91"/>
      <c r="H222" s="91"/>
      <c r="I222" s="91"/>
      <c r="J222" s="91"/>
      <c r="K222" s="91"/>
      <c r="L222" s="91"/>
    </row>
    <row r="223" spans="2:12" ht="12.75">
      <c r="B223" s="91"/>
      <c r="C223" s="103"/>
      <c r="D223" s="91"/>
      <c r="E223" s="91"/>
      <c r="F223" s="91"/>
      <c r="G223" s="91"/>
      <c r="H223" s="91"/>
      <c r="I223" s="91"/>
      <c r="J223" s="91"/>
      <c r="K223" s="91"/>
      <c r="L223" s="91"/>
    </row>
    <row r="224" spans="2:12" ht="12.75">
      <c r="B224" s="91"/>
      <c r="C224" s="103"/>
      <c r="D224" s="91"/>
      <c r="E224" s="91"/>
      <c r="F224" s="91"/>
      <c r="G224" s="91"/>
      <c r="H224" s="91"/>
      <c r="I224" s="91"/>
      <c r="J224" s="91"/>
      <c r="K224" s="91"/>
      <c r="L224" s="91"/>
    </row>
    <row r="225" spans="2:12" ht="12.75">
      <c r="B225" s="91"/>
      <c r="C225" s="103"/>
      <c r="D225" s="91"/>
      <c r="E225" s="91"/>
      <c r="F225" s="91"/>
      <c r="G225" s="91"/>
      <c r="H225" s="91"/>
      <c r="I225" s="91"/>
      <c r="J225" s="91"/>
      <c r="K225" s="91"/>
      <c r="L225" s="91"/>
    </row>
    <row r="226" spans="2:12" ht="12.75">
      <c r="B226" s="91"/>
      <c r="C226" s="103"/>
      <c r="D226" s="91"/>
      <c r="E226" s="91"/>
      <c r="F226" s="91"/>
      <c r="G226" s="91"/>
      <c r="H226" s="91"/>
      <c r="I226" s="91"/>
      <c r="J226" s="91"/>
      <c r="K226" s="91"/>
      <c r="L226" s="91"/>
    </row>
    <row r="227" spans="2:12" ht="12.75">
      <c r="B227" s="91"/>
      <c r="C227" s="103"/>
      <c r="D227" s="91"/>
      <c r="E227" s="91"/>
      <c r="F227" s="91"/>
      <c r="G227" s="91"/>
      <c r="H227" s="91"/>
      <c r="I227" s="91"/>
      <c r="J227" s="91"/>
      <c r="K227" s="91"/>
      <c r="L227" s="91"/>
    </row>
    <row r="228" spans="2:12" ht="12.75">
      <c r="B228" s="91"/>
      <c r="C228" s="103"/>
      <c r="D228" s="91"/>
      <c r="E228" s="91"/>
      <c r="F228" s="91"/>
      <c r="G228" s="91"/>
      <c r="H228" s="91"/>
      <c r="I228" s="91"/>
      <c r="J228" s="91"/>
      <c r="K228" s="91"/>
      <c r="L228" s="91"/>
    </row>
    <row r="229" spans="2:12" ht="12.75">
      <c r="B229" s="91"/>
      <c r="C229" s="103"/>
      <c r="D229" s="91"/>
      <c r="E229" s="91"/>
      <c r="F229" s="91"/>
      <c r="G229" s="91"/>
      <c r="H229" s="91"/>
      <c r="I229" s="91"/>
      <c r="J229" s="91"/>
      <c r="K229" s="91"/>
      <c r="L229" s="91"/>
    </row>
    <row r="230" spans="2:12" ht="12.75">
      <c r="B230" s="91"/>
      <c r="C230" s="103"/>
      <c r="D230" s="91"/>
      <c r="E230" s="91"/>
      <c r="F230" s="91"/>
      <c r="G230" s="91"/>
      <c r="H230" s="91"/>
      <c r="I230" s="91"/>
      <c r="J230" s="91"/>
      <c r="K230" s="91"/>
      <c r="L230" s="91"/>
    </row>
    <row r="231" spans="2:12" ht="12.75">
      <c r="B231" s="91"/>
      <c r="C231" s="103"/>
      <c r="D231" s="91"/>
      <c r="E231" s="91"/>
      <c r="F231" s="91"/>
      <c r="G231" s="91"/>
      <c r="H231" s="91"/>
      <c r="I231" s="91"/>
      <c r="J231" s="91"/>
      <c r="K231" s="91"/>
      <c r="L231" s="91"/>
    </row>
    <row r="232" spans="2:12" ht="12.75">
      <c r="B232" s="91"/>
      <c r="C232" s="103"/>
      <c r="D232" s="91"/>
      <c r="E232" s="91"/>
      <c r="F232" s="91"/>
      <c r="G232" s="91"/>
      <c r="H232" s="91"/>
      <c r="I232" s="91"/>
      <c r="J232" s="91"/>
      <c r="K232" s="91"/>
      <c r="L232" s="91"/>
    </row>
    <row r="233" spans="2:12" ht="12.75">
      <c r="B233" s="91"/>
      <c r="C233" s="103"/>
      <c r="D233" s="91"/>
      <c r="E233" s="91"/>
      <c r="F233" s="91"/>
      <c r="G233" s="91"/>
      <c r="H233" s="91"/>
      <c r="I233" s="91"/>
      <c r="J233" s="91"/>
      <c r="K233" s="91"/>
      <c r="L233" s="91"/>
    </row>
    <row r="234" spans="2:12" ht="12.75">
      <c r="B234" s="91"/>
      <c r="C234" s="103"/>
      <c r="D234" s="91"/>
      <c r="E234" s="91"/>
      <c r="F234" s="91"/>
      <c r="G234" s="91"/>
      <c r="H234" s="91"/>
      <c r="I234" s="91"/>
      <c r="J234" s="91"/>
      <c r="K234" s="91"/>
      <c r="L234" s="91"/>
    </row>
    <row r="235" spans="2:12" ht="12.75">
      <c r="B235" s="91"/>
      <c r="C235" s="103"/>
      <c r="D235" s="91"/>
      <c r="E235" s="91"/>
      <c r="F235" s="91"/>
      <c r="G235" s="91"/>
      <c r="H235" s="91"/>
      <c r="I235" s="91"/>
      <c r="J235" s="91"/>
      <c r="K235" s="91"/>
      <c r="L235" s="91"/>
    </row>
    <row r="236" spans="2:12" ht="12.75">
      <c r="B236" s="91"/>
      <c r="C236" s="103"/>
      <c r="D236" s="91"/>
      <c r="E236" s="91"/>
      <c r="F236" s="91"/>
      <c r="G236" s="91"/>
      <c r="H236" s="91"/>
      <c r="I236" s="91"/>
      <c r="J236" s="91"/>
      <c r="K236" s="91"/>
      <c r="L236" s="91"/>
    </row>
    <row r="237" spans="2:12" ht="12.75">
      <c r="B237" s="91"/>
      <c r="C237" s="103"/>
      <c r="D237" s="91"/>
      <c r="E237" s="91"/>
      <c r="F237" s="91"/>
      <c r="G237" s="91"/>
      <c r="H237" s="91"/>
      <c r="I237" s="91"/>
      <c r="J237" s="91"/>
      <c r="K237" s="91"/>
      <c r="L237" s="91"/>
    </row>
    <row r="238" spans="2:12" ht="12.75">
      <c r="B238" s="91"/>
      <c r="C238" s="103"/>
      <c r="D238" s="91"/>
      <c r="E238" s="91"/>
      <c r="F238" s="91"/>
      <c r="G238" s="91"/>
      <c r="H238" s="91"/>
      <c r="I238" s="91"/>
      <c r="J238" s="91"/>
      <c r="K238" s="91"/>
      <c r="L238" s="91"/>
    </row>
    <row r="239" spans="2:12" ht="12.75">
      <c r="B239" s="91"/>
      <c r="C239" s="103"/>
      <c r="D239" s="91"/>
      <c r="E239" s="91"/>
      <c r="F239" s="91"/>
      <c r="G239" s="91"/>
      <c r="H239" s="91"/>
      <c r="I239" s="91"/>
      <c r="J239" s="91"/>
      <c r="K239" s="91"/>
      <c r="L239" s="91"/>
    </row>
    <row r="240" spans="2:12" ht="12.75">
      <c r="B240" s="91"/>
      <c r="C240" s="103"/>
      <c r="D240" s="91"/>
      <c r="E240" s="91"/>
      <c r="F240" s="91"/>
      <c r="G240" s="91"/>
      <c r="H240" s="91"/>
      <c r="I240" s="91"/>
      <c r="J240" s="91"/>
      <c r="K240" s="91"/>
      <c r="L240" s="91"/>
    </row>
    <row r="241" spans="2:12" ht="12.75">
      <c r="B241" s="91"/>
      <c r="C241" s="103"/>
      <c r="D241" s="91"/>
      <c r="E241" s="91"/>
      <c r="F241" s="91"/>
      <c r="G241" s="91"/>
      <c r="H241" s="91"/>
      <c r="I241" s="91"/>
      <c r="J241" s="91"/>
      <c r="K241" s="91"/>
      <c r="L241" s="91"/>
    </row>
    <row r="242" spans="2:12" ht="12.75">
      <c r="B242" s="91"/>
      <c r="C242" s="103"/>
      <c r="D242" s="91"/>
      <c r="E242" s="91"/>
      <c r="F242" s="91"/>
      <c r="G242" s="91"/>
      <c r="H242" s="91"/>
      <c r="I242" s="91"/>
      <c r="J242" s="91"/>
      <c r="K242" s="91"/>
      <c r="L242" s="91"/>
    </row>
    <row r="243" spans="2:12" ht="12.75">
      <c r="B243" s="91"/>
      <c r="C243" s="103"/>
      <c r="D243" s="91"/>
      <c r="E243" s="91"/>
      <c r="F243" s="91"/>
      <c r="G243" s="91"/>
      <c r="H243" s="91"/>
      <c r="I243" s="91"/>
      <c r="J243" s="91"/>
      <c r="K243" s="91"/>
      <c r="L243" s="91"/>
    </row>
    <row r="244" spans="2:12" ht="12.75">
      <c r="B244" s="91"/>
      <c r="C244" s="103"/>
      <c r="D244" s="91"/>
      <c r="E244" s="91"/>
      <c r="F244" s="91"/>
      <c r="G244" s="91"/>
      <c r="H244" s="91"/>
      <c r="I244" s="91"/>
      <c r="J244" s="91"/>
      <c r="K244" s="91"/>
      <c r="L244" s="91"/>
    </row>
    <row r="245" spans="2:12" ht="12.75">
      <c r="B245" s="91"/>
      <c r="C245" s="103"/>
      <c r="D245" s="91"/>
      <c r="E245" s="91"/>
      <c r="F245" s="91"/>
      <c r="G245" s="91"/>
      <c r="H245" s="91"/>
      <c r="I245" s="91"/>
      <c r="J245" s="91"/>
      <c r="K245" s="91"/>
      <c r="L245" s="91"/>
    </row>
    <row r="246" spans="2:12" ht="12.75">
      <c r="B246" s="91"/>
      <c r="C246" s="103"/>
      <c r="D246" s="91"/>
      <c r="E246" s="91"/>
      <c r="F246" s="91"/>
      <c r="G246" s="91"/>
      <c r="H246" s="91"/>
      <c r="I246" s="91"/>
      <c r="J246" s="91"/>
      <c r="K246" s="91"/>
      <c r="L246" s="91"/>
    </row>
    <row r="247" spans="2:12" ht="12.75">
      <c r="B247" s="91"/>
      <c r="C247" s="103"/>
      <c r="D247" s="91"/>
      <c r="E247" s="91"/>
      <c r="F247" s="91"/>
      <c r="G247" s="91"/>
      <c r="H247" s="91"/>
      <c r="I247" s="91"/>
      <c r="J247" s="91"/>
      <c r="K247" s="91"/>
      <c r="L247" s="91"/>
    </row>
    <row r="248" spans="2:12" ht="12.75">
      <c r="B248" s="91"/>
      <c r="C248" s="103"/>
      <c r="D248" s="91"/>
      <c r="E248" s="91"/>
      <c r="F248" s="91"/>
      <c r="G248" s="91"/>
      <c r="H248" s="91"/>
      <c r="I248" s="91"/>
      <c r="J248" s="91"/>
      <c r="K248" s="91"/>
      <c r="L248" s="91"/>
    </row>
    <row r="249" spans="2:12" ht="12.75">
      <c r="B249" s="91"/>
      <c r="C249" s="103"/>
      <c r="D249" s="91"/>
      <c r="E249" s="91"/>
      <c r="F249" s="91"/>
      <c r="G249" s="91"/>
      <c r="H249" s="91"/>
      <c r="I249" s="91"/>
      <c r="J249" s="91"/>
      <c r="K249" s="91"/>
      <c r="L249" s="91"/>
    </row>
    <row r="250" spans="2:12" ht="12.75">
      <c r="B250" s="91"/>
      <c r="C250" s="103"/>
      <c r="D250" s="91"/>
      <c r="E250" s="91"/>
      <c r="F250" s="91"/>
      <c r="G250" s="91"/>
      <c r="H250" s="91"/>
      <c r="I250" s="91"/>
      <c r="J250" s="91"/>
      <c r="K250" s="91"/>
      <c r="L250" s="91"/>
    </row>
    <row r="251" spans="2:12" ht="12.75">
      <c r="B251" s="91"/>
      <c r="C251" s="103"/>
      <c r="D251" s="91"/>
      <c r="E251" s="91"/>
      <c r="F251" s="91"/>
      <c r="G251" s="91"/>
      <c r="H251" s="91"/>
      <c r="I251" s="91"/>
      <c r="J251" s="91"/>
      <c r="K251" s="91"/>
      <c r="L251" s="91"/>
    </row>
    <row r="252" spans="2:12" ht="12.75">
      <c r="B252" s="91"/>
      <c r="C252" s="103"/>
      <c r="D252" s="91"/>
      <c r="E252" s="91"/>
      <c r="F252" s="91"/>
      <c r="G252" s="91"/>
      <c r="H252" s="91"/>
      <c r="I252" s="91"/>
      <c r="J252" s="91"/>
      <c r="K252" s="91"/>
      <c r="L252" s="91"/>
    </row>
    <row r="253" spans="2:12" ht="12.75">
      <c r="B253" s="91"/>
      <c r="C253" s="103"/>
      <c r="D253" s="91"/>
      <c r="E253" s="91"/>
      <c r="F253" s="91"/>
      <c r="G253" s="91"/>
      <c r="H253" s="91"/>
      <c r="I253" s="91"/>
      <c r="J253" s="91"/>
      <c r="K253" s="91"/>
      <c r="L253" s="91"/>
    </row>
    <row r="254" spans="2:12" ht="12.75">
      <c r="B254" s="91"/>
      <c r="C254" s="103"/>
      <c r="D254" s="91"/>
      <c r="E254" s="91"/>
      <c r="F254" s="91"/>
      <c r="G254" s="91"/>
      <c r="H254" s="91"/>
      <c r="I254" s="91"/>
      <c r="J254" s="91"/>
      <c r="K254" s="91"/>
      <c r="L254" s="91"/>
    </row>
    <row r="255" spans="2:12" ht="12.75">
      <c r="B255" s="91"/>
      <c r="C255" s="103"/>
      <c r="D255" s="91"/>
      <c r="E255" s="91"/>
      <c r="F255" s="91"/>
      <c r="G255" s="91"/>
      <c r="H255" s="91"/>
      <c r="I255" s="91"/>
      <c r="J255" s="91"/>
      <c r="K255" s="91"/>
      <c r="L255" s="91"/>
    </row>
    <row r="256" spans="2:12" ht="12.75">
      <c r="B256" s="91"/>
      <c r="C256" s="103"/>
      <c r="D256" s="91"/>
      <c r="E256" s="91"/>
      <c r="F256" s="91"/>
      <c r="G256" s="91"/>
      <c r="H256" s="91"/>
      <c r="I256" s="91"/>
      <c r="J256" s="91"/>
      <c r="K256" s="91"/>
      <c r="L256" s="91"/>
    </row>
    <row r="257" spans="2:12" ht="12.75">
      <c r="B257" s="91"/>
      <c r="C257" s="103"/>
      <c r="D257" s="91"/>
      <c r="E257" s="91"/>
      <c r="F257" s="91"/>
      <c r="G257" s="91"/>
      <c r="H257" s="91"/>
      <c r="I257" s="91"/>
      <c r="J257" s="91"/>
      <c r="K257" s="91"/>
      <c r="L257" s="91"/>
    </row>
    <row r="258" spans="2:12" ht="12.75">
      <c r="B258" s="91"/>
      <c r="C258" s="103"/>
      <c r="D258" s="91"/>
      <c r="E258" s="91"/>
      <c r="F258" s="91"/>
      <c r="G258" s="91"/>
      <c r="H258" s="91"/>
      <c r="I258" s="91"/>
      <c r="J258" s="91"/>
      <c r="K258" s="91"/>
      <c r="L258" s="91"/>
    </row>
    <row r="259" spans="2:12" ht="12.75">
      <c r="B259" s="91"/>
      <c r="C259" s="103"/>
      <c r="D259" s="91"/>
      <c r="E259" s="91"/>
      <c r="F259" s="91"/>
      <c r="G259" s="91"/>
      <c r="H259" s="91"/>
      <c r="I259" s="91"/>
      <c r="J259" s="91"/>
      <c r="K259" s="91"/>
      <c r="L259" s="91"/>
    </row>
    <row r="260" spans="2:12" ht="12.75">
      <c r="B260" s="91"/>
      <c r="C260" s="103"/>
      <c r="D260" s="91"/>
      <c r="E260" s="91"/>
      <c r="F260" s="91"/>
      <c r="G260" s="91"/>
      <c r="H260" s="91"/>
      <c r="I260" s="91"/>
      <c r="J260" s="91"/>
      <c r="K260" s="91"/>
      <c r="L260" s="91"/>
    </row>
    <row r="261" spans="2:12" ht="12.75">
      <c r="B261" s="91"/>
      <c r="C261" s="103"/>
      <c r="D261" s="91"/>
      <c r="E261" s="91"/>
      <c r="F261" s="91"/>
      <c r="G261" s="91"/>
      <c r="H261" s="91"/>
      <c r="I261" s="91"/>
      <c r="J261" s="91"/>
      <c r="K261" s="91"/>
      <c r="L261" s="91"/>
    </row>
    <row r="262" spans="2:12" ht="12.75">
      <c r="B262" s="91"/>
      <c r="C262" s="103"/>
      <c r="D262" s="91"/>
      <c r="E262" s="91"/>
      <c r="F262" s="91"/>
      <c r="G262" s="91"/>
      <c r="H262" s="91"/>
      <c r="I262" s="91"/>
      <c r="J262" s="91"/>
      <c r="K262" s="91"/>
      <c r="L262" s="91"/>
    </row>
    <row r="263" spans="2:12" ht="12.75">
      <c r="B263" s="91"/>
      <c r="C263" s="103"/>
      <c r="D263" s="91"/>
      <c r="E263" s="91"/>
      <c r="F263" s="91"/>
      <c r="G263" s="91"/>
      <c r="H263" s="91"/>
      <c r="I263" s="91"/>
      <c r="J263" s="91"/>
      <c r="K263" s="91"/>
      <c r="L263" s="91"/>
    </row>
    <row r="264" spans="2:12" ht="12.75">
      <c r="B264" s="91"/>
      <c r="C264" s="103"/>
      <c r="D264" s="91"/>
      <c r="E264" s="91"/>
      <c r="F264" s="91"/>
      <c r="G264" s="91"/>
      <c r="H264" s="91"/>
      <c r="I264" s="91"/>
      <c r="J264" s="91"/>
      <c r="K264" s="91"/>
      <c r="L264" s="91"/>
    </row>
    <row r="265" spans="2:12" ht="12.75">
      <c r="B265" s="91"/>
      <c r="C265" s="103"/>
      <c r="D265" s="91"/>
      <c r="E265" s="91"/>
      <c r="F265" s="91"/>
      <c r="G265" s="91"/>
      <c r="H265" s="91"/>
      <c r="I265" s="91"/>
      <c r="J265" s="91"/>
      <c r="K265" s="91"/>
      <c r="L265" s="91"/>
    </row>
    <row r="266" spans="2:12" ht="12.75">
      <c r="B266" s="91"/>
      <c r="C266" s="103"/>
      <c r="D266" s="91"/>
      <c r="E266" s="91"/>
      <c r="F266" s="91"/>
      <c r="G266" s="91"/>
      <c r="H266" s="91"/>
      <c r="I266" s="91"/>
      <c r="J266" s="91"/>
      <c r="K266" s="91"/>
      <c r="L266" s="91"/>
    </row>
    <row r="267" spans="2:12" ht="12.75">
      <c r="B267" s="91"/>
      <c r="C267" s="103"/>
      <c r="D267" s="91"/>
      <c r="E267" s="91"/>
      <c r="F267" s="91"/>
      <c r="G267" s="91"/>
      <c r="H267" s="91"/>
      <c r="I267" s="91"/>
      <c r="J267" s="91"/>
      <c r="K267" s="91"/>
      <c r="L267" s="91"/>
    </row>
    <row r="268" spans="2:12" ht="12.75">
      <c r="B268" s="91"/>
      <c r="C268" s="103"/>
      <c r="D268" s="91"/>
      <c r="E268" s="91"/>
      <c r="F268" s="91"/>
      <c r="G268" s="91"/>
      <c r="H268" s="91"/>
      <c r="I268" s="91"/>
      <c r="J268" s="91"/>
      <c r="K268" s="91"/>
      <c r="L268" s="91"/>
    </row>
    <row r="269" spans="2:12" ht="12.75">
      <c r="B269" s="91"/>
      <c r="C269" s="103"/>
      <c r="D269" s="91"/>
      <c r="E269" s="91"/>
      <c r="F269" s="91"/>
      <c r="G269" s="91"/>
      <c r="H269" s="91"/>
      <c r="I269" s="91"/>
      <c r="J269" s="91"/>
      <c r="K269" s="91"/>
      <c r="L269" s="91"/>
    </row>
    <row r="270" spans="2:12" ht="12.75">
      <c r="B270" s="91"/>
      <c r="C270" s="103"/>
      <c r="D270" s="91"/>
      <c r="E270" s="91"/>
      <c r="F270" s="91"/>
      <c r="G270" s="91"/>
      <c r="H270" s="91"/>
      <c r="I270" s="91"/>
      <c r="J270" s="91"/>
      <c r="K270" s="91"/>
      <c r="L270" s="91"/>
    </row>
    <row r="271" spans="2:12" ht="12.75">
      <c r="B271" s="91"/>
      <c r="C271" s="103"/>
      <c r="D271" s="91"/>
      <c r="E271" s="91"/>
      <c r="F271" s="91"/>
      <c r="G271" s="91"/>
      <c r="H271" s="91"/>
      <c r="I271" s="91"/>
      <c r="J271" s="91"/>
      <c r="K271" s="91"/>
      <c r="L271" s="91"/>
    </row>
    <row r="272" spans="2:12" ht="12.75">
      <c r="B272" s="91"/>
      <c r="C272" s="103"/>
      <c r="D272" s="91"/>
      <c r="E272" s="91"/>
      <c r="F272" s="91"/>
      <c r="G272" s="91"/>
      <c r="H272" s="91"/>
      <c r="I272" s="91"/>
      <c r="J272" s="91"/>
      <c r="K272" s="91"/>
      <c r="L272" s="91"/>
    </row>
    <row r="273" spans="2:12" ht="12.75">
      <c r="B273" s="91"/>
      <c r="C273" s="103"/>
      <c r="D273" s="91"/>
      <c r="E273" s="91"/>
      <c r="F273" s="91"/>
      <c r="G273" s="91"/>
      <c r="H273" s="91"/>
      <c r="I273" s="91"/>
      <c r="J273" s="91"/>
      <c r="K273" s="91"/>
      <c r="L273" s="91"/>
    </row>
    <row r="274" spans="2:12" ht="12.75">
      <c r="B274" s="91"/>
      <c r="C274" s="103"/>
      <c r="D274" s="91"/>
      <c r="E274" s="91"/>
      <c r="F274" s="91"/>
      <c r="G274" s="91"/>
      <c r="H274" s="91"/>
      <c r="I274" s="91"/>
      <c r="J274" s="91"/>
      <c r="K274" s="91"/>
      <c r="L274" s="91"/>
    </row>
    <row r="275" spans="2:12" ht="12.75">
      <c r="B275" s="91"/>
      <c r="C275" s="103"/>
      <c r="D275" s="91"/>
      <c r="E275" s="91"/>
      <c r="F275" s="91"/>
      <c r="G275" s="91"/>
      <c r="H275" s="91"/>
      <c r="I275" s="91"/>
      <c r="J275" s="91"/>
      <c r="K275" s="91"/>
      <c r="L275" s="91"/>
    </row>
    <row r="276" spans="2:12" ht="12.75">
      <c r="B276" s="91"/>
      <c r="C276" s="103"/>
      <c r="D276" s="91"/>
      <c r="E276" s="91"/>
      <c r="F276" s="91"/>
      <c r="G276" s="91"/>
      <c r="H276" s="91"/>
      <c r="I276" s="91"/>
      <c r="J276" s="91"/>
      <c r="K276" s="91"/>
      <c r="L276" s="91"/>
    </row>
    <row r="277" spans="2:12" ht="12.75">
      <c r="B277" s="91"/>
      <c r="C277" s="103"/>
      <c r="D277" s="91"/>
      <c r="E277" s="91"/>
      <c r="F277" s="91"/>
      <c r="G277" s="91"/>
      <c r="H277" s="91"/>
      <c r="I277" s="91"/>
      <c r="J277" s="91"/>
      <c r="K277" s="91"/>
      <c r="L277" s="91"/>
    </row>
    <row r="278" spans="2:12" ht="12.75">
      <c r="B278" s="91"/>
      <c r="C278" s="103"/>
      <c r="D278" s="91"/>
      <c r="E278" s="91"/>
      <c r="F278" s="91"/>
      <c r="G278" s="91"/>
      <c r="H278" s="91"/>
      <c r="I278" s="91"/>
      <c r="J278" s="91"/>
      <c r="K278" s="91"/>
      <c r="L278" s="91"/>
    </row>
    <row r="279" spans="2:12" ht="12.75">
      <c r="B279" s="91"/>
      <c r="C279" s="103"/>
      <c r="D279" s="91"/>
      <c r="E279" s="91"/>
      <c r="F279" s="91"/>
      <c r="G279" s="91"/>
      <c r="H279" s="91"/>
      <c r="I279" s="91"/>
      <c r="J279" s="91"/>
      <c r="K279" s="91"/>
      <c r="L279" s="91"/>
    </row>
    <row r="280" spans="2:12" ht="12.75">
      <c r="B280" s="91"/>
      <c r="C280" s="103"/>
      <c r="D280" s="91"/>
      <c r="E280" s="91"/>
      <c r="F280" s="91"/>
      <c r="G280" s="91"/>
      <c r="H280" s="91"/>
      <c r="I280" s="91"/>
      <c r="J280" s="91"/>
      <c r="K280" s="91"/>
      <c r="L280" s="91"/>
    </row>
    <row r="281" spans="2:12" ht="12.75">
      <c r="B281" s="91"/>
      <c r="C281" s="103"/>
      <c r="D281" s="91"/>
      <c r="E281" s="91"/>
      <c r="F281" s="91"/>
      <c r="G281" s="91"/>
      <c r="H281" s="91"/>
      <c r="I281" s="91"/>
      <c r="J281" s="91"/>
      <c r="K281" s="91"/>
      <c r="L281" s="91"/>
    </row>
    <row r="282" spans="2:12" ht="12.75">
      <c r="B282" s="91"/>
      <c r="C282" s="103"/>
      <c r="D282" s="91"/>
      <c r="E282" s="91"/>
      <c r="F282" s="91"/>
      <c r="G282" s="91"/>
      <c r="H282" s="91"/>
      <c r="I282" s="91"/>
      <c r="J282" s="91"/>
      <c r="K282" s="91"/>
      <c r="L282" s="91"/>
    </row>
    <row r="283" spans="2:12" ht="12.75">
      <c r="B283" s="91"/>
      <c r="C283" s="103"/>
      <c r="D283" s="91"/>
      <c r="E283" s="91"/>
      <c r="F283" s="91"/>
      <c r="G283" s="91"/>
      <c r="H283" s="91"/>
      <c r="I283" s="91"/>
      <c r="J283" s="91"/>
      <c r="K283" s="91"/>
      <c r="L283" s="91"/>
    </row>
    <row r="284" spans="2:12" ht="12.75">
      <c r="B284" s="91"/>
      <c r="C284" s="103"/>
      <c r="D284" s="91"/>
      <c r="E284" s="91"/>
      <c r="F284" s="91"/>
      <c r="G284" s="91"/>
      <c r="H284" s="91"/>
      <c r="I284" s="91"/>
      <c r="J284" s="91"/>
      <c r="K284" s="91"/>
      <c r="L284" s="91"/>
    </row>
    <row r="285" spans="2:12" ht="12.75">
      <c r="B285" s="91"/>
      <c r="C285" s="103"/>
      <c r="D285" s="91"/>
      <c r="E285" s="91"/>
      <c r="F285" s="91"/>
      <c r="G285" s="91"/>
      <c r="H285" s="91"/>
      <c r="I285" s="91"/>
      <c r="J285" s="91"/>
      <c r="K285" s="91"/>
      <c r="L285" s="91"/>
    </row>
    <row r="286" spans="2:12" ht="12.75">
      <c r="B286" s="91"/>
      <c r="C286" s="103"/>
      <c r="D286" s="91"/>
      <c r="E286" s="91"/>
      <c r="F286" s="91"/>
      <c r="G286" s="91"/>
      <c r="H286" s="91"/>
      <c r="I286" s="91"/>
      <c r="J286" s="91"/>
      <c r="K286" s="91"/>
      <c r="L286" s="91"/>
    </row>
    <row r="287" spans="2:12" ht="12.75">
      <c r="B287" s="91"/>
      <c r="C287" s="103"/>
      <c r="D287" s="91"/>
      <c r="E287" s="91"/>
      <c r="F287" s="91"/>
      <c r="G287" s="91"/>
      <c r="H287" s="91"/>
      <c r="I287" s="91"/>
      <c r="J287" s="91"/>
      <c r="K287" s="91"/>
      <c r="L287" s="91"/>
    </row>
    <row r="288" spans="2:12" ht="12.75">
      <c r="B288" s="91"/>
      <c r="C288" s="103"/>
      <c r="D288" s="91"/>
      <c r="E288" s="91"/>
      <c r="F288" s="91"/>
      <c r="G288" s="91"/>
      <c r="H288" s="91"/>
      <c r="I288" s="91"/>
      <c r="J288" s="91"/>
      <c r="K288" s="91"/>
      <c r="L288" s="91"/>
    </row>
    <row r="289" spans="2:12" ht="12.75">
      <c r="B289" s="91"/>
      <c r="C289" s="103"/>
      <c r="D289" s="91"/>
      <c r="E289" s="91"/>
      <c r="F289" s="91"/>
      <c r="G289" s="91"/>
      <c r="H289" s="91"/>
      <c r="I289" s="91"/>
      <c r="J289" s="91"/>
      <c r="K289" s="91"/>
      <c r="L289" s="91"/>
    </row>
    <row r="290" spans="2:12" ht="12.75">
      <c r="B290" s="91"/>
      <c r="C290" s="103"/>
      <c r="D290" s="91"/>
      <c r="E290" s="91"/>
      <c r="F290" s="91"/>
      <c r="G290" s="91"/>
      <c r="H290" s="91"/>
      <c r="I290" s="91"/>
      <c r="J290" s="91"/>
      <c r="K290" s="91"/>
      <c r="L290" s="91"/>
    </row>
    <row r="291" spans="2:12" ht="12.75">
      <c r="B291" s="91"/>
      <c r="C291" s="103"/>
      <c r="D291" s="91"/>
      <c r="E291" s="91"/>
      <c r="F291" s="91"/>
      <c r="G291" s="91"/>
      <c r="H291" s="91"/>
      <c r="I291" s="91"/>
      <c r="J291" s="91"/>
      <c r="K291" s="91"/>
      <c r="L291" s="91"/>
    </row>
    <row r="292" spans="2:12" ht="12.75">
      <c r="B292" s="91"/>
      <c r="C292" s="103"/>
      <c r="D292" s="91"/>
      <c r="E292" s="91"/>
      <c r="F292" s="91"/>
      <c r="G292" s="91"/>
      <c r="H292" s="91"/>
      <c r="I292" s="91"/>
      <c r="J292" s="91"/>
      <c r="K292" s="91"/>
      <c r="L292" s="91"/>
    </row>
    <row r="293" spans="2:12" ht="12.75">
      <c r="B293" s="91"/>
      <c r="C293" s="103"/>
      <c r="D293" s="91"/>
      <c r="E293" s="91"/>
      <c r="F293" s="91"/>
      <c r="G293" s="91"/>
      <c r="H293" s="91"/>
      <c r="I293" s="91"/>
      <c r="J293" s="91"/>
      <c r="K293" s="91"/>
      <c r="L293" s="91"/>
    </row>
    <row r="294" spans="2:12" ht="12.75">
      <c r="B294" s="91"/>
      <c r="C294" s="103"/>
      <c r="D294" s="91"/>
      <c r="E294" s="91"/>
      <c r="F294" s="91"/>
      <c r="G294" s="91"/>
      <c r="H294" s="91"/>
      <c r="I294" s="91"/>
      <c r="J294" s="91"/>
      <c r="K294" s="91"/>
      <c r="L294" s="91"/>
    </row>
    <row r="295" spans="2:12" ht="12.75">
      <c r="B295" s="91"/>
      <c r="C295" s="103"/>
      <c r="D295" s="91"/>
      <c r="E295" s="91"/>
      <c r="F295" s="91"/>
      <c r="G295" s="91"/>
      <c r="H295" s="91"/>
      <c r="I295" s="91"/>
      <c r="J295" s="91"/>
      <c r="K295" s="91"/>
      <c r="L295" s="91"/>
    </row>
    <row r="296" spans="2:12" ht="12.75">
      <c r="B296" s="91"/>
      <c r="C296" s="103"/>
      <c r="D296" s="91"/>
      <c r="E296" s="91"/>
      <c r="F296" s="91"/>
      <c r="G296" s="91"/>
      <c r="H296" s="91"/>
      <c r="I296" s="91"/>
      <c r="J296" s="91"/>
      <c r="K296" s="91"/>
      <c r="L296" s="91"/>
    </row>
    <row r="297" spans="2:12" ht="12.75">
      <c r="B297" s="91"/>
      <c r="C297" s="103"/>
      <c r="D297" s="91"/>
      <c r="E297" s="91"/>
      <c r="F297" s="91"/>
      <c r="G297" s="91"/>
      <c r="H297" s="91"/>
      <c r="I297" s="91"/>
      <c r="J297" s="91"/>
      <c r="K297" s="91"/>
      <c r="L297" s="91"/>
    </row>
    <row r="298" spans="2:12" ht="12.75">
      <c r="B298" s="91"/>
      <c r="C298" s="103"/>
      <c r="D298" s="91"/>
      <c r="E298" s="91"/>
      <c r="F298" s="91"/>
      <c r="G298" s="91"/>
      <c r="H298" s="91"/>
      <c r="I298" s="91"/>
      <c r="J298" s="91"/>
      <c r="K298" s="91"/>
      <c r="L298" s="91"/>
    </row>
    <row r="299" spans="2:12" ht="12.75">
      <c r="B299" s="91"/>
      <c r="C299" s="103"/>
      <c r="D299" s="91"/>
      <c r="E299" s="91"/>
      <c r="F299" s="91"/>
      <c r="G299" s="91"/>
      <c r="H299" s="91"/>
      <c r="I299" s="91"/>
      <c r="J299" s="91"/>
      <c r="K299" s="91"/>
      <c r="L299" s="91"/>
    </row>
    <row r="300" spans="2:12" ht="12.75">
      <c r="B300" s="91"/>
      <c r="C300" s="103"/>
      <c r="D300" s="91"/>
      <c r="E300" s="91"/>
      <c r="F300" s="91"/>
      <c r="G300" s="91"/>
      <c r="H300" s="91"/>
      <c r="I300" s="91"/>
      <c r="J300" s="91"/>
      <c r="K300" s="91"/>
      <c r="L300" s="91"/>
    </row>
    <row r="301" spans="2:12" ht="12.75">
      <c r="B301" s="91"/>
      <c r="C301" s="103"/>
      <c r="D301" s="91"/>
      <c r="E301" s="91"/>
      <c r="F301" s="91"/>
      <c r="G301" s="91"/>
      <c r="H301" s="91"/>
      <c r="I301" s="91"/>
      <c r="J301" s="91"/>
      <c r="K301" s="91"/>
      <c r="L301" s="91"/>
    </row>
    <row r="302" spans="2:12" ht="12.75">
      <c r="B302" s="91"/>
      <c r="C302" s="103"/>
      <c r="D302" s="91"/>
      <c r="E302" s="91"/>
      <c r="F302" s="91"/>
      <c r="G302" s="91"/>
      <c r="H302" s="91"/>
      <c r="I302" s="91"/>
      <c r="J302" s="91"/>
      <c r="K302" s="91"/>
      <c r="L302" s="91"/>
    </row>
    <row r="303" spans="2:12" ht="12.75">
      <c r="B303" s="91"/>
      <c r="C303" s="103"/>
      <c r="D303" s="91"/>
      <c r="E303" s="91"/>
      <c r="F303" s="91"/>
      <c r="G303" s="91"/>
      <c r="H303" s="91"/>
      <c r="I303" s="91"/>
      <c r="J303" s="91"/>
      <c r="K303" s="91"/>
      <c r="L303" s="91"/>
    </row>
    <row r="304" spans="2:12" ht="12.75">
      <c r="B304" s="91"/>
      <c r="C304" s="103"/>
      <c r="D304" s="91"/>
      <c r="E304" s="91"/>
      <c r="F304" s="91"/>
      <c r="G304" s="91"/>
      <c r="H304" s="91"/>
      <c r="I304" s="91"/>
      <c r="J304" s="91"/>
      <c r="K304" s="91"/>
      <c r="L304" s="91"/>
    </row>
    <row r="305" spans="2:12" ht="12.75">
      <c r="B305" s="91"/>
      <c r="C305" s="103"/>
      <c r="D305" s="91"/>
      <c r="E305" s="91"/>
      <c r="F305" s="91"/>
      <c r="G305" s="91"/>
      <c r="H305" s="91"/>
      <c r="I305" s="91"/>
      <c r="J305" s="91"/>
      <c r="K305" s="91"/>
      <c r="L305" s="91"/>
    </row>
    <row r="306" spans="2:12" ht="12.75">
      <c r="B306" s="91"/>
      <c r="C306" s="103"/>
      <c r="D306" s="91"/>
      <c r="E306" s="91"/>
      <c r="F306" s="91"/>
      <c r="G306" s="91"/>
      <c r="H306" s="91"/>
      <c r="I306" s="91"/>
      <c r="J306" s="91"/>
      <c r="K306" s="91"/>
      <c r="L306" s="91"/>
    </row>
    <row r="307" spans="2:12" ht="12.75">
      <c r="B307" s="91"/>
      <c r="C307" s="103"/>
      <c r="D307" s="91"/>
      <c r="E307" s="91"/>
      <c r="F307" s="91"/>
      <c r="G307" s="91"/>
      <c r="H307" s="91"/>
      <c r="I307" s="91"/>
      <c r="J307" s="91"/>
      <c r="K307" s="91"/>
      <c r="L307" s="91"/>
    </row>
    <row r="308" spans="2:12" ht="12.75">
      <c r="B308" s="91"/>
      <c r="C308" s="103"/>
      <c r="D308" s="91"/>
      <c r="E308" s="91"/>
      <c r="F308" s="91"/>
      <c r="G308" s="91"/>
      <c r="H308" s="91"/>
      <c r="I308" s="91"/>
      <c r="J308" s="91"/>
      <c r="K308" s="91"/>
      <c r="L308" s="91"/>
    </row>
    <row r="309" spans="2:12" ht="12.75">
      <c r="B309" s="91"/>
      <c r="C309" s="103"/>
      <c r="D309" s="91"/>
      <c r="E309" s="91"/>
      <c r="F309" s="91"/>
      <c r="G309" s="91"/>
      <c r="H309" s="91"/>
      <c r="I309" s="91"/>
      <c r="J309" s="91"/>
      <c r="K309" s="91"/>
      <c r="L309" s="91"/>
    </row>
    <row r="310" spans="2:12" ht="12.75">
      <c r="B310" s="91"/>
      <c r="C310" s="103"/>
      <c r="D310" s="91"/>
      <c r="E310" s="91"/>
      <c r="F310" s="91"/>
      <c r="G310" s="91"/>
      <c r="H310" s="91"/>
      <c r="I310" s="91"/>
      <c r="J310" s="91"/>
      <c r="K310" s="91"/>
      <c r="L310" s="91"/>
    </row>
    <row r="311" spans="2:12" ht="12.75">
      <c r="B311" s="91"/>
      <c r="C311" s="103"/>
      <c r="D311" s="91"/>
      <c r="E311" s="91"/>
      <c r="F311" s="91"/>
      <c r="G311" s="91"/>
      <c r="H311" s="91"/>
      <c r="I311" s="91"/>
      <c r="J311" s="91"/>
      <c r="K311" s="91"/>
      <c r="L311" s="91"/>
    </row>
    <row r="312" spans="2:12" ht="12.75">
      <c r="B312" s="91"/>
      <c r="C312" s="103"/>
      <c r="D312" s="91"/>
      <c r="E312" s="91"/>
      <c r="F312" s="91"/>
      <c r="G312" s="91"/>
      <c r="H312" s="91"/>
      <c r="I312" s="91"/>
      <c r="J312" s="91"/>
      <c r="K312" s="91"/>
      <c r="L312" s="91"/>
    </row>
    <row r="313" spans="2:12" ht="12.75">
      <c r="B313" s="91"/>
      <c r="C313" s="103"/>
      <c r="D313" s="91"/>
      <c r="E313" s="91"/>
      <c r="F313" s="91"/>
      <c r="G313" s="91"/>
      <c r="H313" s="91"/>
      <c r="I313" s="91"/>
      <c r="J313" s="91"/>
      <c r="K313" s="91"/>
      <c r="L313" s="91"/>
    </row>
    <row r="314" spans="2:12" ht="12.75">
      <c r="B314" s="91"/>
      <c r="C314" s="103"/>
      <c r="D314" s="91"/>
      <c r="E314" s="91"/>
      <c r="F314" s="91"/>
      <c r="G314" s="91"/>
      <c r="H314" s="91"/>
      <c r="I314" s="91"/>
      <c r="J314" s="91"/>
      <c r="K314" s="91"/>
      <c r="L314" s="91"/>
    </row>
    <row r="315" spans="2:12" ht="12.75">
      <c r="B315" s="91"/>
      <c r="C315" s="103"/>
      <c r="D315" s="91"/>
      <c r="E315" s="91"/>
      <c r="F315" s="91"/>
      <c r="G315" s="91"/>
      <c r="H315" s="91"/>
      <c r="I315" s="91"/>
      <c r="J315" s="91"/>
      <c r="K315" s="91"/>
      <c r="L315" s="91"/>
    </row>
    <row r="316" spans="2:12" ht="12.75">
      <c r="B316" s="91"/>
      <c r="C316" s="103"/>
      <c r="D316" s="91"/>
      <c r="E316" s="91"/>
      <c r="F316" s="91"/>
      <c r="G316" s="91"/>
      <c r="H316" s="91"/>
      <c r="I316" s="91"/>
      <c r="J316" s="91"/>
      <c r="K316" s="91"/>
      <c r="L316" s="91"/>
    </row>
    <row r="317" spans="2:12" ht="12.75">
      <c r="B317" s="91"/>
      <c r="C317" s="103"/>
      <c r="D317" s="91"/>
      <c r="E317" s="91"/>
      <c r="F317" s="91"/>
      <c r="G317" s="91"/>
      <c r="H317" s="91"/>
      <c r="I317" s="91"/>
      <c r="J317" s="91"/>
      <c r="K317" s="91"/>
      <c r="L317" s="91"/>
    </row>
    <row r="318" spans="2:12" ht="12.75">
      <c r="B318" s="91"/>
      <c r="C318" s="103"/>
      <c r="D318" s="91"/>
      <c r="E318" s="91"/>
      <c r="F318" s="91"/>
      <c r="G318" s="91"/>
      <c r="H318" s="91"/>
      <c r="I318" s="91"/>
      <c r="J318" s="91"/>
      <c r="K318" s="91"/>
      <c r="L318" s="91"/>
    </row>
    <row r="319" spans="2:12" ht="12.75">
      <c r="B319" s="91"/>
      <c r="C319" s="103"/>
      <c r="D319" s="91"/>
      <c r="E319" s="91"/>
      <c r="F319" s="91"/>
      <c r="G319" s="91"/>
      <c r="H319" s="91"/>
      <c r="I319" s="91"/>
      <c r="J319" s="91"/>
      <c r="K319" s="91"/>
      <c r="L319" s="91"/>
    </row>
    <row r="320" spans="2:12" ht="12.75">
      <c r="B320" s="91"/>
      <c r="C320" s="103"/>
      <c r="D320" s="91"/>
      <c r="E320" s="91"/>
      <c r="F320" s="91"/>
      <c r="G320" s="91"/>
      <c r="H320" s="91"/>
      <c r="I320" s="91"/>
      <c r="J320" s="91"/>
      <c r="K320" s="91"/>
      <c r="L320" s="91"/>
    </row>
    <row r="321" spans="2:12" ht="12.75">
      <c r="B321" s="91"/>
      <c r="C321" s="103"/>
      <c r="D321" s="91"/>
      <c r="E321" s="91"/>
      <c r="F321" s="91"/>
      <c r="G321" s="91"/>
      <c r="H321" s="91"/>
      <c r="I321" s="91"/>
      <c r="J321" s="91"/>
      <c r="K321" s="91"/>
      <c r="L321" s="91"/>
    </row>
    <row r="322" spans="2:12" ht="12.75">
      <c r="B322" s="91"/>
      <c r="C322" s="103"/>
      <c r="D322" s="91"/>
      <c r="E322" s="91"/>
      <c r="F322" s="91"/>
      <c r="G322" s="91"/>
      <c r="H322" s="91"/>
      <c r="I322" s="91"/>
      <c r="J322" s="91"/>
      <c r="K322" s="91"/>
      <c r="L322" s="91"/>
    </row>
    <row r="323" spans="2:12" ht="12.75">
      <c r="B323" s="91"/>
      <c r="C323" s="103"/>
      <c r="D323" s="91"/>
      <c r="E323" s="91"/>
      <c r="F323" s="91"/>
      <c r="G323" s="91"/>
      <c r="H323" s="91"/>
      <c r="I323" s="91"/>
      <c r="J323" s="91"/>
      <c r="K323" s="91"/>
      <c r="L323" s="91"/>
    </row>
    <row r="324" spans="2:12" ht="12.75">
      <c r="B324" s="91"/>
      <c r="C324" s="103"/>
      <c r="D324" s="91"/>
      <c r="E324" s="91"/>
      <c r="F324" s="91"/>
      <c r="G324" s="91"/>
      <c r="H324" s="91"/>
      <c r="I324" s="91"/>
      <c r="J324" s="91"/>
      <c r="K324" s="91"/>
      <c r="L324" s="91"/>
    </row>
    <row r="325" spans="2:12" ht="12.75">
      <c r="B325" s="91"/>
      <c r="C325" s="103"/>
      <c r="D325" s="91"/>
      <c r="E325" s="91"/>
      <c r="F325" s="91"/>
      <c r="G325" s="91"/>
      <c r="H325" s="91"/>
      <c r="I325" s="91"/>
      <c r="J325" s="91"/>
      <c r="K325" s="91"/>
      <c r="L325" s="91"/>
    </row>
    <row r="326" spans="2:12" ht="12.75">
      <c r="B326" s="91"/>
      <c r="C326" s="103"/>
      <c r="D326" s="91"/>
      <c r="E326" s="91"/>
      <c r="F326" s="91"/>
      <c r="G326" s="91"/>
      <c r="H326" s="91"/>
      <c r="I326" s="91"/>
      <c r="J326" s="91"/>
      <c r="K326" s="91"/>
      <c r="L326" s="91"/>
    </row>
    <row r="327" spans="2:12" ht="12.75">
      <c r="B327" s="91"/>
      <c r="C327" s="103"/>
      <c r="D327" s="91"/>
      <c r="E327" s="91"/>
      <c r="F327" s="91"/>
      <c r="G327" s="91"/>
      <c r="H327" s="91"/>
      <c r="I327" s="91"/>
      <c r="J327" s="91"/>
      <c r="K327" s="91"/>
      <c r="L327" s="91"/>
    </row>
    <row r="328" spans="2:12" ht="12.75">
      <c r="B328" s="91"/>
      <c r="C328" s="103"/>
      <c r="D328" s="91"/>
      <c r="E328" s="91"/>
      <c r="F328" s="91"/>
      <c r="G328" s="91"/>
      <c r="H328" s="91"/>
      <c r="I328" s="91"/>
      <c r="J328" s="91"/>
      <c r="K328" s="91"/>
      <c r="L328" s="91"/>
    </row>
    <row r="329" spans="2:12" ht="12.75">
      <c r="B329" s="91"/>
      <c r="C329" s="103"/>
      <c r="D329" s="91"/>
      <c r="E329" s="91"/>
      <c r="F329" s="91"/>
      <c r="G329" s="91"/>
      <c r="H329" s="91"/>
      <c r="I329" s="91"/>
      <c r="J329" s="91"/>
      <c r="K329" s="91"/>
      <c r="L329" s="91"/>
    </row>
    <row r="330" spans="2:12" ht="12.75">
      <c r="B330" s="91"/>
      <c r="C330" s="103"/>
      <c r="D330" s="91"/>
      <c r="E330" s="91"/>
      <c r="F330" s="91"/>
      <c r="G330" s="91"/>
      <c r="H330" s="91"/>
      <c r="I330" s="91"/>
      <c r="J330" s="91"/>
      <c r="K330" s="91"/>
      <c r="L330" s="91"/>
    </row>
    <row r="331" spans="2:12" ht="12.75">
      <c r="B331" s="91"/>
      <c r="C331" s="103"/>
      <c r="D331" s="91"/>
      <c r="E331" s="91"/>
      <c r="F331" s="91"/>
      <c r="G331" s="91"/>
      <c r="H331" s="91"/>
      <c r="I331" s="91"/>
      <c r="J331" s="91"/>
      <c r="K331" s="91"/>
      <c r="L331" s="91"/>
    </row>
    <row r="332" spans="2:12" ht="12.75">
      <c r="B332" s="91"/>
      <c r="C332" s="103"/>
      <c r="D332" s="91"/>
      <c r="E332" s="91"/>
      <c r="F332" s="91"/>
      <c r="G332" s="91"/>
      <c r="H332" s="91"/>
      <c r="I332" s="91"/>
      <c r="J332" s="91"/>
      <c r="K332" s="91"/>
      <c r="L332" s="91"/>
    </row>
    <row r="333" spans="2:12" ht="12.75">
      <c r="B333" s="91"/>
      <c r="C333" s="103"/>
      <c r="D333" s="91"/>
      <c r="E333" s="91"/>
      <c r="F333" s="91"/>
      <c r="G333" s="91"/>
      <c r="H333" s="91"/>
      <c r="I333" s="91"/>
      <c r="J333" s="91"/>
      <c r="K333" s="91"/>
      <c r="L333" s="91"/>
    </row>
    <row r="334" spans="2:12" ht="12.75">
      <c r="B334" s="91"/>
      <c r="C334" s="103"/>
      <c r="D334" s="91"/>
      <c r="E334" s="91"/>
      <c r="F334" s="91"/>
      <c r="G334" s="91"/>
      <c r="H334" s="91"/>
      <c r="I334" s="91"/>
      <c r="J334" s="91"/>
      <c r="K334" s="91"/>
      <c r="L334" s="91"/>
    </row>
    <row r="335" spans="2:12" ht="12.75">
      <c r="B335" s="91"/>
      <c r="C335" s="103"/>
      <c r="D335" s="91"/>
      <c r="E335" s="91"/>
      <c r="F335" s="91"/>
      <c r="G335" s="91"/>
      <c r="H335" s="91"/>
      <c r="I335" s="91"/>
      <c r="J335" s="91"/>
      <c r="K335" s="91"/>
      <c r="L335" s="91"/>
    </row>
    <row r="336" spans="2:12" ht="12.75">
      <c r="B336" s="91"/>
      <c r="C336" s="103"/>
      <c r="D336" s="91"/>
      <c r="E336" s="91"/>
      <c r="F336" s="91"/>
      <c r="G336" s="91"/>
      <c r="H336" s="91"/>
      <c r="I336" s="91"/>
      <c r="J336" s="91"/>
      <c r="K336" s="91"/>
      <c r="L336" s="91"/>
    </row>
    <row r="337" spans="2:12" ht="12.75">
      <c r="B337" s="91"/>
      <c r="C337" s="103"/>
      <c r="D337" s="91"/>
      <c r="E337" s="91"/>
      <c r="F337" s="91"/>
      <c r="G337" s="91"/>
      <c r="H337" s="91"/>
      <c r="I337" s="91"/>
      <c r="J337" s="91"/>
      <c r="K337" s="91"/>
      <c r="L337" s="91"/>
    </row>
    <row r="338" spans="2:12" ht="12.75">
      <c r="B338" s="91"/>
      <c r="C338" s="103"/>
      <c r="D338" s="91"/>
      <c r="E338" s="91"/>
      <c r="F338" s="91"/>
      <c r="G338" s="91"/>
      <c r="H338" s="91"/>
      <c r="I338" s="91"/>
      <c r="J338" s="91"/>
      <c r="K338" s="91"/>
      <c r="L338" s="91"/>
    </row>
    <row r="339" spans="2:12" ht="12.75">
      <c r="B339" s="91"/>
      <c r="C339" s="103"/>
      <c r="D339" s="91"/>
      <c r="E339" s="91"/>
      <c r="F339" s="91"/>
      <c r="G339" s="91"/>
      <c r="H339" s="91"/>
      <c r="I339" s="91"/>
      <c r="J339" s="91"/>
      <c r="K339" s="91"/>
      <c r="L339" s="91"/>
    </row>
    <row r="340" spans="2:12" ht="12.75">
      <c r="B340" s="91"/>
      <c r="C340" s="103"/>
      <c r="D340" s="91"/>
      <c r="E340" s="91"/>
      <c r="F340" s="91"/>
      <c r="G340" s="91"/>
      <c r="H340" s="91"/>
      <c r="I340" s="91"/>
      <c r="J340" s="91"/>
      <c r="K340" s="91"/>
      <c r="L340" s="91"/>
    </row>
    <row r="341" spans="2:12" ht="12.75">
      <c r="B341" s="91"/>
      <c r="C341" s="103"/>
      <c r="D341" s="91"/>
      <c r="E341" s="91"/>
      <c r="F341" s="91"/>
      <c r="G341" s="91"/>
      <c r="H341" s="91"/>
      <c r="I341" s="91"/>
      <c r="J341" s="91"/>
      <c r="K341" s="91"/>
      <c r="L341" s="91"/>
    </row>
    <row r="342" spans="2:12" ht="12.75">
      <c r="B342" s="91"/>
      <c r="C342" s="103"/>
      <c r="D342" s="91"/>
      <c r="E342" s="91"/>
      <c r="F342" s="91"/>
      <c r="G342" s="91"/>
      <c r="H342" s="91"/>
      <c r="I342" s="91"/>
      <c r="J342" s="91"/>
      <c r="K342" s="91"/>
      <c r="L342" s="91"/>
    </row>
    <row r="343" spans="2:12" ht="12.75">
      <c r="B343" s="91"/>
      <c r="C343" s="103"/>
      <c r="D343" s="91"/>
      <c r="E343" s="91"/>
      <c r="F343" s="91"/>
      <c r="G343" s="91"/>
      <c r="H343" s="91"/>
      <c r="I343" s="91"/>
      <c r="J343" s="91"/>
      <c r="K343" s="91"/>
      <c r="L343" s="91"/>
    </row>
    <row r="344" spans="2:12" ht="12.75">
      <c r="B344" s="91"/>
      <c r="C344" s="103"/>
      <c r="D344" s="91"/>
      <c r="E344" s="91"/>
      <c r="F344" s="91"/>
      <c r="G344" s="91"/>
      <c r="H344" s="91"/>
      <c r="I344" s="91"/>
      <c r="J344" s="91"/>
      <c r="K344" s="91"/>
      <c r="L344" s="91"/>
    </row>
    <row r="345" spans="2:12" ht="12.75">
      <c r="B345" s="91"/>
      <c r="C345" s="103"/>
      <c r="D345" s="91"/>
      <c r="E345" s="91"/>
      <c r="F345" s="91"/>
      <c r="G345" s="91"/>
      <c r="H345" s="91"/>
      <c r="I345" s="91"/>
      <c r="J345" s="91"/>
      <c r="K345" s="91"/>
      <c r="L345" s="91"/>
    </row>
    <row r="346" spans="2:12" ht="12.75">
      <c r="B346" s="91"/>
      <c r="C346" s="103"/>
      <c r="D346" s="91"/>
      <c r="E346" s="91"/>
      <c r="F346" s="91"/>
      <c r="G346" s="91"/>
      <c r="H346" s="91"/>
      <c r="I346" s="91"/>
      <c r="J346" s="91"/>
      <c r="K346" s="91"/>
      <c r="L346" s="91"/>
    </row>
    <row r="347" spans="2:12" ht="12.75">
      <c r="B347" s="91"/>
      <c r="C347" s="103"/>
      <c r="D347" s="91"/>
      <c r="E347" s="91"/>
      <c r="F347" s="91"/>
      <c r="G347" s="91"/>
      <c r="H347" s="91"/>
      <c r="I347" s="91"/>
      <c r="J347" s="91"/>
      <c r="K347" s="91"/>
      <c r="L347" s="91"/>
    </row>
    <row r="348" spans="2:12" ht="12.75">
      <c r="B348" s="91"/>
      <c r="C348" s="103"/>
      <c r="D348" s="91"/>
      <c r="E348" s="91"/>
      <c r="F348" s="91"/>
      <c r="G348" s="91"/>
      <c r="H348" s="91"/>
      <c r="I348" s="91"/>
      <c r="J348" s="91"/>
      <c r="K348" s="91"/>
      <c r="L348" s="91"/>
    </row>
    <row r="349" spans="2:12" ht="12.75">
      <c r="B349" s="91"/>
      <c r="C349" s="103"/>
      <c r="D349" s="91"/>
      <c r="E349" s="91"/>
      <c r="F349" s="91"/>
      <c r="G349" s="91"/>
      <c r="H349" s="91"/>
      <c r="I349" s="91"/>
      <c r="J349" s="91"/>
      <c r="K349" s="91"/>
      <c r="L349" s="91"/>
    </row>
    <row r="350" spans="2:12" ht="12.75">
      <c r="B350" s="91"/>
      <c r="C350" s="103"/>
      <c r="D350" s="91"/>
      <c r="E350" s="91"/>
      <c r="F350" s="91"/>
      <c r="G350" s="91"/>
      <c r="H350" s="91"/>
      <c r="I350" s="91"/>
      <c r="J350" s="91"/>
      <c r="K350" s="91"/>
      <c r="L350" s="91"/>
    </row>
    <row r="351" spans="2:12" ht="12.75">
      <c r="B351" s="91"/>
      <c r="C351" s="103"/>
      <c r="D351" s="91"/>
      <c r="E351" s="91"/>
      <c r="F351" s="91"/>
      <c r="G351" s="91"/>
      <c r="H351" s="91"/>
      <c r="I351" s="91"/>
      <c r="J351" s="91"/>
      <c r="K351" s="91"/>
      <c r="L351" s="91"/>
    </row>
    <row r="352" spans="2:12" ht="12.75">
      <c r="B352" s="91"/>
      <c r="C352" s="103"/>
      <c r="D352" s="91"/>
      <c r="E352" s="91"/>
      <c r="F352" s="91"/>
      <c r="G352" s="91"/>
      <c r="H352" s="91"/>
      <c r="I352" s="91"/>
      <c r="J352" s="91"/>
      <c r="K352" s="91"/>
      <c r="L352" s="91"/>
    </row>
    <row r="353" spans="2:12" ht="12.75">
      <c r="B353" s="91"/>
      <c r="C353" s="103"/>
      <c r="D353" s="91"/>
      <c r="E353" s="91"/>
      <c r="F353" s="91"/>
      <c r="G353" s="91"/>
      <c r="H353" s="91"/>
      <c r="I353" s="91"/>
      <c r="J353" s="91"/>
      <c r="K353" s="91"/>
      <c r="L353" s="91"/>
    </row>
    <row r="354" spans="2:12" ht="12.75">
      <c r="B354" s="91"/>
      <c r="C354" s="103"/>
      <c r="D354" s="91"/>
      <c r="E354" s="91"/>
      <c r="F354" s="91"/>
      <c r="G354" s="91"/>
      <c r="H354" s="91"/>
      <c r="I354" s="91"/>
      <c r="J354" s="91"/>
      <c r="K354" s="91"/>
      <c r="L354" s="91"/>
    </row>
    <row r="355" spans="2:12" ht="12.75">
      <c r="B355" s="91"/>
      <c r="C355" s="103"/>
      <c r="D355" s="91"/>
      <c r="E355" s="91"/>
      <c r="F355" s="91"/>
      <c r="G355" s="91"/>
      <c r="H355" s="91"/>
      <c r="I355" s="91"/>
      <c r="J355" s="91"/>
      <c r="K355" s="91"/>
      <c r="L355" s="91"/>
    </row>
    <row r="356" spans="2:12" ht="12.75">
      <c r="B356" s="91"/>
      <c r="C356" s="103"/>
      <c r="D356" s="91"/>
      <c r="E356" s="91"/>
      <c r="F356" s="91"/>
      <c r="G356" s="91"/>
      <c r="H356" s="91"/>
      <c r="I356" s="91"/>
      <c r="J356" s="91"/>
      <c r="K356" s="91"/>
      <c r="L356" s="91"/>
    </row>
    <row r="357" spans="2:12" ht="12.75">
      <c r="B357" s="91"/>
      <c r="C357" s="103"/>
      <c r="D357" s="91"/>
      <c r="E357" s="91"/>
      <c r="F357" s="91"/>
      <c r="G357" s="91"/>
      <c r="H357" s="91"/>
      <c r="I357" s="91"/>
      <c r="J357" s="91"/>
      <c r="K357" s="91"/>
      <c r="L357" s="91"/>
    </row>
    <row r="358" spans="2:12" ht="12.75">
      <c r="B358" s="91"/>
      <c r="C358" s="103"/>
      <c r="D358" s="91"/>
      <c r="E358" s="91"/>
      <c r="F358" s="91"/>
      <c r="G358" s="91"/>
      <c r="H358" s="91"/>
      <c r="I358" s="91"/>
      <c r="J358" s="91"/>
      <c r="K358" s="91"/>
      <c r="L358" s="91"/>
    </row>
    <row r="359" spans="2:12" ht="12.75">
      <c r="B359" s="91"/>
      <c r="C359" s="103"/>
      <c r="D359" s="91"/>
      <c r="E359" s="91"/>
      <c r="F359" s="91"/>
      <c r="G359" s="91"/>
      <c r="H359" s="91"/>
      <c r="I359" s="91"/>
      <c r="J359" s="91"/>
      <c r="K359" s="91"/>
      <c r="L359" s="91"/>
    </row>
    <row r="360" spans="2:12" ht="12.75">
      <c r="B360" s="91"/>
      <c r="C360" s="103"/>
      <c r="D360" s="91"/>
      <c r="E360" s="91"/>
      <c r="F360" s="91"/>
      <c r="G360" s="91"/>
      <c r="H360" s="91"/>
      <c r="I360" s="91"/>
      <c r="J360" s="91"/>
      <c r="K360" s="91"/>
      <c r="L360" s="91"/>
    </row>
    <row r="361" spans="2:12" ht="12.75">
      <c r="B361" s="91"/>
      <c r="C361" s="103"/>
      <c r="D361" s="91"/>
      <c r="E361" s="91"/>
      <c r="F361" s="91"/>
      <c r="G361" s="91"/>
      <c r="H361" s="91"/>
      <c r="I361" s="91"/>
      <c r="J361" s="91"/>
      <c r="K361" s="91"/>
      <c r="L361" s="91"/>
    </row>
    <row r="362" spans="2:12" ht="12.75">
      <c r="B362" s="91"/>
      <c r="C362" s="103"/>
      <c r="D362" s="91"/>
      <c r="E362" s="91"/>
      <c r="F362" s="91"/>
      <c r="G362" s="91"/>
      <c r="H362" s="91"/>
      <c r="I362" s="91"/>
      <c r="J362" s="91"/>
      <c r="K362" s="91"/>
      <c r="L362" s="91"/>
    </row>
    <row r="363" spans="2:12" ht="12.75">
      <c r="B363" s="91"/>
      <c r="C363" s="103"/>
      <c r="D363" s="91"/>
      <c r="E363" s="91"/>
      <c r="F363" s="91"/>
      <c r="G363" s="91"/>
      <c r="H363" s="91"/>
      <c r="I363" s="91"/>
      <c r="J363" s="91"/>
      <c r="K363" s="91"/>
      <c r="L363" s="91"/>
    </row>
    <row r="364" spans="2:12" ht="12.75">
      <c r="B364" s="91"/>
      <c r="C364" s="103"/>
      <c r="D364" s="91"/>
      <c r="E364" s="91"/>
      <c r="F364" s="91"/>
      <c r="G364" s="91"/>
      <c r="H364" s="91"/>
      <c r="I364" s="91"/>
      <c r="J364" s="91"/>
      <c r="K364" s="91"/>
      <c r="L364" s="91"/>
    </row>
    <row r="365" spans="2:12" ht="12.75">
      <c r="B365" s="91"/>
      <c r="C365" s="103"/>
      <c r="D365" s="91"/>
      <c r="E365" s="91"/>
      <c r="F365" s="91"/>
      <c r="G365" s="91"/>
      <c r="H365" s="91"/>
      <c r="I365" s="91"/>
      <c r="J365" s="91"/>
      <c r="K365" s="91"/>
      <c r="L365" s="91"/>
    </row>
    <row r="366" spans="2:12" ht="12.75">
      <c r="B366" s="91"/>
      <c r="C366" s="103"/>
      <c r="D366" s="91"/>
      <c r="E366" s="91"/>
      <c r="F366" s="91"/>
      <c r="G366" s="91"/>
      <c r="H366" s="91"/>
      <c r="I366" s="91"/>
      <c r="J366" s="91"/>
      <c r="K366" s="91"/>
      <c r="L366" s="91"/>
    </row>
    <row r="367" spans="2:12" ht="12.75">
      <c r="B367" s="91"/>
      <c r="C367" s="103"/>
      <c r="D367" s="91"/>
      <c r="E367" s="91"/>
      <c r="F367" s="91"/>
      <c r="G367" s="91"/>
      <c r="H367" s="91"/>
      <c r="I367" s="91"/>
      <c r="J367" s="91"/>
      <c r="K367" s="91"/>
      <c r="L367" s="91"/>
    </row>
    <row r="368" spans="2:12" ht="12.75">
      <c r="B368" s="91"/>
      <c r="C368" s="103"/>
      <c r="D368" s="91"/>
      <c r="E368" s="91"/>
      <c r="F368" s="91"/>
      <c r="G368" s="91"/>
      <c r="H368" s="91"/>
      <c r="I368" s="91"/>
      <c r="J368" s="91"/>
      <c r="K368" s="91"/>
      <c r="L368" s="91"/>
    </row>
    <row r="369" spans="2:12" ht="12.75">
      <c r="B369" s="91"/>
      <c r="C369" s="103"/>
      <c r="D369" s="91"/>
      <c r="E369" s="91"/>
      <c r="F369" s="91"/>
      <c r="G369" s="91"/>
      <c r="H369" s="91"/>
      <c r="I369" s="91"/>
      <c r="J369" s="91"/>
      <c r="K369" s="91"/>
      <c r="L369" s="91"/>
    </row>
    <row r="370" spans="2:12" ht="12.75">
      <c r="B370" s="91"/>
      <c r="C370" s="103"/>
      <c r="D370" s="91"/>
      <c r="E370" s="91"/>
      <c r="F370" s="91"/>
      <c r="G370" s="91"/>
      <c r="H370" s="91"/>
      <c r="I370" s="91"/>
      <c r="J370" s="91"/>
      <c r="K370" s="91"/>
      <c r="L370" s="91"/>
    </row>
    <row r="371" spans="2:12" ht="12.75">
      <c r="B371" s="91"/>
      <c r="C371" s="103"/>
      <c r="D371" s="91"/>
      <c r="E371" s="91"/>
      <c r="F371" s="91"/>
      <c r="G371" s="91"/>
      <c r="H371" s="91"/>
      <c r="I371" s="91"/>
      <c r="J371" s="91"/>
      <c r="K371" s="91"/>
      <c r="L371" s="91"/>
    </row>
    <row r="372" spans="2:12" ht="12.75">
      <c r="B372" s="91"/>
      <c r="C372" s="103"/>
      <c r="D372" s="91"/>
      <c r="E372" s="91"/>
      <c r="F372" s="91"/>
      <c r="G372" s="91"/>
      <c r="H372" s="91"/>
      <c r="I372" s="91"/>
      <c r="J372" s="91"/>
      <c r="K372" s="91"/>
      <c r="L372" s="91"/>
    </row>
    <row r="373" spans="2:12" ht="12.75">
      <c r="B373" s="91"/>
      <c r="C373" s="103"/>
      <c r="D373" s="91"/>
      <c r="E373" s="91"/>
      <c r="F373" s="91"/>
      <c r="G373" s="91"/>
      <c r="H373" s="91"/>
      <c r="I373" s="91"/>
      <c r="J373" s="91"/>
      <c r="K373" s="91"/>
      <c r="L373" s="91"/>
    </row>
    <row r="374" spans="2:12" ht="12.75">
      <c r="B374" s="91"/>
      <c r="C374" s="103"/>
      <c r="D374" s="91"/>
      <c r="E374" s="91"/>
      <c r="F374" s="91"/>
      <c r="G374" s="91"/>
      <c r="H374" s="91"/>
      <c r="I374" s="91"/>
      <c r="J374" s="91"/>
      <c r="K374" s="91"/>
      <c r="L374" s="91"/>
    </row>
    <row r="375" spans="2:12" ht="12.75">
      <c r="B375" s="91"/>
      <c r="C375" s="103"/>
      <c r="D375" s="91"/>
      <c r="E375" s="91"/>
      <c r="F375" s="91"/>
      <c r="G375" s="91"/>
      <c r="H375" s="91"/>
      <c r="I375" s="91"/>
      <c r="J375" s="91"/>
      <c r="K375" s="91"/>
      <c r="L375" s="91"/>
    </row>
    <row r="376" spans="2:12" ht="12.75">
      <c r="B376" s="91"/>
      <c r="C376" s="103"/>
      <c r="D376" s="91"/>
      <c r="E376" s="91"/>
      <c r="F376" s="91"/>
      <c r="G376" s="91"/>
      <c r="H376" s="91"/>
      <c r="I376" s="91"/>
      <c r="J376" s="91"/>
      <c r="K376" s="91"/>
      <c r="L376" s="91"/>
    </row>
    <row r="377" spans="2:12" ht="12.75">
      <c r="B377" s="91"/>
      <c r="C377" s="103"/>
      <c r="D377" s="91"/>
      <c r="E377" s="91"/>
      <c r="F377" s="91"/>
      <c r="G377" s="91"/>
      <c r="H377" s="91"/>
      <c r="I377" s="91"/>
      <c r="J377" s="91"/>
      <c r="K377" s="91"/>
      <c r="L377" s="91"/>
    </row>
    <row r="378" spans="2:12" ht="12.75">
      <c r="B378" s="91"/>
      <c r="C378" s="103"/>
      <c r="D378" s="91"/>
      <c r="E378" s="91"/>
      <c r="F378" s="91"/>
      <c r="G378" s="91"/>
      <c r="H378" s="91"/>
      <c r="I378" s="91"/>
      <c r="J378" s="91"/>
      <c r="K378" s="91"/>
      <c r="L378" s="91"/>
    </row>
    <row r="379" spans="2:12" ht="12.75">
      <c r="B379" s="91"/>
      <c r="C379" s="103"/>
      <c r="D379" s="91"/>
      <c r="E379" s="91"/>
      <c r="F379" s="91"/>
      <c r="G379" s="91"/>
      <c r="H379" s="91"/>
      <c r="I379" s="91"/>
      <c r="J379" s="91"/>
      <c r="K379" s="91"/>
      <c r="L379" s="91"/>
    </row>
    <row r="380" spans="2:12" ht="12.75">
      <c r="B380" s="91"/>
      <c r="C380" s="103"/>
      <c r="D380" s="91"/>
      <c r="E380" s="91"/>
      <c r="F380" s="91"/>
      <c r="G380" s="91"/>
      <c r="H380" s="91"/>
      <c r="I380" s="91"/>
      <c r="J380" s="91"/>
      <c r="K380" s="91"/>
      <c r="L380" s="91"/>
    </row>
    <row r="381" spans="2:12" ht="12.75">
      <c r="B381" s="91"/>
      <c r="C381" s="103"/>
      <c r="D381" s="91"/>
      <c r="E381" s="91"/>
      <c r="F381" s="91"/>
      <c r="G381" s="91"/>
      <c r="H381" s="91"/>
      <c r="I381" s="91"/>
      <c r="J381" s="91"/>
      <c r="K381" s="91"/>
      <c r="L381" s="91"/>
    </row>
    <row r="382" spans="2:12" ht="12.75">
      <c r="B382" s="91"/>
      <c r="C382" s="103"/>
      <c r="D382" s="91"/>
      <c r="E382" s="91"/>
      <c r="F382" s="91"/>
      <c r="G382" s="91"/>
      <c r="H382" s="91"/>
      <c r="I382" s="91"/>
      <c r="J382" s="91"/>
      <c r="K382" s="91"/>
      <c r="L382" s="91"/>
    </row>
    <row r="383" spans="2:12" ht="12.75">
      <c r="B383" s="91"/>
      <c r="C383" s="103"/>
      <c r="D383" s="91"/>
      <c r="E383" s="91"/>
      <c r="F383" s="91"/>
      <c r="G383" s="91"/>
      <c r="H383" s="91"/>
      <c r="I383" s="91"/>
      <c r="J383" s="91"/>
      <c r="K383" s="91"/>
      <c r="L383" s="91"/>
    </row>
    <row r="384" spans="2:12" ht="12.75">
      <c r="B384" s="91"/>
      <c r="C384" s="103"/>
      <c r="D384" s="91"/>
      <c r="E384" s="91"/>
      <c r="F384" s="91"/>
      <c r="G384" s="91"/>
      <c r="H384" s="91"/>
      <c r="I384" s="91"/>
      <c r="J384" s="91"/>
      <c r="K384" s="91"/>
      <c r="L384" s="91"/>
    </row>
    <row r="385" spans="2:12" ht="12.75">
      <c r="B385" s="91"/>
      <c r="C385" s="103"/>
      <c r="D385" s="91"/>
      <c r="E385" s="91"/>
      <c r="F385" s="91"/>
      <c r="G385" s="91"/>
      <c r="H385" s="91"/>
      <c r="I385" s="91"/>
      <c r="J385" s="91"/>
      <c r="K385" s="91"/>
      <c r="L385" s="91"/>
    </row>
    <row r="386" spans="2:12" ht="12.75">
      <c r="B386" s="91"/>
      <c r="C386" s="103"/>
      <c r="D386" s="91"/>
      <c r="E386" s="91"/>
      <c r="F386" s="91"/>
      <c r="G386" s="91"/>
      <c r="H386" s="91"/>
      <c r="I386" s="91"/>
      <c r="J386" s="91"/>
      <c r="K386" s="91"/>
      <c r="L386" s="91"/>
    </row>
    <row r="387" spans="2:12" ht="12.75">
      <c r="B387" s="91"/>
      <c r="C387" s="103"/>
      <c r="D387" s="91"/>
      <c r="E387" s="91"/>
      <c r="F387" s="91"/>
      <c r="G387" s="91"/>
      <c r="H387" s="91"/>
      <c r="I387" s="91"/>
      <c r="J387" s="91"/>
      <c r="K387" s="91"/>
      <c r="L387" s="91"/>
    </row>
    <row r="388" spans="2:12" ht="12.75">
      <c r="B388" s="91"/>
      <c r="C388" s="103"/>
      <c r="D388" s="91"/>
      <c r="E388" s="91"/>
      <c r="F388" s="91"/>
      <c r="G388" s="91"/>
      <c r="H388" s="91"/>
      <c r="I388" s="91"/>
      <c r="J388" s="91"/>
      <c r="K388" s="91"/>
      <c r="L388" s="91"/>
    </row>
    <row r="389" spans="2:12" ht="12.75">
      <c r="B389" s="91"/>
      <c r="C389" s="103"/>
      <c r="D389" s="91"/>
      <c r="E389" s="91"/>
      <c r="F389" s="91"/>
      <c r="G389" s="91"/>
      <c r="H389" s="91"/>
      <c r="I389" s="91"/>
      <c r="J389" s="91"/>
      <c r="K389" s="91"/>
      <c r="L389" s="91"/>
    </row>
    <row r="390" spans="2:12" ht="12.75">
      <c r="B390" s="91"/>
      <c r="C390" s="103"/>
      <c r="D390" s="91"/>
      <c r="E390" s="91"/>
      <c r="F390" s="91"/>
      <c r="G390" s="91"/>
      <c r="H390" s="91"/>
      <c r="I390" s="91"/>
      <c r="J390" s="91"/>
      <c r="K390" s="91"/>
      <c r="L390" s="91"/>
    </row>
    <row r="391" spans="2:12" ht="12.75">
      <c r="B391" s="91"/>
      <c r="C391" s="103"/>
      <c r="D391" s="91"/>
      <c r="E391" s="91"/>
      <c r="F391" s="91"/>
      <c r="G391" s="91"/>
      <c r="H391" s="91"/>
      <c r="I391" s="91"/>
      <c r="J391" s="91"/>
      <c r="K391" s="91"/>
      <c r="L391" s="91"/>
    </row>
    <row r="392" spans="2:12" ht="12.75">
      <c r="B392" s="91"/>
      <c r="C392" s="103"/>
      <c r="D392" s="91"/>
      <c r="E392" s="91"/>
      <c r="F392" s="91"/>
      <c r="G392" s="91"/>
      <c r="H392" s="91"/>
      <c r="I392" s="91"/>
      <c r="J392" s="91"/>
      <c r="K392" s="91"/>
      <c r="L392" s="91"/>
    </row>
    <row r="393" spans="2:12" ht="12.75">
      <c r="B393" s="91"/>
      <c r="C393" s="103"/>
      <c r="D393" s="91"/>
      <c r="E393" s="91"/>
      <c r="F393" s="91"/>
      <c r="G393" s="91"/>
      <c r="H393" s="91"/>
      <c r="I393" s="91"/>
      <c r="J393" s="91"/>
      <c r="K393" s="91"/>
      <c r="L393" s="91"/>
    </row>
    <row r="394" spans="2:12" ht="12.75">
      <c r="B394" s="91"/>
      <c r="C394" s="103"/>
      <c r="D394" s="91"/>
      <c r="E394" s="91"/>
      <c r="F394" s="91"/>
      <c r="G394" s="91"/>
      <c r="H394" s="91"/>
      <c r="I394" s="91"/>
      <c r="J394" s="91"/>
      <c r="K394" s="91"/>
      <c r="L394" s="91"/>
    </row>
    <row r="395" spans="2:12" ht="12.75">
      <c r="B395" s="91"/>
      <c r="C395" s="103"/>
      <c r="D395" s="91"/>
      <c r="E395" s="91"/>
      <c r="F395" s="91"/>
      <c r="G395" s="91"/>
      <c r="H395" s="91"/>
      <c r="I395" s="91"/>
      <c r="J395" s="91"/>
      <c r="K395" s="91"/>
      <c r="L395" s="91"/>
    </row>
    <row r="396" spans="2:12" ht="12.75">
      <c r="B396" s="91"/>
      <c r="C396" s="103"/>
      <c r="D396" s="91"/>
      <c r="E396" s="91"/>
      <c r="F396" s="91"/>
      <c r="G396" s="91"/>
      <c r="H396" s="91"/>
      <c r="I396" s="91"/>
      <c r="J396" s="91"/>
      <c r="K396" s="91"/>
      <c r="L396" s="91"/>
    </row>
    <row r="397" spans="2:12" ht="12.75">
      <c r="B397" s="91"/>
      <c r="C397" s="103"/>
      <c r="D397" s="91"/>
      <c r="E397" s="91"/>
      <c r="F397" s="91"/>
      <c r="G397" s="91"/>
      <c r="H397" s="91"/>
      <c r="I397" s="91"/>
      <c r="J397" s="91"/>
      <c r="K397" s="91"/>
      <c r="L397" s="91"/>
    </row>
    <row r="398" spans="2:12" ht="12.75">
      <c r="B398" s="91"/>
      <c r="C398" s="103"/>
      <c r="D398" s="91"/>
      <c r="E398" s="91"/>
      <c r="F398" s="91"/>
      <c r="G398" s="91"/>
      <c r="H398" s="91"/>
      <c r="I398" s="91"/>
      <c r="J398" s="91"/>
      <c r="K398" s="91"/>
      <c r="L398" s="91"/>
    </row>
    <row r="399" spans="2:12" ht="12.75">
      <c r="B399" s="91"/>
      <c r="C399" s="103"/>
      <c r="D399" s="91"/>
      <c r="E399" s="91"/>
      <c r="F399" s="91"/>
      <c r="G399" s="91"/>
      <c r="H399" s="91"/>
      <c r="I399" s="91"/>
      <c r="J399" s="91"/>
      <c r="K399" s="91"/>
      <c r="L399" s="91"/>
    </row>
    <row r="400" spans="2:12" ht="12.75">
      <c r="B400" s="91"/>
      <c r="C400" s="103"/>
      <c r="D400" s="91"/>
      <c r="E400" s="91"/>
      <c r="F400" s="91"/>
      <c r="G400" s="91"/>
      <c r="H400" s="91"/>
      <c r="I400" s="91"/>
      <c r="J400" s="91"/>
      <c r="K400" s="91"/>
      <c r="L400" s="91"/>
    </row>
    <row r="401" spans="2:12" ht="12.75">
      <c r="B401" s="91"/>
      <c r="C401" s="103"/>
      <c r="D401" s="91"/>
      <c r="E401" s="91"/>
      <c r="F401" s="91"/>
      <c r="G401" s="91"/>
      <c r="H401" s="91"/>
      <c r="I401" s="91"/>
      <c r="J401" s="91"/>
      <c r="K401" s="91"/>
      <c r="L401" s="91"/>
    </row>
    <row r="402" spans="2:12" ht="12.75">
      <c r="B402" s="91"/>
      <c r="C402" s="103"/>
      <c r="D402" s="91"/>
      <c r="E402" s="91"/>
      <c r="F402" s="91"/>
      <c r="G402" s="91"/>
      <c r="H402" s="91"/>
      <c r="I402" s="91"/>
      <c r="J402" s="91"/>
      <c r="K402" s="91"/>
      <c r="L402" s="91"/>
    </row>
    <row r="403" spans="2:12" ht="12.75">
      <c r="B403" s="91"/>
      <c r="C403" s="103"/>
      <c r="D403" s="91"/>
      <c r="E403" s="91"/>
      <c r="F403" s="91"/>
      <c r="G403" s="91"/>
      <c r="H403" s="91"/>
      <c r="I403" s="91"/>
      <c r="J403" s="91"/>
      <c r="K403" s="91"/>
      <c r="L403" s="91"/>
    </row>
    <row r="404" spans="2:12" ht="12.75">
      <c r="B404" s="91"/>
      <c r="C404" s="103"/>
      <c r="D404" s="91"/>
      <c r="E404" s="91"/>
      <c r="F404" s="91"/>
      <c r="G404" s="91"/>
      <c r="H404" s="91"/>
      <c r="I404" s="91"/>
      <c r="J404" s="91"/>
      <c r="K404" s="91"/>
      <c r="L404" s="91"/>
    </row>
    <row r="405" spans="2:12" ht="12.75">
      <c r="B405" s="91"/>
      <c r="C405" s="103"/>
      <c r="D405" s="91"/>
      <c r="E405" s="91"/>
      <c r="F405" s="91"/>
      <c r="G405" s="91"/>
      <c r="H405" s="91"/>
      <c r="I405" s="91"/>
      <c r="J405" s="91"/>
      <c r="K405" s="91"/>
      <c r="L405" s="91"/>
    </row>
    <row r="406" spans="2:12" ht="12.75">
      <c r="B406" s="91"/>
      <c r="C406" s="103"/>
      <c r="D406" s="91"/>
      <c r="E406" s="91"/>
      <c r="F406" s="91"/>
      <c r="G406" s="91"/>
      <c r="H406" s="91"/>
      <c r="I406" s="91"/>
      <c r="J406" s="91"/>
      <c r="K406" s="91"/>
      <c r="L406" s="91"/>
    </row>
    <row r="407" spans="2:12" ht="12.75">
      <c r="B407" s="91"/>
      <c r="C407" s="103"/>
      <c r="D407" s="91"/>
      <c r="E407" s="91"/>
      <c r="F407" s="91"/>
      <c r="G407" s="91"/>
      <c r="H407" s="91"/>
      <c r="I407" s="91"/>
      <c r="J407" s="91"/>
      <c r="K407" s="91"/>
      <c r="L407" s="91"/>
    </row>
    <row r="408" spans="2:12" ht="12.75">
      <c r="B408" s="91"/>
      <c r="C408" s="103"/>
      <c r="D408" s="91"/>
      <c r="E408" s="91"/>
      <c r="F408" s="91"/>
      <c r="G408" s="91"/>
      <c r="H408" s="91"/>
      <c r="I408" s="91"/>
      <c r="J408" s="91"/>
      <c r="K408" s="91"/>
      <c r="L408" s="91"/>
    </row>
    <row r="409" spans="2:12" ht="12.75">
      <c r="B409" s="91"/>
      <c r="C409" s="103"/>
      <c r="D409" s="91"/>
      <c r="E409" s="91"/>
      <c r="F409" s="91"/>
      <c r="G409" s="91"/>
      <c r="H409" s="91"/>
      <c r="I409" s="91"/>
      <c r="J409" s="91"/>
      <c r="K409" s="91"/>
      <c r="L409" s="91"/>
    </row>
    <row r="410" spans="2:12" ht="12.75">
      <c r="B410" s="91"/>
      <c r="C410" s="103"/>
      <c r="D410" s="91"/>
      <c r="E410" s="91"/>
      <c r="F410" s="91"/>
      <c r="G410" s="91"/>
      <c r="H410" s="91"/>
      <c r="I410" s="91"/>
      <c r="J410" s="91"/>
      <c r="K410" s="91"/>
      <c r="L410" s="91"/>
    </row>
    <row r="411" spans="2:12" ht="12.75">
      <c r="B411" s="91"/>
      <c r="C411" s="103"/>
      <c r="D411" s="91"/>
      <c r="E411" s="91"/>
      <c r="F411" s="91"/>
      <c r="G411" s="91"/>
      <c r="H411" s="91"/>
      <c r="I411" s="91"/>
      <c r="J411" s="91"/>
      <c r="K411" s="91"/>
      <c r="L411" s="91"/>
    </row>
    <row r="412" spans="2:12" ht="12.75">
      <c r="B412" s="91"/>
      <c r="C412" s="103"/>
      <c r="D412" s="91"/>
      <c r="E412" s="91"/>
      <c r="F412" s="91"/>
      <c r="G412" s="91"/>
      <c r="H412" s="91"/>
      <c r="I412" s="91"/>
      <c r="J412" s="91"/>
      <c r="K412" s="91"/>
      <c r="L412" s="91"/>
    </row>
    <row r="413" spans="2:12" ht="12.75">
      <c r="B413" s="91"/>
      <c r="C413" s="103"/>
      <c r="D413" s="91"/>
      <c r="E413" s="91"/>
      <c r="F413" s="91"/>
      <c r="G413" s="91"/>
      <c r="H413" s="91"/>
      <c r="I413" s="91"/>
      <c r="J413" s="91"/>
      <c r="K413" s="91"/>
      <c r="L413" s="91"/>
    </row>
    <row r="414" spans="2:12" ht="12.75">
      <c r="B414" s="91"/>
      <c r="C414" s="103"/>
      <c r="D414" s="91"/>
      <c r="E414" s="91"/>
      <c r="F414" s="91"/>
      <c r="G414" s="91"/>
      <c r="H414" s="91"/>
      <c r="I414" s="91"/>
      <c r="J414" s="91"/>
      <c r="K414" s="91"/>
      <c r="L414" s="91"/>
    </row>
    <row r="415" spans="2:12" ht="12.75">
      <c r="B415" s="91"/>
      <c r="C415" s="103"/>
      <c r="D415" s="91"/>
      <c r="E415" s="91"/>
      <c r="F415" s="91"/>
      <c r="G415" s="91"/>
      <c r="H415" s="91"/>
      <c r="I415" s="91"/>
      <c r="J415" s="91"/>
      <c r="K415" s="91"/>
      <c r="L415" s="91"/>
    </row>
    <row r="416" spans="2:12" ht="12.75">
      <c r="B416" s="91"/>
      <c r="C416" s="103"/>
      <c r="D416" s="91"/>
      <c r="E416" s="91"/>
      <c r="F416" s="91"/>
      <c r="G416" s="91"/>
      <c r="H416" s="91"/>
      <c r="I416" s="91"/>
      <c r="J416" s="91"/>
      <c r="K416" s="91"/>
      <c r="L416" s="91"/>
    </row>
    <row r="417" spans="2:12" ht="12.75">
      <c r="B417" s="91"/>
      <c r="C417" s="103"/>
      <c r="D417" s="91"/>
      <c r="E417" s="91"/>
      <c r="F417" s="91"/>
      <c r="G417" s="91"/>
      <c r="H417" s="91"/>
      <c r="I417" s="91"/>
      <c r="J417" s="91"/>
      <c r="K417" s="91"/>
      <c r="L417" s="91"/>
    </row>
    <row r="418" spans="2:12" ht="12.75">
      <c r="B418" s="91"/>
      <c r="C418" s="103"/>
      <c r="D418" s="91"/>
      <c r="E418" s="91"/>
      <c r="F418" s="91"/>
      <c r="G418" s="91"/>
      <c r="H418" s="91"/>
      <c r="I418" s="91"/>
      <c r="J418" s="91"/>
      <c r="K418" s="91"/>
      <c r="L418" s="91"/>
    </row>
    <row r="419" spans="2:12" ht="12.75">
      <c r="B419" s="91"/>
      <c r="C419" s="103"/>
      <c r="D419" s="91"/>
      <c r="E419" s="91"/>
      <c r="F419" s="91"/>
      <c r="G419" s="91"/>
      <c r="H419" s="91"/>
      <c r="I419" s="91"/>
      <c r="J419" s="91"/>
      <c r="K419" s="91"/>
      <c r="L419" s="91"/>
    </row>
    <row r="420" spans="2:12" ht="12.75">
      <c r="B420" s="91"/>
      <c r="C420" s="103"/>
      <c r="D420" s="91"/>
      <c r="E420" s="91"/>
      <c r="F420" s="91"/>
      <c r="G420" s="91"/>
      <c r="H420" s="91"/>
      <c r="I420" s="91"/>
      <c r="J420" s="91"/>
      <c r="K420" s="91"/>
      <c r="L420" s="91"/>
    </row>
    <row r="421" spans="2:12" ht="12.75">
      <c r="B421" s="91"/>
      <c r="C421" s="103"/>
      <c r="D421" s="91"/>
      <c r="E421" s="91"/>
      <c r="F421" s="91"/>
      <c r="G421" s="91"/>
      <c r="H421" s="91"/>
      <c r="I421" s="91"/>
      <c r="J421" s="91"/>
      <c r="K421" s="91"/>
      <c r="L421" s="91"/>
    </row>
    <row r="422" spans="2:12" ht="12.75">
      <c r="B422" s="91"/>
      <c r="C422" s="103"/>
      <c r="D422" s="91"/>
      <c r="E422" s="91"/>
      <c r="F422" s="91"/>
      <c r="G422" s="91"/>
      <c r="H422" s="91"/>
      <c r="I422" s="91"/>
      <c r="J422" s="91"/>
      <c r="K422" s="91"/>
      <c r="L422" s="91"/>
    </row>
    <row r="423" spans="2:12" ht="12.75">
      <c r="B423" s="91"/>
      <c r="C423" s="103"/>
      <c r="D423" s="91"/>
      <c r="E423" s="91"/>
      <c r="F423" s="91"/>
      <c r="G423" s="91"/>
      <c r="H423" s="91"/>
      <c r="I423" s="91"/>
      <c r="J423" s="91"/>
      <c r="K423" s="91"/>
      <c r="L423" s="91"/>
    </row>
    <row r="424" spans="2:12" ht="12.75">
      <c r="B424" s="91"/>
      <c r="C424" s="103"/>
      <c r="D424" s="91"/>
      <c r="E424" s="91"/>
      <c r="F424" s="91"/>
      <c r="G424" s="91"/>
      <c r="H424" s="91"/>
      <c r="I424" s="91"/>
      <c r="J424" s="91"/>
      <c r="K424" s="91"/>
      <c r="L424" s="91"/>
    </row>
    <row r="425" spans="2:12" ht="12.75">
      <c r="B425" s="91"/>
      <c r="C425" s="103"/>
      <c r="D425" s="91"/>
      <c r="E425" s="91"/>
      <c r="F425" s="91"/>
      <c r="G425" s="91"/>
      <c r="H425" s="91"/>
      <c r="I425" s="91"/>
      <c r="J425" s="91"/>
      <c r="K425" s="91"/>
      <c r="L425" s="91"/>
    </row>
    <row r="426" spans="2:12" ht="12.75">
      <c r="B426" s="91"/>
      <c r="C426" s="103"/>
      <c r="D426" s="91"/>
      <c r="E426" s="91"/>
      <c r="F426" s="91"/>
      <c r="G426" s="91"/>
      <c r="H426" s="91"/>
      <c r="I426" s="91"/>
      <c r="J426" s="91"/>
      <c r="K426" s="91"/>
      <c r="L426" s="91"/>
    </row>
    <row r="427" spans="2:12" ht="12.75">
      <c r="B427" s="91"/>
      <c r="C427" s="103"/>
      <c r="D427" s="91"/>
      <c r="E427" s="91"/>
      <c r="F427" s="91"/>
      <c r="G427" s="91"/>
      <c r="H427" s="91"/>
      <c r="I427" s="91"/>
      <c r="J427" s="91"/>
      <c r="K427" s="91"/>
      <c r="L427" s="91"/>
    </row>
    <row r="428" spans="2:12" ht="12.75">
      <c r="B428" s="91"/>
      <c r="C428" s="103"/>
      <c r="D428" s="91"/>
      <c r="E428" s="91"/>
      <c r="F428" s="91"/>
      <c r="G428" s="91"/>
      <c r="H428" s="91"/>
      <c r="I428" s="91"/>
      <c r="J428" s="91"/>
      <c r="K428" s="91"/>
      <c r="L428" s="91"/>
    </row>
    <row r="429" spans="2:12" ht="12.75">
      <c r="B429" s="91"/>
      <c r="C429" s="103"/>
      <c r="D429" s="91"/>
      <c r="E429" s="91"/>
      <c r="F429" s="91"/>
      <c r="G429" s="91"/>
      <c r="H429" s="91"/>
      <c r="I429" s="91"/>
      <c r="J429" s="91"/>
      <c r="K429" s="91"/>
      <c r="L429" s="91"/>
    </row>
    <row r="430" spans="2:12" ht="12.75">
      <c r="B430" s="91"/>
      <c r="C430" s="103"/>
      <c r="D430" s="91"/>
      <c r="E430" s="91"/>
      <c r="F430" s="91"/>
      <c r="G430" s="91"/>
      <c r="H430" s="91"/>
      <c r="I430" s="91"/>
      <c r="J430" s="91"/>
      <c r="K430" s="91"/>
      <c r="L430" s="91"/>
    </row>
    <row r="431" spans="2:12" ht="12.75">
      <c r="B431" s="91"/>
      <c r="C431" s="103"/>
      <c r="D431" s="91"/>
      <c r="E431" s="91"/>
      <c r="F431" s="91"/>
      <c r="G431" s="91"/>
      <c r="H431" s="91"/>
      <c r="I431" s="91"/>
      <c r="J431" s="91"/>
      <c r="K431" s="91"/>
      <c r="L431" s="91"/>
    </row>
    <row r="432" spans="2:12" ht="12.75">
      <c r="B432" s="91"/>
      <c r="C432" s="103"/>
      <c r="D432" s="91"/>
      <c r="E432" s="91"/>
      <c r="F432" s="91"/>
      <c r="G432" s="91"/>
      <c r="H432" s="91"/>
      <c r="I432" s="91"/>
      <c r="J432" s="91"/>
      <c r="K432" s="91"/>
      <c r="L432" s="91"/>
    </row>
    <row r="433" spans="2:12" ht="12.75">
      <c r="B433" s="91"/>
      <c r="C433" s="103"/>
      <c r="D433" s="91"/>
      <c r="E433" s="91"/>
      <c r="F433" s="91"/>
      <c r="G433" s="91"/>
      <c r="H433" s="91"/>
      <c r="I433" s="91"/>
      <c r="J433" s="91"/>
      <c r="K433" s="91"/>
      <c r="L433" s="91"/>
    </row>
    <row r="434" spans="2:12" ht="12.75">
      <c r="B434" s="91"/>
      <c r="C434" s="103"/>
      <c r="D434" s="91"/>
      <c r="E434" s="91"/>
      <c r="F434" s="91"/>
      <c r="G434" s="91"/>
      <c r="H434" s="91"/>
      <c r="I434" s="91"/>
      <c r="J434" s="91"/>
      <c r="K434" s="91"/>
      <c r="L434" s="91"/>
    </row>
    <row r="435" spans="2:12" ht="12.75">
      <c r="B435" s="91"/>
      <c r="C435" s="103"/>
      <c r="D435" s="91"/>
      <c r="E435" s="91"/>
      <c r="F435" s="91"/>
      <c r="G435" s="91"/>
      <c r="H435" s="91"/>
      <c r="I435" s="91"/>
      <c r="J435" s="91"/>
      <c r="K435" s="91"/>
      <c r="L435" s="91"/>
    </row>
    <row r="436" spans="2:12" ht="12.75">
      <c r="B436" s="91"/>
      <c r="C436" s="103"/>
      <c r="D436" s="91"/>
      <c r="E436" s="91"/>
      <c r="F436" s="91"/>
      <c r="G436" s="91"/>
      <c r="H436" s="91"/>
      <c r="I436" s="91"/>
      <c r="J436" s="91"/>
      <c r="K436" s="91"/>
      <c r="L436" s="91"/>
    </row>
    <row r="437" spans="2:12" ht="12.75">
      <c r="B437" s="91"/>
      <c r="C437" s="103"/>
      <c r="D437" s="91"/>
      <c r="E437" s="91"/>
      <c r="F437" s="91"/>
      <c r="G437" s="91"/>
      <c r="H437" s="91"/>
      <c r="I437" s="91"/>
      <c r="J437" s="91"/>
      <c r="K437" s="91"/>
      <c r="L437" s="91"/>
    </row>
    <row r="438" spans="2:12" ht="12.75">
      <c r="B438" s="91"/>
      <c r="C438" s="103"/>
      <c r="D438" s="91"/>
      <c r="E438" s="91"/>
      <c r="F438" s="91"/>
      <c r="G438" s="91"/>
      <c r="H438" s="91"/>
      <c r="I438" s="91"/>
      <c r="J438" s="91"/>
      <c r="K438" s="91"/>
      <c r="L438" s="91"/>
    </row>
    <row r="439" spans="2:12" ht="12.75">
      <c r="B439" s="91"/>
      <c r="C439" s="103"/>
      <c r="D439" s="91"/>
      <c r="E439" s="91"/>
      <c r="F439" s="91"/>
      <c r="G439" s="91"/>
      <c r="H439" s="91"/>
      <c r="I439" s="91"/>
      <c r="J439" s="91"/>
      <c r="K439" s="91"/>
      <c r="L439" s="91"/>
    </row>
    <row r="440" spans="2:12" ht="12.75">
      <c r="B440" s="91"/>
      <c r="C440" s="103"/>
      <c r="D440" s="91"/>
      <c r="E440" s="91"/>
      <c r="F440" s="91"/>
      <c r="G440" s="91"/>
      <c r="H440" s="91"/>
      <c r="I440" s="91"/>
      <c r="J440" s="91"/>
      <c r="K440" s="91"/>
      <c r="L440" s="91"/>
    </row>
    <row r="441" spans="2:12" ht="12.75">
      <c r="B441" s="91"/>
      <c r="C441" s="103"/>
      <c r="D441" s="91"/>
      <c r="E441" s="91"/>
      <c r="F441" s="91"/>
      <c r="G441" s="91"/>
      <c r="H441" s="91"/>
      <c r="I441" s="91"/>
      <c r="J441" s="91"/>
      <c r="K441" s="91"/>
      <c r="L441" s="91"/>
    </row>
    <row r="442" spans="2:12" ht="12.75">
      <c r="B442" s="91"/>
      <c r="C442" s="103"/>
      <c r="D442" s="91"/>
      <c r="E442" s="91"/>
      <c r="F442" s="91"/>
      <c r="G442" s="91"/>
      <c r="H442" s="91"/>
      <c r="I442" s="91"/>
      <c r="J442" s="91"/>
      <c r="K442" s="91"/>
      <c r="L442" s="91"/>
    </row>
    <row r="443" spans="2:12" ht="12.75">
      <c r="B443" s="91"/>
      <c r="C443" s="103"/>
      <c r="D443" s="91"/>
      <c r="E443" s="91"/>
      <c r="F443" s="91"/>
      <c r="G443" s="91"/>
      <c r="H443" s="91"/>
      <c r="I443" s="91"/>
      <c r="J443" s="91"/>
      <c r="K443" s="91"/>
      <c r="L443" s="91"/>
    </row>
    <row r="444" spans="2:12" ht="12.75">
      <c r="B444" s="91"/>
      <c r="C444" s="103"/>
      <c r="D444" s="91"/>
      <c r="E444" s="91"/>
      <c r="F444" s="91"/>
      <c r="G444" s="91"/>
      <c r="H444" s="91"/>
      <c r="I444" s="91"/>
      <c r="J444" s="91"/>
      <c r="K444" s="91"/>
      <c r="L444" s="91"/>
    </row>
    <row r="445" spans="2:12" ht="12.75">
      <c r="B445" s="91"/>
      <c r="C445" s="103"/>
      <c r="D445" s="91"/>
      <c r="E445" s="91"/>
      <c r="F445" s="91"/>
      <c r="G445" s="91"/>
      <c r="H445" s="91"/>
      <c r="I445" s="91"/>
      <c r="J445" s="91"/>
      <c r="K445" s="91"/>
      <c r="L445" s="91"/>
    </row>
    <row r="446" spans="2:12" ht="12.75">
      <c r="B446" s="91"/>
      <c r="C446" s="103"/>
      <c r="D446" s="91"/>
      <c r="E446" s="91"/>
      <c r="F446" s="91"/>
      <c r="G446" s="91"/>
      <c r="H446" s="91"/>
      <c r="I446" s="91"/>
      <c r="J446" s="91"/>
      <c r="K446" s="91"/>
      <c r="L446" s="91"/>
    </row>
    <row r="447" spans="2:12" ht="12.75">
      <c r="B447" s="91"/>
      <c r="C447" s="103"/>
      <c r="D447" s="91"/>
      <c r="E447" s="91"/>
      <c r="F447" s="91"/>
      <c r="G447" s="91"/>
      <c r="H447" s="91"/>
      <c r="I447" s="91"/>
      <c r="J447" s="91"/>
      <c r="K447" s="91"/>
      <c r="L447" s="91"/>
    </row>
    <row r="448" spans="2:12" ht="12.75">
      <c r="B448" s="91"/>
      <c r="C448" s="103"/>
      <c r="D448" s="91"/>
      <c r="E448" s="91"/>
      <c r="F448" s="91"/>
      <c r="G448" s="91"/>
      <c r="H448" s="91"/>
      <c r="I448" s="91"/>
      <c r="J448" s="91"/>
      <c r="K448" s="91"/>
      <c r="L448" s="91"/>
    </row>
    <row r="449" spans="2:12" ht="12.75">
      <c r="B449" s="91"/>
      <c r="C449" s="103"/>
      <c r="D449" s="91"/>
      <c r="E449" s="91"/>
      <c r="F449" s="91"/>
      <c r="G449" s="91"/>
      <c r="H449" s="91"/>
      <c r="I449" s="91"/>
      <c r="J449" s="91"/>
      <c r="K449" s="91"/>
      <c r="L449" s="91"/>
    </row>
    <row r="450" spans="2:12" ht="12.75">
      <c r="B450" s="91"/>
      <c r="C450" s="103"/>
      <c r="D450" s="91"/>
      <c r="E450" s="91"/>
      <c r="F450" s="91"/>
      <c r="G450" s="91"/>
      <c r="H450" s="91"/>
      <c r="I450" s="91"/>
      <c r="J450" s="91"/>
      <c r="K450" s="91"/>
      <c r="L450" s="91"/>
    </row>
    <row r="451" spans="2:12" ht="12.75">
      <c r="B451" s="91"/>
      <c r="C451" s="103"/>
      <c r="D451" s="91"/>
      <c r="E451" s="91"/>
      <c r="F451" s="91"/>
      <c r="G451" s="91"/>
      <c r="H451" s="91"/>
      <c r="I451" s="91"/>
      <c r="J451" s="91"/>
      <c r="K451" s="91"/>
      <c r="L451" s="91"/>
    </row>
    <row r="452" spans="2:12" ht="12.75">
      <c r="B452" s="91"/>
      <c r="C452" s="103"/>
      <c r="D452" s="91"/>
      <c r="E452" s="91"/>
      <c r="F452" s="91"/>
      <c r="G452" s="91"/>
      <c r="H452" s="91"/>
      <c r="I452" s="91"/>
      <c r="J452" s="91"/>
      <c r="K452" s="91"/>
      <c r="L452" s="91"/>
    </row>
    <row r="453" spans="2:12" ht="12.75">
      <c r="B453" s="91"/>
      <c r="C453" s="103"/>
      <c r="D453" s="91"/>
      <c r="E453" s="91"/>
      <c r="F453" s="91"/>
      <c r="G453" s="91"/>
      <c r="H453" s="91"/>
      <c r="I453" s="91"/>
      <c r="J453" s="91"/>
      <c r="K453" s="91"/>
      <c r="L453" s="91"/>
    </row>
    <row r="454" spans="2:12" ht="12.75">
      <c r="B454" s="91"/>
      <c r="C454" s="103"/>
      <c r="D454" s="91"/>
      <c r="E454" s="91"/>
      <c r="F454" s="91"/>
      <c r="G454" s="91"/>
      <c r="H454" s="91"/>
      <c r="I454" s="91"/>
      <c r="J454" s="91"/>
      <c r="K454" s="91"/>
      <c r="L454" s="91"/>
    </row>
    <row r="455" spans="2:12" ht="12.75">
      <c r="B455" s="91"/>
      <c r="C455" s="103"/>
      <c r="D455" s="91"/>
      <c r="E455" s="91"/>
      <c r="F455" s="91"/>
      <c r="G455" s="91"/>
      <c r="H455" s="91"/>
      <c r="I455" s="91"/>
      <c r="J455" s="91"/>
      <c r="K455" s="91"/>
      <c r="L455" s="91"/>
    </row>
  </sheetData>
  <mergeCells count="8">
    <mergeCell ref="B3:J3"/>
    <mergeCell ref="B35:D37"/>
    <mergeCell ref="B4:K4"/>
    <mergeCell ref="B5:B7"/>
    <mergeCell ref="C5:C7"/>
    <mergeCell ref="D5:K5"/>
    <mergeCell ref="D6:D7"/>
    <mergeCell ref="E6:K6"/>
  </mergeCells>
  <printOptions horizontalCentered="1" verticalCentered="1"/>
  <pageMargins left="0.7874015748031497" right="0.3937007874015748" top="0.5905511811023623" bottom="0.3937007874015748" header="0" footer="0"/>
  <pageSetup horizontalDpi="600" verticalDpi="600" orientation="landscape" paperSize="9" scale="78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3"/>
  <sheetViews>
    <sheetView showGridLines="0" zoomScale="80" zoomScaleNormal="80" zoomScalePageLayoutView="111" workbookViewId="0" topLeftCell="A1">
      <pane ySplit="1" topLeftCell="A2" activePane="bottomLeft" state="frozen"/>
      <selection pane="topLeft" activeCell="F14" sqref="F14"/>
      <selection pane="bottomLeft" activeCell="N5" sqref="N5"/>
    </sheetView>
  </sheetViews>
  <sheetFormatPr defaultColWidth="11.421875" defaultRowHeight="12.75"/>
  <cols>
    <col min="1" max="1" width="8.28125" style="1" customWidth="1"/>
    <col min="2" max="2" width="37.7109375" style="1" customWidth="1"/>
    <col min="3" max="3" width="26.57421875" style="1" customWidth="1"/>
    <col min="4" max="11" width="16.00390625" style="1" customWidth="1"/>
    <col min="12" max="16384" width="11.421875" style="1" customWidth="1"/>
  </cols>
  <sheetData>
    <row r="1" ht="78" customHeight="1">
      <c r="A1" s="91"/>
    </row>
    <row r="2" ht="11.45" customHeight="1"/>
    <row r="3" spans="2:10" ht="11.45" customHeight="1">
      <c r="B3" s="398" t="s">
        <v>256</v>
      </c>
      <c r="C3" s="398"/>
      <c r="D3" s="398"/>
      <c r="E3" s="398"/>
      <c r="F3" s="398"/>
      <c r="G3" s="398"/>
      <c r="H3" s="398"/>
      <c r="I3" s="398"/>
      <c r="J3" s="398"/>
    </row>
    <row r="4" spans="2:11" ht="78.75" customHeight="1">
      <c r="B4" s="402" t="s">
        <v>255</v>
      </c>
      <c r="C4" s="409"/>
      <c r="D4" s="409"/>
      <c r="E4" s="409"/>
      <c r="F4" s="409"/>
      <c r="G4" s="409"/>
      <c r="H4" s="409"/>
      <c r="I4" s="409"/>
      <c r="J4" s="409"/>
      <c r="K4" s="11"/>
    </row>
    <row r="5" spans="1:12" ht="36.75" customHeight="1">
      <c r="A5"/>
      <c r="B5" s="405" t="s">
        <v>403</v>
      </c>
      <c r="C5" s="411" t="s">
        <v>294</v>
      </c>
      <c r="D5" s="411"/>
      <c r="E5" s="411"/>
      <c r="F5" s="411"/>
      <c r="G5" s="411"/>
      <c r="H5" s="411"/>
      <c r="I5" s="411"/>
      <c r="J5" s="411"/>
      <c r="K5" s="91"/>
      <c r="L5" s="91"/>
    </row>
    <row r="6" spans="1:12" ht="36" customHeight="1">
      <c r="A6"/>
      <c r="B6" s="405"/>
      <c r="C6" s="388" t="s">
        <v>129</v>
      </c>
      <c r="D6" s="388" t="s">
        <v>132</v>
      </c>
      <c r="E6" s="388"/>
      <c r="F6" s="388"/>
      <c r="G6" s="388"/>
      <c r="H6" s="388"/>
      <c r="I6" s="388"/>
      <c r="J6" s="388"/>
      <c r="K6" s="91"/>
      <c r="L6" s="91"/>
    </row>
    <row r="7" spans="1:12" ht="36" customHeight="1">
      <c r="A7"/>
      <c r="B7" s="405"/>
      <c r="C7" s="388"/>
      <c r="D7" s="118">
        <v>1</v>
      </c>
      <c r="E7" s="118">
        <v>2</v>
      </c>
      <c r="F7" s="118">
        <v>3</v>
      </c>
      <c r="G7" s="118">
        <v>4</v>
      </c>
      <c r="H7" s="118">
        <v>5</v>
      </c>
      <c r="I7" s="118">
        <v>6</v>
      </c>
      <c r="J7" s="118" t="s">
        <v>130</v>
      </c>
      <c r="K7" s="91"/>
      <c r="L7" s="91"/>
    </row>
    <row r="8" spans="1:12" ht="36" customHeight="1">
      <c r="A8" s="328"/>
      <c r="B8" s="125" t="s">
        <v>11</v>
      </c>
      <c r="C8" s="309">
        <v>6168</v>
      </c>
      <c r="D8" s="309">
        <v>6</v>
      </c>
      <c r="E8" s="309">
        <v>278</v>
      </c>
      <c r="F8" s="309">
        <v>602</v>
      </c>
      <c r="G8" s="309">
        <v>1652</v>
      </c>
      <c r="H8" s="309">
        <v>1480</v>
      </c>
      <c r="I8" s="309">
        <v>826</v>
      </c>
      <c r="J8" s="309">
        <v>1324</v>
      </c>
      <c r="K8" s="91"/>
      <c r="L8" s="91"/>
    </row>
    <row r="9" spans="1:12" ht="36" customHeight="1">
      <c r="A9"/>
      <c r="B9" s="61" t="s">
        <v>28</v>
      </c>
      <c r="C9" s="310">
        <v>506</v>
      </c>
      <c r="D9" s="310" t="s">
        <v>170</v>
      </c>
      <c r="E9" s="310">
        <v>26</v>
      </c>
      <c r="F9" s="310">
        <v>32</v>
      </c>
      <c r="G9" s="310">
        <v>136</v>
      </c>
      <c r="H9" s="310">
        <v>138</v>
      </c>
      <c r="I9" s="310">
        <v>76</v>
      </c>
      <c r="J9" s="310">
        <v>98</v>
      </c>
      <c r="K9" s="91"/>
      <c r="L9" s="91"/>
    </row>
    <row r="10" spans="1:12" ht="36" customHeight="1">
      <c r="A10"/>
      <c r="B10" s="128" t="s">
        <v>29</v>
      </c>
      <c r="C10" s="310">
        <v>78</v>
      </c>
      <c r="D10" s="310" t="s">
        <v>170</v>
      </c>
      <c r="E10" s="310">
        <v>6</v>
      </c>
      <c r="F10" s="310">
        <v>14</v>
      </c>
      <c r="G10" s="310">
        <v>14</v>
      </c>
      <c r="H10" s="310">
        <v>10</v>
      </c>
      <c r="I10" s="310">
        <v>16</v>
      </c>
      <c r="J10" s="310">
        <v>18</v>
      </c>
      <c r="K10" s="91"/>
      <c r="L10" s="91"/>
    </row>
    <row r="11" spans="1:12" s="2" customFormat="1" ht="36" customHeight="1">
      <c r="A11"/>
      <c r="B11" s="128" t="s">
        <v>30</v>
      </c>
      <c r="C11" s="310">
        <v>90</v>
      </c>
      <c r="D11" s="310" t="s">
        <v>170</v>
      </c>
      <c r="E11" s="310">
        <v>4</v>
      </c>
      <c r="F11" s="310">
        <v>8</v>
      </c>
      <c r="G11" s="310">
        <v>24</v>
      </c>
      <c r="H11" s="310">
        <v>30</v>
      </c>
      <c r="I11" s="310">
        <v>10</v>
      </c>
      <c r="J11" s="310">
        <v>14</v>
      </c>
      <c r="K11" s="92"/>
      <c r="L11" s="92"/>
    </row>
    <row r="12" spans="1:12" ht="36" customHeight="1">
      <c r="A12"/>
      <c r="B12" s="128" t="s">
        <v>31</v>
      </c>
      <c r="C12" s="310">
        <v>80</v>
      </c>
      <c r="D12" s="310" t="s">
        <v>170</v>
      </c>
      <c r="E12" s="310">
        <v>2</v>
      </c>
      <c r="F12" s="310">
        <v>4</v>
      </c>
      <c r="G12" s="310">
        <v>22</v>
      </c>
      <c r="H12" s="310">
        <v>26</v>
      </c>
      <c r="I12" s="310">
        <v>14</v>
      </c>
      <c r="J12" s="310">
        <v>12</v>
      </c>
      <c r="K12" s="91"/>
      <c r="L12" s="91"/>
    </row>
    <row r="13" spans="1:12" ht="36" customHeight="1">
      <c r="A13"/>
      <c r="B13" s="128" t="s">
        <v>32</v>
      </c>
      <c r="C13" s="310">
        <v>118</v>
      </c>
      <c r="D13" s="310" t="s">
        <v>170</v>
      </c>
      <c r="E13" s="310">
        <v>6</v>
      </c>
      <c r="F13" s="310">
        <v>8</v>
      </c>
      <c r="G13" s="310">
        <v>34</v>
      </c>
      <c r="H13" s="310">
        <v>40</v>
      </c>
      <c r="I13" s="310">
        <v>10</v>
      </c>
      <c r="J13" s="310">
        <v>20</v>
      </c>
      <c r="K13" s="91"/>
      <c r="L13" s="91"/>
    </row>
    <row r="14" spans="1:12" ht="36" customHeight="1">
      <c r="A14"/>
      <c r="B14" s="128" t="s">
        <v>33</v>
      </c>
      <c r="C14" s="310">
        <v>156</v>
      </c>
      <c r="D14" s="310" t="s">
        <v>170</v>
      </c>
      <c r="E14" s="310">
        <v>6</v>
      </c>
      <c r="F14" s="310">
        <v>16</v>
      </c>
      <c r="G14" s="310">
        <v>38</v>
      </c>
      <c r="H14" s="310">
        <v>34</v>
      </c>
      <c r="I14" s="310">
        <v>20</v>
      </c>
      <c r="J14" s="310">
        <v>42</v>
      </c>
      <c r="K14" s="91"/>
      <c r="L14" s="91"/>
    </row>
    <row r="15" spans="1:12" ht="36" customHeight="1">
      <c r="A15"/>
      <c r="B15" s="128" t="s">
        <v>34</v>
      </c>
      <c r="C15" s="310">
        <v>392</v>
      </c>
      <c r="D15" s="310" t="s">
        <v>170</v>
      </c>
      <c r="E15" s="310">
        <v>12</v>
      </c>
      <c r="F15" s="310">
        <v>36</v>
      </c>
      <c r="G15" s="310">
        <v>132</v>
      </c>
      <c r="H15" s="310">
        <v>134</v>
      </c>
      <c r="I15" s="310">
        <v>50</v>
      </c>
      <c r="J15" s="310">
        <v>28</v>
      </c>
      <c r="K15" s="91"/>
      <c r="L15" s="91"/>
    </row>
    <row r="16" spans="1:12" ht="36" customHeight="1">
      <c r="A16"/>
      <c r="B16" s="128" t="s">
        <v>35</v>
      </c>
      <c r="C16" s="310">
        <v>36</v>
      </c>
      <c r="D16" s="310" t="s">
        <v>170</v>
      </c>
      <c r="E16" s="310" t="s">
        <v>170</v>
      </c>
      <c r="F16" s="310" t="s">
        <v>170</v>
      </c>
      <c r="G16" s="310">
        <v>4</v>
      </c>
      <c r="H16" s="310">
        <v>4</v>
      </c>
      <c r="I16" s="310">
        <v>8</v>
      </c>
      <c r="J16" s="310">
        <v>20</v>
      </c>
      <c r="K16" s="91"/>
      <c r="L16" s="91"/>
    </row>
    <row r="17" spans="1:12" ht="36" customHeight="1">
      <c r="A17"/>
      <c r="B17" s="128" t="s">
        <v>36</v>
      </c>
      <c r="C17" s="310">
        <v>1254</v>
      </c>
      <c r="D17" s="310">
        <v>2</v>
      </c>
      <c r="E17" s="310">
        <v>106</v>
      </c>
      <c r="F17" s="310">
        <v>166</v>
      </c>
      <c r="G17" s="310">
        <v>352</v>
      </c>
      <c r="H17" s="310">
        <v>316</v>
      </c>
      <c r="I17" s="310">
        <v>174</v>
      </c>
      <c r="J17" s="310">
        <v>138</v>
      </c>
      <c r="K17" s="91"/>
      <c r="L17" s="91"/>
    </row>
    <row r="18" spans="1:12" ht="36.75" customHeight="1">
      <c r="A18"/>
      <c r="B18" s="128" t="s">
        <v>37</v>
      </c>
      <c r="C18" s="310">
        <v>422</v>
      </c>
      <c r="D18" s="310" t="s">
        <v>170</v>
      </c>
      <c r="E18" s="310" t="s">
        <v>170</v>
      </c>
      <c r="F18" s="310">
        <v>22</v>
      </c>
      <c r="G18" s="310">
        <v>108</v>
      </c>
      <c r="H18" s="310">
        <v>92</v>
      </c>
      <c r="I18" s="310">
        <v>52</v>
      </c>
      <c r="J18" s="310">
        <v>148</v>
      </c>
      <c r="K18" s="91"/>
      <c r="L18" s="91"/>
    </row>
    <row r="19" spans="1:12" ht="36.75" customHeight="1">
      <c r="A19"/>
      <c r="B19" s="128" t="s">
        <v>38</v>
      </c>
      <c r="C19" s="310">
        <v>378</v>
      </c>
      <c r="D19" s="310" t="s">
        <v>170</v>
      </c>
      <c r="E19" s="310">
        <v>26</v>
      </c>
      <c r="F19" s="310">
        <v>44</v>
      </c>
      <c r="G19" s="310">
        <v>72</v>
      </c>
      <c r="H19" s="310">
        <v>96</v>
      </c>
      <c r="I19" s="310">
        <v>74</v>
      </c>
      <c r="J19" s="310">
        <v>66</v>
      </c>
      <c r="K19" s="91"/>
      <c r="L19" s="91"/>
    </row>
    <row r="20" spans="1:12" ht="36.75" customHeight="1">
      <c r="A20"/>
      <c r="B20" s="128" t="s">
        <v>39</v>
      </c>
      <c r="C20" s="310">
        <v>126</v>
      </c>
      <c r="D20" s="310" t="s">
        <v>170</v>
      </c>
      <c r="E20" s="310">
        <v>6</v>
      </c>
      <c r="F20" s="310">
        <v>14</v>
      </c>
      <c r="G20" s="310">
        <v>48</v>
      </c>
      <c r="H20" s="310">
        <v>30</v>
      </c>
      <c r="I20" s="310">
        <v>14</v>
      </c>
      <c r="J20" s="310">
        <v>14</v>
      </c>
      <c r="K20" s="91"/>
      <c r="L20" s="91"/>
    </row>
    <row r="21" spans="1:12" ht="36.75" customHeight="1">
      <c r="A21"/>
      <c r="B21" s="128" t="s">
        <v>40</v>
      </c>
      <c r="C21" s="310">
        <v>206</v>
      </c>
      <c r="D21" s="310" t="s">
        <v>170</v>
      </c>
      <c r="E21" s="310">
        <v>2</v>
      </c>
      <c r="F21" s="310">
        <v>12</v>
      </c>
      <c r="G21" s="310">
        <v>62</v>
      </c>
      <c r="H21" s="310">
        <v>44</v>
      </c>
      <c r="I21" s="310">
        <v>30</v>
      </c>
      <c r="J21" s="310">
        <v>56</v>
      </c>
      <c r="K21" s="91"/>
      <c r="L21" s="91"/>
    </row>
    <row r="22" spans="1:12" ht="36.75" customHeight="1">
      <c r="A22"/>
      <c r="B22" s="128" t="s">
        <v>41</v>
      </c>
      <c r="C22" s="310">
        <v>80</v>
      </c>
      <c r="D22" s="310" t="s">
        <v>170</v>
      </c>
      <c r="E22" s="310">
        <v>4</v>
      </c>
      <c r="F22" s="310">
        <v>24</v>
      </c>
      <c r="G22" s="310">
        <v>20</v>
      </c>
      <c r="H22" s="310">
        <v>24</v>
      </c>
      <c r="I22" s="310">
        <v>4</v>
      </c>
      <c r="J22" s="310">
        <v>4</v>
      </c>
      <c r="K22" s="91"/>
      <c r="L22" s="91"/>
    </row>
    <row r="23" spans="1:12" ht="36.75" customHeight="1">
      <c r="A23"/>
      <c r="B23" s="128" t="s">
        <v>42</v>
      </c>
      <c r="C23" s="310">
        <v>46</v>
      </c>
      <c r="D23" s="310" t="s">
        <v>170</v>
      </c>
      <c r="E23" s="310">
        <v>4</v>
      </c>
      <c r="F23" s="310">
        <v>16</v>
      </c>
      <c r="G23" s="310">
        <v>16</v>
      </c>
      <c r="H23" s="310">
        <v>6</v>
      </c>
      <c r="I23" s="310">
        <v>2</v>
      </c>
      <c r="J23" s="310">
        <v>2</v>
      </c>
      <c r="K23" s="91"/>
      <c r="L23" s="91"/>
    </row>
    <row r="24" spans="1:12" ht="36.75" customHeight="1">
      <c r="A24"/>
      <c r="B24" s="128" t="s">
        <v>43</v>
      </c>
      <c r="C24" s="310">
        <v>30</v>
      </c>
      <c r="D24" s="310" t="s">
        <v>170</v>
      </c>
      <c r="E24" s="310">
        <v>4</v>
      </c>
      <c r="F24" s="310">
        <v>6</v>
      </c>
      <c r="G24" s="310">
        <v>8</v>
      </c>
      <c r="H24" s="310">
        <v>4</v>
      </c>
      <c r="I24" s="310">
        <v>4</v>
      </c>
      <c r="J24" s="310">
        <v>4</v>
      </c>
      <c r="K24" s="91"/>
      <c r="L24" s="91"/>
    </row>
    <row r="25" spans="1:12" ht="36.75" customHeight="1">
      <c r="A25"/>
      <c r="B25" s="128" t="s">
        <v>44</v>
      </c>
      <c r="C25" s="310">
        <v>1178</v>
      </c>
      <c r="D25" s="310" t="s">
        <v>170</v>
      </c>
      <c r="E25" s="310">
        <v>14</v>
      </c>
      <c r="F25" s="310">
        <v>64</v>
      </c>
      <c r="G25" s="310">
        <v>278</v>
      </c>
      <c r="H25" s="310">
        <v>230</v>
      </c>
      <c r="I25" s="310">
        <v>138</v>
      </c>
      <c r="J25" s="310">
        <v>454</v>
      </c>
      <c r="K25" s="91"/>
      <c r="L25" s="91"/>
    </row>
    <row r="26" spans="1:12" s="2" customFormat="1" ht="36.75" customHeight="1">
      <c r="A26"/>
      <c r="B26" s="128" t="s">
        <v>45</v>
      </c>
      <c r="C26" s="310">
        <v>468</v>
      </c>
      <c r="D26" s="310">
        <v>2</v>
      </c>
      <c r="E26" s="310">
        <v>8</v>
      </c>
      <c r="F26" s="310">
        <v>38</v>
      </c>
      <c r="G26" s="310">
        <v>116</v>
      </c>
      <c r="H26" s="310">
        <v>126</v>
      </c>
      <c r="I26" s="310">
        <v>68</v>
      </c>
      <c r="J26" s="310">
        <v>110</v>
      </c>
      <c r="K26" s="92"/>
      <c r="L26" s="92"/>
    </row>
    <row r="27" spans="1:12" ht="36.75" customHeight="1">
      <c r="A27"/>
      <c r="B27" s="128" t="s">
        <v>46</v>
      </c>
      <c r="C27" s="310">
        <v>82</v>
      </c>
      <c r="D27" s="310" t="s">
        <v>170</v>
      </c>
      <c r="E27" s="310">
        <v>4</v>
      </c>
      <c r="F27" s="310">
        <v>4</v>
      </c>
      <c r="G27" s="310">
        <v>22</v>
      </c>
      <c r="H27" s="310">
        <v>22</v>
      </c>
      <c r="I27" s="310">
        <v>18</v>
      </c>
      <c r="J27" s="310">
        <v>12</v>
      </c>
      <c r="K27" s="91"/>
      <c r="L27" s="91"/>
    </row>
    <row r="28" spans="1:12" ht="36.75" customHeight="1">
      <c r="A28"/>
      <c r="B28" s="128" t="s">
        <v>47</v>
      </c>
      <c r="C28" s="310">
        <v>60</v>
      </c>
      <c r="D28" s="310" t="s">
        <v>170</v>
      </c>
      <c r="E28" s="310">
        <v>14</v>
      </c>
      <c r="F28" s="310">
        <v>14</v>
      </c>
      <c r="G28" s="310">
        <v>14</v>
      </c>
      <c r="H28" s="310">
        <v>12</v>
      </c>
      <c r="I28" s="310">
        <v>4</v>
      </c>
      <c r="J28" s="310">
        <v>2</v>
      </c>
      <c r="K28" s="91"/>
      <c r="L28" s="91"/>
    </row>
    <row r="29" spans="1:12" ht="36.75" customHeight="1">
      <c r="A29"/>
      <c r="B29" s="128" t="s">
        <v>124</v>
      </c>
      <c r="C29" s="310">
        <v>32</v>
      </c>
      <c r="D29" s="310" t="s">
        <v>170</v>
      </c>
      <c r="E29" s="310" t="s">
        <v>170</v>
      </c>
      <c r="F29" s="310">
        <v>4</v>
      </c>
      <c r="G29" s="310">
        <v>12</v>
      </c>
      <c r="H29" s="310">
        <v>4</v>
      </c>
      <c r="I29" s="310" t="s">
        <v>170</v>
      </c>
      <c r="J29" s="310">
        <v>12</v>
      </c>
      <c r="K29" s="91"/>
      <c r="L29" s="91"/>
    </row>
    <row r="30" spans="1:12" ht="36.75" customHeight="1">
      <c r="A30"/>
      <c r="B30" s="128" t="s">
        <v>49</v>
      </c>
      <c r="C30" s="310">
        <v>34</v>
      </c>
      <c r="D30" s="310">
        <v>2</v>
      </c>
      <c r="E30" s="310">
        <v>2</v>
      </c>
      <c r="F30" s="310">
        <v>2</v>
      </c>
      <c r="G30" s="310">
        <v>10</v>
      </c>
      <c r="H30" s="310">
        <v>6</v>
      </c>
      <c r="I30" s="310">
        <v>4</v>
      </c>
      <c r="J30" s="310">
        <v>8</v>
      </c>
      <c r="K30" s="91"/>
      <c r="L30" s="91"/>
    </row>
    <row r="31" spans="1:12" ht="36.75" customHeight="1">
      <c r="A31"/>
      <c r="B31" s="128" t="s">
        <v>50</v>
      </c>
      <c r="C31" s="310">
        <v>274</v>
      </c>
      <c r="D31" s="310" t="s">
        <v>170</v>
      </c>
      <c r="E31" s="310">
        <v>22</v>
      </c>
      <c r="F31" s="310">
        <v>50</v>
      </c>
      <c r="G31" s="310">
        <v>104</v>
      </c>
      <c r="H31" s="310">
        <v>50</v>
      </c>
      <c r="I31" s="310">
        <v>28</v>
      </c>
      <c r="J31" s="310">
        <v>20</v>
      </c>
      <c r="K31" s="91"/>
      <c r="L31" s="91"/>
    </row>
    <row r="32" spans="1:12" ht="36.75" customHeight="1">
      <c r="A32"/>
      <c r="B32" s="128" t="s">
        <v>51</v>
      </c>
      <c r="C32" s="310">
        <v>42</v>
      </c>
      <c r="D32" s="310" t="s">
        <v>170</v>
      </c>
      <c r="E32" s="310" t="s">
        <v>170</v>
      </c>
      <c r="F32" s="310">
        <v>4</v>
      </c>
      <c r="G32" s="310">
        <v>6</v>
      </c>
      <c r="H32" s="310">
        <v>2</v>
      </c>
      <c r="I32" s="310">
        <v>8</v>
      </c>
      <c r="J32" s="310">
        <v>22</v>
      </c>
      <c r="K32" s="91"/>
      <c r="L32" s="91"/>
    </row>
    <row r="33" spans="1:12" ht="27.75" customHeight="1">
      <c r="A33"/>
      <c r="B33" s="87" t="s">
        <v>217</v>
      </c>
      <c r="C33" s="93"/>
      <c r="D33" s="93"/>
      <c r="E33" s="93"/>
      <c r="F33" s="93"/>
      <c r="G33" s="93"/>
      <c r="H33" s="93"/>
      <c r="I33" s="93"/>
      <c r="J33" s="93"/>
      <c r="K33" s="94"/>
      <c r="L33" s="91"/>
    </row>
    <row r="34" spans="1:12" ht="11.45" customHeight="1">
      <c r="A34"/>
      <c r="B34" s="89" t="s">
        <v>372</v>
      </c>
      <c r="C34" s="95"/>
      <c r="D34" s="95"/>
      <c r="E34" s="95"/>
      <c r="F34" s="95"/>
      <c r="G34" s="95"/>
      <c r="H34" s="95"/>
      <c r="I34" s="95"/>
      <c r="J34" s="95"/>
      <c r="K34" s="91"/>
      <c r="L34" s="91"/>
    </row>
    <row r="35" spans="1:12" ht="16.5">
      <c r="A35"/>
      <c r="B35" s="410" t="s">
        <v>405</v>
      </c>
      <c r="C35" s="410"/>
      <c r="D35" s="381"/>
      <c r="E35" s="95"/>
      <c r="F35" s="95"/>
      <c r="G35" s="95"/>
      <c r="H35" s="95"/>
      <c r="I35" s="95"/>
      <c r="J35" s="95"/>
      <c r="K35" s="91"/>
      <c r="L35" s="91"/>
    </row>
    <row r="36" spans="1:12" ht="48.75" customHeight="1">
      <c r="A36"/>
      <c r="B36" s="381"/>
      <c r="C36" s="381"/>
      <c r="D36" s="381"/>
      <c r="E36" s="95"/>
      <c r="F36" s="95"/>
      <c r="G36" s="95"/>
      <c r="H36" s="95"/>
      <c r="I36" s="95"/>
      <c r="J36" s="95"/>
      <c r="K36" s="91"/>
      <c r="L36" s="91"/>
    </row>
    <row r="37" spans="1:12" ht="11.45" customHeight="1">
      <c r="A37"/>
      <c r="B37" s="95"/>
      <c r="C37" s="95"/>
      <c r="D37" s="95"/>
      <c r="E37" s="95"/>
      <c r="F37" s="95"/>
      <c r="G37" s="95"/>
      <c r="H37" s="95"/>
      <c r="I37" s="95"/>
      <c r="J37" s="95"/>
      <c r="K37" s="91"/>
      <c r="L37" s="91"/>
    </row>
    <row r="38" spans="1:12" ht="11.45" customHeight="1">
      <c r="A38"/>
      <c r="B38" s="95"/>
      <c r="C38" s="95"/>
      <c r="D38" s="95"/>
      <c r="E38" s="95"/>
      <c r="F38" s="95"/>
      <c r="G38" s="95"/>
      <c r="H38" s="95"/>
      <c r="I38" s="95"/>
      <c r="J38" s="95"/>
      <c r="K38" s="91"/>
      <c r="L38" s="91"/>
    </row>
    <row r="39" spans="1:12" s="2" customFormat="1" ht="11.45" customHeight="1">
      <c r="A39"/>
      <c r="B39" s="95"/>
      <c r="C39" s="95"/>
      <c r="D39" s="95"/>
      <c r="E39" s="95"/>
      <c r="F39" s="95"/>
      <c r="G39" s="95"/>
      <c r="H39" s="95"/>
      <c r="I39" s="95"/>
      <c r="J39" s="95"/>
      <c r="K39" s="92"/>
      <c r="L39" s="92"/>
    </row>
    <row r="40" spans="1:12" ht="11.45" customHeight="1">
      <c r="A40"/>
      <c r="B40" s="95"/>
      <c r="C40" s="95"/>
      <c r="D40" s="95"/>
      <c r="E40" s="95"/>
      <c r="F40" s="95"/>
      <c r="G40" s="95"/>
      <c r="H40" s="95"/>
      <c r="I40" s="95"/>
      <c r="J40" s="95"/>
      <c r="K40" s="91"/>
      <c r="L40" s="91"/>
    </row>
    <row r="41" spans="1:12" ht="11.45" customHeight="1">
      <c r="A41"/>
      <c r="B41" s="95"/>
      <c r="C41" s="95"/>
      <c r="D41" s="95"/>
      <c r="E41" s="95"/>
      <c r="F41" s="95"/>
      <c r="G41" s="95"/>
      <c r="H41" s="95"/>
      <c r="I41" s="95"/>
      <c r="J41" s="95"/>
      <c r="K41" s="91"/>
      <c r="L41" s="91"/>
    </row>
    <row r="42" spans="1:12" ht="11.45" customHeight="1">
      <c r="A42"/>
      <c r="B42" s="95"/>
      <c r="C42" s="95"/>
      <c r="D42" s="95"/>
      <c r="E42" s="95"/>
      <c r="F42" s="95"/>
      <c r="G42" s="95"/>
      <c r="H42" s="95"/>
      <c r="I42" s="95"/>
      <c r="J42" s="95"/>
      <c r="K42" s="91"/>
      <c r="L42" s="91"/>
    </row>
    <row r="43" spans="1:12" ht="11.45" customHeight="1">
      <c r="A43"/>
      <c r="B43" s="95"/>
      <c r="C43" s="95"/>
      <c r="D43" s="95"/>
      <c r="E43" s="95"/>
      <c r="F43" s="95"/>
      <c r="G43" s="95"/>
      <c r="H43" s="95"/>
      <c r="I43" s="95"/>
      <c r="J43" s="95"/>
      <c r="K43" s="91"/>
      <c r="L43" s="91"/>
    </row>
    <row r="44" spans="1:12" ht="11.45" customHeight="1">
      <c r="A44"/>
      <c r="B44" s="95"/>
      <c r="C44" s="95"/>
      <c r="D44" s="95"/>
      <c r="E44" s="95"/>
      <c r="F44" s="95"/>
      <c r="G44" s="95"/>
      <c r="H44" s="95"/>
      <c r="I44" s="95"/>
      <c r="J44" s="95"/>
      <c r="K44" s="91"/>
      <c r="L44" s="91"/>
    </row>
    <row r="45" spans="1:12" ht="11.45" customHeight="1">
      <c r="A45"/>
      <c r="B45" s="95"/>
      <c r="C45" s="95"/>
      <c r="D45" s="95"/>
      <c r="E45" s="95"/>
      <c r="F45" s="95"/>
      <c r="G45" s="95"/>
      <c r="H45" s="95"/>
      <c r="I45" s="95"/>
      <c r="J45" s="95"/>
      <c r="K45" s="91"/>
      <c r="L45" s="91"/>
    </row>
    <row r="46" spans="1:12" ht="11.45" customHeight="1">
      <c r="A46"/>
      <c r="B46" s="95"/>
      <c r="C46" s="95"/>
      <c r="D46" s="95"/>
      <c r="E46" s="95"/>
      <c r="F46" s="95"/>
      <c r="G46" s="95"/>
      <c r="H46" s="95"/>
      <c r="I46" s="95"/>
      <c r="J46" s="95"/>
      <c r="K46" s="91"/>
      <c r="L46" s="91"/>
    </row>
    <row r="47" spans="1:12" ht="11.45" customHeight="1">
      <c r="A47"/>
      <c r="B47" s="95"/>
      <c r="C47" s="95"/>
      <c r="D47" s="95"/>
      <c r="E47" s="95"/>
      <c r="F47" s="95"/>
      <c r="G47" s="95"/>
      <c r="H47" s="95"/>
      <c r="I47" s="95"/>
      <c r="J47" s="95"/>
      <c r="K47" s="91"/>
      <c r="L47" s="91"/>
    </row>
    <row r="48" spans="1:12" ht="11.45" customHeight="1">
      <c r="A48"/>
      <c r="B48" s="95"/>
      <c r="C48" s="95"/>
      <c r="D48" s="95"/>
      <c r="E48" s="95"/>
      <c r="F48" s="95"/>
      <c r="G48" s="95"/>
      <c r="H48" s="95"/>
      <c r="I48" s="95"/>
      <c r="J48" s="95"/>
      <c r="K48" s="91"/>
      <c r="L48" s="91"/>
    </row>
    <row r="49" spans="1:12" ht="11.45" customHeight="1">
      <c r="A49"/>
      <c r="B49" s="95"/>
      <c r="C49" s="95"/>
      <c r="D49" s="95"/>
      <c r="E49" s="95"/>
      <c r="F49" s="95"/>
      <c r="G49" s="95"/>
      <c r="H49" s="95"/>
      <c r="I49" s="95"/>
      <c r="J49" s="95"/>
      <c r="K49" s="91"/>
      <c r="L49" s="91"/>
    </row>
    <row r="50" spans="1:12" ht="11.45" customHeight="1">
      <c r="A50"/>
      <c r="B50" s="95"/>
      <c r="C50" s="95"/>
      <c r="D50" s="95"/>
      <c r="E50" s="95"/>
      <c r="F50" s="95"/>
      <c r="G50" s="95"/>
      <c r="H50" s="95"/>
      <c r="I50" s="95"/>
      <c r="J50" s="95"/>
      <c r="K50" s="91"/>
      <c r="L50" s="91"/>
    </row>
    <row r="51" spans="1:12" ht="11.45" customHeight="1">
      <c r="A51"/>
      <c r="B51" s="95"/>
      <c r="C51" s="95"/>
      <c r="D51" s="95"/>
      <c r="E51" s="95"/>
      <c r="F51" s="95"/>
      <c r="G51" s="95"/>
      <c r="H51" s="95"/>
      <c r="I51" s="95"/>
      <c r="J51" s="95"/>
      <c r="K51" s="91"/>
      <c r="L51" s="91"/>
    </row>
    <row r="52" spans="1:12" ht="11.45" customHeight="1">
      <c r="A52"/>
      <c r="B52" s="95"/>
      <c r="C52" s="95"/>
      <c r="D52" s="95"/>
      <c r="E52" s="95"/>
      <c r="F52" s="95"/>
      <c r="G52" s="95"/>
      <c r="H52" s="95"/>
      <c r="I52" s="95"/>
      <c r="J52" s="95"/>
      <c r="K52" s="91"/>
      <c r="L52" s="91"/>
    </row>
    <row r="53" spans="1:12" ht="11.45" customHeight="1">
      <c r="A53"/>
      <c r="B53" s="95"/>
      <c r="C53" s="95"/>
      <c r="D53" s="95"/>
      <c r="E53" s="95"/>
      <c r="F53" s="95"/>
      <c r="G53" s="95"/>
      <c r="H53" s="95"/>
      <c r="I53" s="95"/>
      <c r="J53" s="95"/>
      <c r="K53" s="91"/>
      <c r="L53" s="91"/>
    </row>
    <row r="54" spans="1:12" s="2" customFormat="1" ht="11.45" customHeight="1">
      <c r="A54"/>
      <c r="B54" s="95"/>
      <c r="C54" s="95"/>
      <c r="D54" s="95"/>
      <c r="E54" s="95"/>
      <c r="F54" s="95"/>
      <c r="G54" s="95"/>
      <c r="H54" s="95"/>
      <c r="I54" s="95"/>
      <c r="J54" s="95"/>
      <c r="K54" s="92"/>
      <c r="L54" s="92"/>
    </row>
    <row r="55" spans="1:12" ht="11.45" customHeight="1">
      <c r="A55"/>
      <c r="B55" s="95"/>
      <c r="C55" s="95"/>
      <c r="D55" s="95"/>
      <c r="E55" s="95"/>
      <c r="F55" s="95"/>
      <c r="G55" s="95"/>
      <c r="H55" s="95"/>
      <c r="I55" s="95"/>
      <c r="J55" s="95"/>
      <c r="K55" s="91"/>
      <c r="L55" s="91"/>
    </row>
    <row r="56" spans="1:12" ht="11.45" customHeight="1">
      <c r="A56"/>
      <c r="B56" s="95"/>
      <c r="C56" s="95"/>
      <c r="D56" s="95"/>
      <c r="E56" s="95"/>
      <c r="F56" s="95"/>
      <c r="G56" s="95"/>
      <c r="H56" s="95"/>
      <c r="I56" s="95"/>
      <c r="J56" s="95"/>
      <c r="K56" s="91"/>
      <c r="L56" s="91"/>
    </row>
    <row r="57" spans="1:12" ht="11.45" customHeight="1">
      <c r="A57"/>
      <c r="B57" s="95"/>
      <c r="C57" s="95"/>
      <c r="D57" s="95"/>
      <c r="E57" s="95"/>
      <c r="F57" s="95"/>
      <c r="G57" s="95"/>
      <c r="H57" s="95"/>
      <c r="I57" s="95"/>
      <c r="J57" s="95"/>
      <c r="K57" s="91"/>
      <c r="L57" s="91"/>
    </row>
    <row r="58" spans="1:12" ht="11.45" customHeight="1">
      <c r="A58"/>
      <c r="B58" s="95"/>
      <c r="C58" s="95"/>
      <c r="D58" s="95"/>
      <c r="E58" s="95"/>
      <c r="F58" s="95"/>
      <c r="G58" s="95"/>
      <c r="H58" s="95"/>
      <c r="I58" s="95"/>
      <c r="J58" s="95"/>
      <c r="K58" s="91"/>
      <c r="L58" s="91"/>
    </row>
    <row r="59" spans="1:12" ht="11.45" customHeight="1">
      <c r="A59"/>
      <c r="B59" s="95"/>
      <c r="C59" s="95"/>
      <c r="D59" s="95"/>
      <c r="E59" s="95"/>
      <c r="F59" s="95"/>
      <c r="G59" s="95"/>
      <c r="H59" s="95"/>
      <c r="I59" s="95"/>
      <c r="J59" s="95"/>
      <c r="K59" s="91"/>
      <c r="L59" s="91"/>
    </row>
    <row r="60" spans="1:12" ht="11.45" customHeight="1">
      <c r="A60"/>
      <c r="B60" s="95"/>
      <c r="C60" s="95"/>
      <c r="D60" s="95"/>
      <c r="E60" s="95"/>
      <c r="F60" s="95"/>
      <c r="G60" s="95"/>
      <c r="H60" s="95"/>
      <c r="I60" s="95"/>
      <c r="J60" s="95"/>
      <c r="K60" s="91"/>
      <c r="L60" s="91"/>
    </row>
    <row r="61" spans="1:12" ht="11.45" customHeight="1">
      <c r="A61"/>
      <c r="B61" s="95"/>
      <c r="C61" s="95"/>
      <c r="D61" s="95"/>
      <c r="E61" s="95"/>
      <c r="F61" s="95"/>
      <c r="G61" s="95"/>
      <c r="H61" s="95"/>
      <c r="I61" s="95"/>
      <c r="J61" s="95"/>
      <c r="K61" s="91"/>
      <c r="L61" s="91"/>
    </row>
    <row r="62" spans="1:12" ht="11.45" customHeight="1">
      <c r="A62"/>
      <c r="B62" s="95"/>
      <c r="C62" s="95"/>
      <c r="D62" s="95"/>
      <c r="E62" s="95"/>
      <c r="F62" s="95"/>
      <c r="G62" s="95"/>
      <c r="H62" s="95"/>
      <c r="I62" s="95"/>
      <c r="J62" s="95"/>
      <c r="K62" s="91"/>
      <c r="L62" s="91"/>
    </row>
    <row r="63" spans="1:12" ht="11.45" customHeight="1">
      <c r="A63"/>
      <c r="B63" s="95"/>
      <c r="C63" s="95"/>
      <c r="D63" s="95"/>
      <c r="E63" s="95"/>
      <c r="F63" s="95"/>
      <c r="G63" s="95"/>
      <c r="H63" s="95"/>
      <c r="I63" s="95"/>
      <c r="J63" s="95"/>
      <c r="K63" s="91"/>
      <c r="L63" s="91"/>
    </row>
    <row r="64" spans="1:12" ht="11.45" customHeight="1">
      <c r="A64"/>
      <c r="B64" s="95"/>
      <c r="C64" s="95"/>
      <c r="D64" s="95"/>
      <c r="E64" s="95"/>
      <c r="F64" s="95"/>
      <c r="G64" s="95"/>
      <c r="H64" s="95"/>
      <c r="I64" s="95"/>
      <c r="J64" s="95"/>
      <c r="K64" s="91"/>
      <c r="L64" s="91"/>
    </row>
    <row r="65" spans="1:12" ht="11.45" customHeight="1">
      <c r="A65"/>
      <c r="B65" s="95"/>
      <c r="C65" s="95"/>
      <c r="D65" s="95"/>
      <c r="E65" s="95"/>
      <c r="F65" s="95"/>
      <c r="G65" s="95"/>
      <c r="H65" s="95"/>
      <c r="I65" s="95"/>
      <c r="J65" s="95"/>
      <c r="K65" s="91"/>
      <c r="L65" s="91"/>
    </row>
    <row r="66" spans="1:12" ht="9.95" customHeight="1">
      <c r="A66" s="3"/>
      <c r="B66" s="96" t="s">
        <v>0</v>
      </c>
      <c r="C66" s="97"/>
      <c r="D66" s="97"/>
      <c r="E66" s="97"/>
      <c r="F66" s="97"/>
      <c r="G66" s="97"/>
      <c r="H66" s="97"/>
      <c r="I66" s="97"/>
      <c r="J66" s="97"/>
      <c r="K66" s="91"/>
      <c r="L66" s="91"/>
    </row>
    <row r="67" spans="1:12" ht="12.75">
      <c r="A67" s="3"/>
      <c r="B67" s="97"/>
      <c r="C67" s="97"/>
      <c r="D67" s="97"/>
      <c r="E67" s="97"/>
      <c r="F67" s="97"/>
      <c r="G67" s="97"/>
      <c r="H67" s="97"/>
      <c r="I67" s="97"/>
      <c r="J67" s="97"/>
      <c r="K67" s="91"/>
      <c r="L67" s="91"/>
    </row>
    <row r="68" spans="1:12" ht="12.75">
      <c r="A68" s="5"/>
      <c r="B68" s="97"/>
      <c r="C68" s="97"/>
      <c r="D68" s="97"/>
      <c r="E68" s="97"/>
      <c r="F68" s="97"/>
      <c r="G68" s="97"/>
      <c r="H68" s="97"/>
      <c r="I68" s="97"/>
      <c r="J68" s="97"/>
      <c r="K68" s="91"/>
      <c r="L68" s="91"/>
    </row>
    <row r="69" spans="1:12" ht="12.75">
      <c r="A69" s="6"/>
      <c r="B69" s="97"/>
      <c r="C69" s="97"/>
      <c r="D69" s="97"/>
      <c r="E69" s="97"/>
      <c r="F69" s="97"/>
      <c r="G69" s="97"/>
      <c r="H69" s="97"/>
      <c r="I69" s="97"/>
      <c r="J69" s="97"/>
      <c r="K69" s="91"/>
      <c r="L69" s="91"/>
    </row>
    <row r="70" spans="2:12" ht="12.75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 ht="12.75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 ht="12.75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 ht="12.75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 ht="12.7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 ht="12.7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 ht="12.7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 ht="12.75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 ht="12.75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 ht="12.75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 ht="12.75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 ht="12.75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 ht="12.75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 ht="12.75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 ht="12.75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 ht="12.75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 ht="12.75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 ht="12.75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 ht="12.75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 ht="12.75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 ht="12.75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 ht="12.75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 ht="12.75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 ht="12.75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 ht="12.75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 ht="12.75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 ht="12.75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 ht="12.75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 ht="12.75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 ht="12.75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 ht="12.75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 ht="12.75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 ht="12.75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 ht="12.75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 ht="12.75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 ht="12.75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 ht="12.75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 ht="12.75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 ht="12.75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 ht="12.75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 ht="12.75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 ht="12.75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 ht="12.75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 ht="12.75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 ht="12.75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 ht="12.75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 ht="12.75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 ht="12.75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 ht="12.75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 ht="12.75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 ht="12.75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 ht="12.75"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2:12" ht="12.75"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 ht="12.75"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2:12" ht="12.75"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2:12" ht="12.75"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2:12" ht="12.75"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</row>
    <row r="127" spans="2:12" ht="12.75"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</row>
    <row r="128" spans="2:12" ht="12.75"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</row>
    <row r="129" spans="2:12" ht="12.75"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</row>
    <row r="130" spans="2:12" ht="12.75"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2:12" ht="12.75"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</row>
    <row r="132" spans="2:12" ht="12.75"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</row>
    <row r="133" spans="2:12" ht="12.75"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</row>
    <row r="134" spans="2:12" ht="12.75"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</row>
    <row r="135" spans="2:12" ht="12.75"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</row>
    <row r="136" spans="2:12" ht="12.75"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</row>
    <row r="137" spans="2:12" ht="12.75"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</row>
    <row r="138" spans="2:12" ht="12.75"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</row>
    <row r="139" spans="2:12" ht="12.75"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</row>
    <row r="140" spans="2:12" ht="12.75"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</row>
    <row r="141" spans="2:12" ht="12.75"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</row>
    <row r="142" spans="2:12" ht="12.75"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</row>
    <row r="143" spans="2:12" ht="12.75"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</row>
    <row r="144" spans="2:12" ht="12.75"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</row>
    <row r="145" spans="2:12" ht="12.75"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</row>
    <row r="146" spans="2:12" ht="12.75"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</row>
    <row r="147" spans="2:12" ht="12.75"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</row>
    <row r="148" spans="2:12" ht="12.75"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</row>
    <row r="149" spans="2:12" ht="12.75"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</row>
    <row r="150" spans="2:12" ht="12.75"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</row>
    <row r="151" spans="2:12" ht="12.75"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</row>
    <row r="152" spans="2:12" ht="12.75"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</row>
    <row r="153" spans="2:12" ht="12.75"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</row>
    <row r="154" spans="2:12" ht="12.75"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</row>
    <row r="155" spans="2:12" ht="12.75"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</row>
    <row r="156" spans="2:12" ht="12.75"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</row>
    <row r="157" spans="2:12" ht="12.75"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</row>
    <row r="158" spans="2:12" ht="12.75"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</row>
    <row r="159" spans="2:12" ht="12.75"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</row>
    <row r="160" spans="2:12" ht="12.75"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</row>
    <row r="161" spans="2:12" ht="12.75"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</row>
    <row r="162" spans="2:12" ht="12.75"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</row>
    <row r="163" spans="2:12" ht="12.75"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</row>
    <row r="164" spans="2:12" ht="12.75"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</row>
    <row r="165" spans="2:12" ht="12.75"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</row>
    <row r="166" spans="2:12" ht="12.75"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</row>
    <row r="167" spans="2:12" ht="12.75"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</row>
    <row r="168" spans="2:12" ht="12.75"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</row>
    <row r="169" spans="2:12" ht="12.75"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</row>
    <row r="170" spans="2:12" ht="12.75"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</row>
    <row r="171" spans="2:12" ht="12.75"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</row>
    <row r="172" spans="2:12" ht="12.75"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</row>
    <row r="173" spans="2:12" ht="12.75"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</row>
    <row r="174" spans="2:12" ht="12.75"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</row>
    <row r="175" spans="2:12" ht="12.75"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</row>
    <row r="176" spans="2:12" ht="12.75"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</row>
    <row r="177" spans="2:12" ht="12.75"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</row>
    <row r="178" spans="2:12" ht="12.75"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</row>
    <row r="179" spans="2:12" ht="12.75"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</row>
    <row r="180" spans="2:12" ht="12.75"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</row>
    <row r="181" spans="2:12" ht="12.75"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</row>
    <row r="182" spans="2:12" ht="12.75"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</row>
    <row r="183" spans="2:12" ht="12.75"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</row>
    <row r="184" spans="2:12" ht="12.75"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</row>
    <row r="185" spans="2:12" ht="12.75"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</row>
    <row r="186" spans="2:12" ht="12.75"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</row>
    <row r="187" spans="2:12" ht="12.75"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</row>
    <row r="188" spans="2:12" ht="12.75"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</row>
    <row r="189" spans="2:12" ht="12.75"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</row>
    <row r="190" spans="2:12" ht="12.75"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</row>
    <row r="191" spans="2:12" ht="12.75"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</row>
    <row r="192" spans="2:12" ht="12.75"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</row>
    <row r="193" spans="2:12" ht="12.75"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</row>
    <row r="194" spans="2:12" ht="12.75"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</row>
    <row r="195" spans="2:12" ht="12.75"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</row>
    <row r="196" spans="2:12" ht="12.75"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</row>
    <row r="197" spans="2:12" ht="12.75"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</row>
    <row r="198" spans="2:12" ht="12.75"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</row>
    <row r="199" spans="2:12" ht="12.75"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</row>
    <row r="200" spans="2:12" ht="12.75"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</row>
    <row r="201" spans="2:12" ht="12.75"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</row>
    <row r="202" spans="2:12" ht="12.75"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</row>
    <row r="203" spans="2:12" ht="12.75"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</row>
    <row r="204" spans="2:12" ht="12.75"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</row>
    <row r="205" spans="2:12" ht="12.75"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</row>
    <row r="206" spans="2:12" ht="12.75"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</row>
    <row r="207" spans="2:12" ht="12.75"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</row>
    <row r="208" spans="2:12" ht="12.75"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</row>
    <row r="209" spans="2:12" ht="12.75"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</row>
    <row r="210" spans="2:12" ht="12.75"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</row>
    <row r="211" spans="2:12" ht="12.75"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</row>
    <row r="212" spans="2:12" ht="12.75"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</row>
    <row r="213" spans="2:12" ht="12.75"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</row>
    <row r="214" spans="2:12" ht="12.75"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</row>
    <row r="215" spans="2:12" ht="12.75"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</row>
    <row r="216" spans="2:12" ht="12.75"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</row>
    <row r="217" spans="2:12" ht="12.75"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</row>
    <row r="218" spans="2:12" ht="12.75"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</row>
    <row r="219" spans="2:12" ht="12.75"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</row>
    <row r="220" spans="2:12" ht="12.75"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</row>
    <row r="221" spans="2:12" ht="12.75"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</row>
    <row r="222" spans="2:12" ht="12.75"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</row>
    <row r="223" spans="2:12" ht="12.75"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</row>
    <row r="224" spans="2:12" ht="12.75"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</row>
    <row r="225" spans="2:12" ht="12.75"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</row>
    <row r="226" spans="2:12" ht="12.75"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</row>
    <row r="227" spans="2:12" ht="12.75"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</row>
    <row r="228" spans="2:12" ht="12.75"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</row>
    <row r="229" spans="2:12" ht="12.75"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</row>
    <row r="230" spans="2:12" ht="12.75"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</row>
    <row r="231" spans="2:12" ht="12.75"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</row>
    <row r="232" spans="2:12" ht="12.75"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</row>
    <row r="233" spans="2:12" ht="12.75"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</row>
    <row r="234" spans="2:12" ht="12.75"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</row>
    <row r="235" spans="2:12" ht="12.75"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</row>
    <row r="236" spans="2:12" ht="12.75"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</row>
    <row r="237" spans="2:12" ht="12.75"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</row>
    <row r="238" spans="2:12" ht="12.75"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</row>
    <row r="239" spans="2:12" ht="12.75"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</row>
    <row r="240" spans="2:12" ht="12.75"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</row>
    <row r="241" spans="2:12" ht="12.75"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</row>
    <row r="242" spans="2:12" ht="12.75"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</row>
    <row r="243" spans="2:12" ht="12.75"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</row>
    <row r="244" spans="2:12" ht="12.75"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</row>
    <row r="245" spans="2:12" ht="12.75"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</row>
    <row r="246" spans="2:12" ht="12.75"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</row>
    <row r="247" spans="2:12" ht="12.75"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</row>
    <row r="248" spans="2:12" ht="12.75"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</row>
    <row r="249" spans="2:12" ht="12.75"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</row>
    <row r="250" spans="2:12" ht="12.75"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</row>
    <row r="251" spans="2:12" ht="12.75"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</row>
    <row r="252" spans="2:12" ht="12.75"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</row>
    <row r="253" spans="2:12" ht="12.75"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91"/>
    </row>
    <row r="254" spans="2:12" ht="12.75"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</row>
    <row r="255" spans="2:12" ht="12.75"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</row>
    <row r="256" spans="2:12" ht="12.75"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</row>
    <row r="257" spans="2:12" ht="12.75"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91"/>
    </row>
    <row r="258" spans="2:12" ht="12.75"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</row>
    <row r="259" spans="2:12" ht="12.75"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</row>
    <row r="260" spans="2:12" ht="12.75"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</row>
    <row r="261" spans="2:12" ht="12.75"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</row>
    <row r="262" spans="2:12" ht="12.75"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</row>
    <row r="263" spans="2:12" ht="12.75"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</row>
    <row r="264" spans="2:12" ht="12.75"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91"/>
    </row>
    <row r="265" spans="2:12" ht="12.75">
      <c r="B265" s="91"/>
      <c r="C265" s="91"/>
      <c r="D265" s="91"/>
      <c r="E265" s="91"/>
      <c r="F265" s="91"/>
      <c r="G265" s="91"/>
      <c r="H265" s="91"/>
      <c r="I265" s="91"/>
      <c r="J265" s="91"/>
      <c r="K265" s="91"/>
      <c r="L265" s="91"/>
    </row>
    <row r="266" spans="2:12" ht="12.75">
      <c r="B266" s="91"/>
      <c r="C266" s="91"/>
      <c r="D266" s="91"/>
      <c r="E266" s="91"/>
      <c r="F266" s="91"/>
      <c r="G266" s="91"/>
      <c r="H266" s="91"/>
      <c r="I266" s="91"/>
      <c r="J266" s="91"/>
      <c r="K266" s="91"/>
      <c r="L266" s="91"/>
    </row>
    <row r="267" spans="2:12" ht="12.75"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</row>
    <row r="268" spans="2:12" ht="12.75"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</row>
    <row r="269" spans="2:12" ht="12.75"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1"/>
    </row>
    <row r="270" spans="2:12" ht="12.75">
      <c r="B270" s="91"/>
      <c r="C270" s="91"/>
      <c r="D270" s="91"/>
      <c r="E270" s="91"/>
      <c r="F270" s="91"/>
      <c r="G270" s="91"/>
      <c r="H270" s="91"/>
      <c r="I270" s="91"/>
      <c r="J270" s="91"/>
      <c r="K270" s="91"/>
      <c r="L270" s="91"/>
    </row>
    <row r="271" spans="2:12" ht="12.75">
      <c r="B271" s="91"/>
      <c r="C271" s="91"/>
      <c r="D271" s="91"/>
      <c r="E271" s="91"/>
      <c r="F271" s="91"/>
      <c r="G271" s="91"/>
      <c r="H271" s="91"/>
      <c r="I271" s="91"/>
      <c r="J271" s="91"/>
      <c r="K271" s="91"/>
      <c r="L271" s="91"/>
    </row>
    <row r="272" spans="2:12" ht="12.75"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91"/>
    </row>
    <row r="273" spans="2:12" ht="12.75">
      <c r="B273" s="91"/>
      <c r="C273" s="91"/>
      <c r="D273" s="91"/>
      <c r="E273" s="91"/>
      <c r="F273" s="91"/>
      <c r="G273" s="91"/>
      <c r="H273" s="91"/>
      <c r="I273" s="91"/>
      <c r="J273" s="91"/>
      <c r="K273" s="91"/>
      <c r="L273" s="91"/>
    </row>
    <row r="274" spans="2:12" ht="12.75"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91"/>
    </row>
    <row r="275" spans="2:12" ht="12.75">
      <c r="B275" s="91"/>
      <c r="C275" s="91"/>
      <c r="D275" s="91"/>
      <c r="E275" s="91"/>
      <c r="F275" s="91"/>
      <c r="G275" s="91"/>
      <c r="H275" s="91"/>
      <c r="I275" s="91"/>
      <c r="J275" s="91"/>
      <c r="K275" s="91"/>
      <c r="L275" s="91"/>
    </row>
    <row r="276" spans="2:12" ht="12.75"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</row>
    <row r="277" spans="2:12" ht="12.75"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91"/>
    </row>
    <row r="278" spans="2:12" ht="12.75">
      <c r="B278" s="91"/>
      <c r="C278" s="91"/>
      <c r="D278" s="91"/>
      <c r="E278" s="91"/>
      <c r="F278" s="91"/>
      <c r="G278" s="91"/>
      <c r="H278" s="91"/>
      <c r="I278" s="91"/>
      <c r="J278" s="91"/>
      <c r="K278" s="91"/>
      <c r="L278" s="91"/>
    </row>
    <row r="279" spans="2:12" ht="12.75"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</row>
    <row r="280" spans="2:12" ht="12.75"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</row>
    <row r="281" spans="2:12" ht="12.75"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</row>
    <row r="282" spans="2:12" ht="12.75"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</row>
    <row r="283" spans="2:12" ht="12.75"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</row>
    <row r="284" spans="2:12" ht="12.75"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</row>
    <row r="285" spans="2:12" ht="12.75"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</row>
    <row r="286" spans="2:12" ht="12.75"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</row>
    <row r="287" spans="2:12" ht="12.75"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</row>
    <row r="288" spans="2:12" ht="12.75"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</row>
    <row r="289" spans="2:12" ht="12.75"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</row>
    <row r="290" spans="2:12" ht="12.75"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</row>
    <row r="291" spans="2:12" ht="12.75"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</row>
    <row r="292" spans="2:12" ht="12.75"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</row>
    <row r="293" spans="2:12" ht="12.75"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</row>
    <row r="294" spans="2:12" ht="12.75"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</row>
    <row r="295" spans="2:12" ht="12.75">
      <c r="B295" s="91"/>
      <c r="C295" s="91"/>
      <c r="D295" s="91"/>
      <c r="E295" s="91"/>
      <c r="F295" s="91"/>
      <c r="G295" s="91"/>
      <c r="H295" s="91"/>
      <c r="I295" s="91"/>
      <c r="J295" s="91"/>
      <c r="K295" s="91"/>
      <c r="L295" s="91"/>
    </row>
    <row r="296" spans="2:12" ht="12.75"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</row>
    <row r="297" spans="2:12" ht="12.75">
      <c r="B297" s="91"/>
      <c r="C297" s="91"/>
      <c r="D297" s="91"/>
      <c r="E297" s="91"/>
      <c r="F297" s="91"/>
      <c r="G297" s="91"/>
      <c r="H297" s="91"/>
      <c r="I297" s="91"/>
      <c r="J297" s="91"/>
      <c r="K297" s="91"/>
      <c r="L297" s="91"/>
    </row>
    <row r="298" spans="2:12" ht="12.75">
      <c r="B298" s="91"/>
      <c r="C298" s="91"/>
      <c r="D298" s="91"/>
      <c r="E298" s="91"/>
      <c r="F298" s="91"/>
      <c r="G298" s="91"/>
      <c r="H298" s="91"/>
      <c r="I298" s="91"/>
      <c r="J298" s="91"/>
      <c r="K298" s="91"/>
      <c r="L298" s="91"/>
    </row>
    <row r="299" spans="2:12" ht="12.75"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1"/>
    </row>
    <row r="300" spans="2:12" ht="12.75"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</row>
    <row r="301" spans="2:12" ht="12.75">
      <c r="B301" s="91"/>
      <c r="C301" s="91"/>
      <c r="D301" s="91"/>
      <c r="E301" s="91"/>
      <c r="F301" s="91"/>
      <c r="G301" s="91"/>
      <c r="H301" s="91"/>
      <c r="I301" s="91"/>
      <c r="J301" s="91"/>
      <c r="K301" s="91"/>
      <c r="L301" s="91"/>
    </row>
    <row r="302" spans="2:12" ht="12.75">
      <c r="B302" s="91"/>
      <c r="C302" s="91"/>
      <c r="D302" s="91"/>
      <c r="E302" s="91"/>
      <c r="F302" s="91"/>
      <c r="G302" s="91"/>
      <c r="H302" s="91"/>
      <c r="I302" s="91"/>
      <c r="J302" s="91"/>
      <c r="K302" s="91"/>
      <c r="L302" s="91"/>
    </row>
    <row r="303" spans="2:12" ht="12.75">
      <c r="B303" s="91"/>
      <c r="C303" s="91"/>
      <c r="D303" s="91"/>
      <c r="E303" s="91"/>
      <c r="F303" s="91"/>
      <c r="G303" s="91"/>
      <c r="H303" s="91"/>
      <c r="I303" s="91"/>
      <c r="J303" s="91"/>
      <c r="K303" s="91"/>
      <c r="L303" s="91"/>
    </row>
    <row r="304" spans="2:12" ht="12.75">
      <c r="B304" s="91"/>
      <c r="C304" s="91"/>
      <c r="D304" s="91"/>
      <c r="E304" s="91"/>
      <c r="F304" s="91"/>
      <c r="G304" s="91"/>
      <c r="H304" s="91"/>
      <c r="I304" s="91"/>
      <c r="J304" s="91"/>
      <c r="K304" s="91"/>
      <c r="L304" s="91"/>
    </row>
    <row r="305" spans="2:12" ht="12.75">
      <c r="B305" s="91"/>
      <c r="C305" s="91"/>
      <c r="D305" s="91"/>
      <c r="E305" s="91"/>
      <c r="F305" s="91"/>
      <c r="G305" s="91"/>
      <c r="H305" s="91"/>
      <c r="I305" s="91"/>
      <c r="J305" s="91"/>
      <c r="K305" s="91"/>
      <c r="L305" s="91"/>
    </row>
    <row r="306" spans="2:12" ht="12.75">
      <c r="B306" s="91"/>
      <c r="C306" s="91"/>
      <c r="D306" s="91"/>
      <c r="E306" s="91"/>
      <c r="F306" s="91"/>
      <c r="G306" s="91"/>
      <c r="H306" s="91"/>
      <c r="I306" s="91"/>
      <c r="J306" s="91"/>
      <c r="K306" s="91"/>
      <c r="L306" s="91"/>
    </row>
    <row r="307" spans="2:12" ht="12.75">
      <c r="B307" s="91"/>
      <c r="C307" s="91"/>
      <c r="D307" s="91"/>
      <c r="E307" s="91"/>
      <c r="F307" s="91"/>
      <c r="G307" s="91"/>
      <c r="H307" s="91"/>
      <c r="I307" s="91"/>
      <c r="J307" s="91"/>
      <c r="K307" s="91"/>
      <c r="L307" s="91"/>
    </row>
    <row r="308" spans="2:12" ht="12.75"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91"/>
    </row>
    <row r="309" spans="2:12" ht="12.75"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91"/>
    </row>
    <row r="310" spans="2:12" ht="12.75">
      <c r="B310" s="91"/>
      <c r="C310" s="91"/>
      <c r="D310" s="91"/>
      <c r="E310" s="91"/>
      <c r="F310" s="91"/>
      <c r="G310" s="91"/>
      <c r="H310" s="91"/>
      <c r="I310" s="91"/>
      <c r="J310" s="91"/>
      <c r="K310" s="91"/>
      <c r="L310" s="91"/>
    </row>
    <row r="311" spans="2:12" ht="12.75"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91"/>
    </row>
    <row r="312" spans="2:12" ht="12.75"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91"/>
    </row>
    <row r="313" spans="2:12" ht="12.75">
      <c r="B313" s="91"/>
      <c r="C313" s="91"/>
      <c r="D313" s="91"/>
      <c r="E313" s="91"/>
      <c r="F313" s="91"/>
      <c r="G313" s="91"/>
      <c r="H313" s="91"/>
      <c r="I313" s="91"/>
      <c r="J313" s="91"/>
      <c r="K313" s="91"/>
      <c r="L313" s="91"/>
    </row>
    <row r="314" spans="2:12" ht="12.75"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</row>
    <row r="315" spans="2:12" ht="12.75">
      <c r="B315" s="91"/>
      <c r="C315" s="91"/>
      <c r="D315" s="91"/>
      <c r="E315" s="91"/>
      <c r="F315" s="91"/>
      <c r="G315" s="91"/>
      <c r="H315" s="91"/>
      <c r="I315" s="91"/>
      <c r="J315" s="91"/>
      <c r="K315" s="91"/>
      <c r="L315" s="91"/>
    </row>
    <row r="316" spans="2:12" ht="12.75">
      <c r="B316" s="91"/>
      <c r="C316" s="91"/>
      <c r="D316" s="91"/>
      <c r="E316" s="91"/>
      <c r="F316" s="91"/>
      <c r="G316" s="91"/>
      <c r="H316" s="91"/>
      <c r="I316" s="91"/>
      <c r="J316" s="91"/>
      <c r="K316" s="91"/>
      <c r="L316" s="91"/>
    </row>
    <row r="317" spans="2:12" ht="12.75"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91"/>
    </row>
    <row r="318" spans="2:12" ht="12.75">
      <c r="B318" s="91"/>
      <c r="C318" s="91"/>
      <c r="D318" s="91"/>
      <c r="E318" s="91"/>
      <c r="F318" s="91"/>
      <c r="G318" s="91"/>
      <c r="H318" s="91"/>
      <c r="I318" s="91"/>
      <c r="J318" s="91"/>
      <c r="K318" s="91"/>
      <c r="L318" s="91"/>
    </row>
    <row r="319" spans="2:12" ht="12.75">
      <c r="B319" s="91"/>
      <c r="C319" s="91"/>
      <c r="D319" s="91"/>
      <c r="E319" s="91"/>
      <c r="F319" s="91"/>
      <c r="G319" s="91"/>
      <c r="H319" s="91"/>
      <c r="I319" s="91"/>
      <c r="J319" s="91"/>
      <c r="K319" s="91"/>
      <c r="L319" s="91"/>
    </row>
    <row r="320" spans="2:12" ht="12.75">
      <c r="B320" s="91"/>
      <c r="C320" s="91"/>
      <c r="D320" s="91"/>
      <c r="E320" s="91"/>
      <c r="F320" s="91"/>
      <c r="G320" s="91"/>
      <c r="H320" s="91"/>
      <c r="I320" s="91"/>
      <c r="J320" s="91"/>
      <c r="K320" s="91"/>
      <c r="L320" s="91"/>
    </row>
    <row r="321" spans="2:12" ht="12.75">
      <c r="B321" s="91"/>
      <c r="C321" s="91"/>
      <c r="D321" s="91"/>
      <c r="E321" s="91"/>
      <c r="F321" s="91"/>
      <c r="G321" s="91"/>
      <c r="H321" s="91"/>
      <c r="I321" s="91"/>
      <c r="J321" s="91"/>
      <c r="K321" s="91"/>
      <c r="L321" s="91"/>
    </row>
    <row r="322" spans="2:12" ht="12.75">
      <c r="B322" s="91"/>
      <c r="C322" s="91"/>
      <c r="D322" s="91"/>
      <c r="E322" s="91"/>
      <c r="F322" s="91"/>
      <c r="G322" s="91"/>
      <c r="H322" s="91"/>
      <c r="I322" s="91"/>
      <c r="J322" s="91"/>
      <c r="K322" s="91"/>
      <c r="L322" s="91"/>
    </row>
    <row r="323" spans="2:12" ht="12.75">
      <c r="B323" s="91"/>
      <c r="C323" s="91"/>
      <c r="D323" s="91"/>
      <c r="E323" s="91"/>
      <c r="F323" s="91"/>
      <c r="G323" s="91"/>
      <c r="H323" s="91"/>
      <c r="I323" s="91"/>
      <c r="J323" s="91"/>
      <c r="K323" s="91"/>
      <c r="L323" s="91"/>
    </row>
    <row r="324" spans="2:12" ht="12.75">
      <c r="B324" s="91"/>
      <c r="C324" s="91"/>
      <c r="D324" s="91"/>
      <c r="E324" s="91"/>
      <c r="F324" s="91"/>
      <c r="G324" s="91"/>
      <c r="H324" s="91"/>
      <c r="I324" s="91"/>
      <c r="J324" s="91"/>
      <c r="K324" s="91"/>
      <c r="L324" s="91"/>
    </row>
    <row r="325" spans="2:12" ht="12.75">
      <c r="B325" s="91"/>
      <c r="C325" s="91"/>
      <c r="D325" s="91"/>
      <c r="E325" s="91"/>
      <c r="F325" s="91"/>
      <c r="G325" s="91"/>
      <c r="H325" s="91"/>
      <c r="I325" s="91"/>
      <c r="J325" s="91"/>
      <c r="K325" s="91"/>
      <c r="L325" s="91"/>
    </row>
    <row r="326" spans="2:12" ht="12.75">
      <c r="B326" s="91"/>
      <c r="C326" s="91"/>
      <c r="D326" s="91"/>
      <c r="E326" s="91"/>
      <c r="F326" s="91"/>
      <c r="G326" s="91"/>
      <c r="H326" s="91"/>
      <c r="I326" s="91"/>
      <c r="J326" s="91"/>
      <c r="K326" s="91"/>
      <c r="L326" s="91"/>
    </row>
    <row r="327" spans="2:12" ht="12.75">
      <c r="B327" s="91"/>
      <c r="C327" s="91"/>
      <c r="D327" s="91"/>
      <c r="E327" s="91"/>
      <c r="F327" s="91"/>
      <c r="G327" s="91"/>
      <c r="H327" s="91"/>
      <c r="I327" s="91"/>
      <c r="J327" s="91"/>
      <c r="K327" s="91"/>
      <c r="L327" s="91"/>
    </row>
    <row r="328" spans="2:12" ht="12.75">
      <c r="B328" s="91"/>
      <c r="C328" s="91"/>
      <c r="D328" s="91"/>
      <c r="E328" s="91"/>
      <c r="F328" s="91"/>
      <c r="G328" s="91"/>
      <c r="H328" s="91"/>
      <c r="I328" s="91"/>
      <c r="J328" s="91"/>
      <c r="K328" s="91"/>
      <c r="L328" s="91"/>
    </row>
    <row r="329" spans="2:12" ht="12.75">
      <c r="B329" s="91"/>
      <c r="C329" s="91"/>
      <c r="D329" s="91"/>
      <c r="E329" s="91"/>
      <c r="F329" s="91"/>
      <c r="G329" s="91"/>
      <c r="H329" s="91"/>
      <c r="I329" s="91"/>
      <c r="J329" s="91"/>
      <c r="K329" s="91"/>
      <c r="L329" s="91"/>
    </row>
    <row r="330" spans="2:12" ht="12.75">
      <c r="B330" s="91"/>
      <c r="C330" s="91"/>
      <c r="D330" s="91"/>
      <c r="E330" s="91"/>
      <c r="F330" s="91"/>
      <c r="G330" s="91"/>
      <c r="H330" s="91"/>
      <c r="I330" s="91"/>
      <c r="J330" s="91"/>
      <c r="K330" s="91"/>
      <c r="L330" s="91"/>
    </row>
    <row r="331" spans="2:12" ht="12.75">
      <c r="B331" s="91"/>
      <c r="C331" s="91"/>
      <c r="D331" s="91"/>
      <c r="E331" s="91"/>
      <c r="F331" s="91"/>
      <c r="G331" s="91"/>
      <c r="H331" s="91"/>
      <c r="I331" s="91"/>
      <c r="J331" s="91"/>
      <c r="K331" s="91"/>
      <c r="L331" s="91"/>
    </row>
    <row r="332" spans="2:12" ht="12.75">
      <c r="B332" s="91"/>
      <c r="C332" s="91"/>
      <c r="D332" s="91"/>
      <c r="E332" s="91"/>
      <c r="F332" s="91"/>
      <c r="G332" s="91"/>
      <c r="H332" s="91"/>
      <c r="I332" s="91"/>
      <c r="J332" s="91"/>
      <c r="K332" s="91"/>
      <c r="L332" s="91"/>
    </row>
    <row r="333" spans="2:12" ht="12.75">
      <c r="B333" s="91"/>
      <c r="C333" s="91"/>
      <c r="D333" s="91"/>
      <c r="E333" s="91"/>
      <c r="F333" s="91"/>
      <c r="G333" s="91"/>
      <c r="H333" s="91"/>
      <c r="I333" s="91"/>
      <c r="J333" s="91"/>
      <c r="K333" s="91"/>
      <c r="L333" s="91"/>
    </row>
    <row r="334" spans="2:12" ht="12.75">
      <c r="B334" s="91"/>
      <c r="C334" s="91"/>
      <c r="D334" s="91"/>
      <c r="E334" s="91"/>
      <c r="F334" s="91"/>
      <c r="G334" s="91"/>
      <c r="H334" s="91"/>
      <c r="I334" s="91"/>
      <c r="J334" s="91"/>
      <c r="K334" s="91"/>
      <c r="L334" s="91"/>
    </row>
    <row r="335" spans="2:12" ht="12.75">
      <c r="B335" s="91"/>
      <c r="C335" s="91"/>
      <c r="D335" s="91"/>
      <c r="E335" s="91"/>
      <c r="F335" s="91"/>
      <c r="G335" s="91"/>
      <c r="H335" s="91"/>
      <c r="I335" s="91"/>
      <c r="J335" s="91"/>
      <c r="K335" s="91"/>
      <c r="L335" s="91"/>
    </row>
    <row r="336" spans="2:12" ht="12.75">
      <c r="B336" s="91"/>
      <c r="C336" s="91"/>
      <c r="D336" s="91"/>
      <c r="E336" s="91"/>
      <c r="F336" s="91"/>
      <c r="G336" s="91"/>
      <c r="H336" s="91"/>
      <c r="I336" s="91"/>
      <c r="J336" s="91"/>
      <c r="K336" s="91"/>
      <c r="L336" s="91"/>
    </row>
    <row r="337" spans="2:12" ht="12.75">
      <c r="B337" s="91"/>
      <c r="C337" s="91"/>
      <c r="D337" s="91"/>
      <c r="E337" s="91"/>
      <c r="F337" s="91"/>
      <c r="G337" s="91"/>
      <c r="H337" s="91"/>
      <c r="I337" s="91"/>
      <c r="J337" s="91"/>
      <c r="K337" s="91"/>
      <c r="L337" s="91"/>
    </row>
    <row r="338" spans="2:12" ht="12.75"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1"/>
    </row>
    <row r="339" spans="2:12" ht="12.75"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</row>
    <row r="340" spans="2:12" ht="12.75"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</row>
    <row r="341" spans="2:12" ht="12.75"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1"/>
    </row>
    <row r="342" spans="2:12" ht="12.75"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1"/>
    </row>
    <row r="343" spans="2:12" ht="12.75"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</row>
    <row r="344" spans="2:12" ht="12.75">
      <c r="B344" s="91"/>
      <c r="C344" s="91"/>
      <c r="D344" s="91"/>
      <c r="E344" s="91"/>
      <c r="F344" s="91"/>
      <c r="G344" s="91"/>
      <c r="H344" s="91"/>
      <c r="I344" s="91"/>
      <c r="J344" s="91"/>
      <c r="K344" s="91"/>
      <c r="L344" s="91"/>
    </row>
    <row r="345" spans="2:12" ht="12.75"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</row>
    <row r="346" spans="2:12" ht="12.75">
      <c r="B346" s="91"/>
      <c r="C346" s="91"/>
      <c r="D346" s="91"/>
      <c r="E346" s="91"/>
      <c r="F346" s="91"/>
      <c r="G346" s="91"/>
      <c r="H346" s="91"/>
      <c r="I346" s="91"/>
      <c r="J346" s="91"/>
      <c r="K346" s="91"/>
      <c r="L346" s="91"/>
    </row>
    <row r="347" spans="2:12" ht="12.75"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</row>
    <row r="348" spans="2:12" ht="12.75"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1"/>
    </row>
    <row r="349" spans="2:12" ht="12.75"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</row>
    <row r="350" spans="2:12" ht="12.75">
      <c r="B350" s="91"/>
      <c r="C350" s="91"/>
      <c r="D350" s="91"/>
      <c r="E350" s="91"/>
      <c r="F350" s="91"/>
      <c r="G350" s="91"/>
      <c r="H350" s="91"/>
      <c r="I350" s="91"/>
      <c r="J350" s="91"/>
      <c r="K350" s="91"/>
      <c r="L350" s="91"/>
    </row>
    <row r="351" spans="2:12" ht="12.75">
      <c r="B351" s="91"/>
      <c r="C351" s="91"/>
      <c r="D351" s="91"/>
      <c r="E351" s="91"/>
      <c r="F351" s="91"/>
      <c r="G351" s="91"/>
      <c r="H351" s="91"/>
      <c r="I351" s="91"/>
      <c r="J351" s="91"/>
      <c r="K351" s="91"/>
      <c r="L351" s="91"/>
    </row>
    <row r="352" spans="2:12" ht="12.75">
      <c r="B352" s="91"/>
      <c r="C352" s="91"/>
      <c r="D352" s="91"/>
      <c r="E352" s="91"/>
      <c r="F352" s="91"/>
      <c r="G352" s="91"/>
      <c r="H352" s="91"/>
      <c r="I352" s="91"/>
      <c r="J352" s="91"/>
      <c r="K352" s="91"/>
      <c r="L352" s="91"/>
    </row>
    <row r="353" spans="2:12" ht="12.75">
      <c r="B353" s="91"/>
      <c r="C353" s="91"/>
      <c r="D353" s="91"/>
      <c r="E353" s="91"/>
      <c r="F353" s="91"/>
      <c r="G353" s="91"/>
      <c r="H353" s="91"/>
      <c r="I353" s="91"/>
      <c r="J353" s="91"/>
      <c r="K353" s="91"/>
      <c r="L353" s="91"/>
    </row>
    <row r="354" spans="2:12" ht="12.75">
      <c r="B354" s="91"/>
      <c r="C354" s="91"/>
      <c r="D354" s="91"/>
      <c r="E354" s="91"/>
      <c r="F354" s="91"/>
      <c r="G354" s="91"/>
      <c r="H354" s="91"/>
      <c r="I354" s="91"/>
      <c r="J354" s="91"/>
      <c r="K354" s="91"/>
      <c r="L354" s="91"/>
    </row>
    <row r="355" spans="2:12" ht="12.75">
      <c r="B355" s="91"/>
      <c r="C355" s="91"/>
      <c r="D355" s="91"/>
      <c r="E355" s="91"/>
      <c r="F355" s="91"/>
      <c r="G355" s="91"/>
      <c r="H355" s="91"/>
      <c r="I355" s="91"/>
      <c r="J355" s="91"/>
      <c r="K355" s="91"/>
      <c r="L355" s="91"/>
    </row>
    <row r="356" spans="2:12" ht="12.75">
      <c r="B356" s="91"/>
      <c r="C356" s="91"/>
      <c r="D356" s="91"/>
      <c r="E356" s="91"/>
      <c r="F356" s="91"/>
      <c r="G356" s="91"/>
      <c r="H356" s="91"/>
      <c r="I356" s="91"/>
      <c r="J356" s="91"/>
      <c r="K356" s="91"/>
      <c r="L356" s="91"/>
    </row>
    <row r="357" spans="2:12" ht="12.75"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1"/>
    </row>
    <row r="358" spans="2:12" ht="12.75"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</row>
    <row r="359" spans="2:12" ht="12.75"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</row>
    <row r="360" spans="2:12" ht="12.75">
      <c r="B360" s="91"/>
      <c r="C360" s="91"/>
      <c r="D360" s="91"/>
      <c r="E360" s="91"/>
      <c r="F360" s="91"/>
      <c r="G360" s="91"/>
      <c r="H360" s="91"/>
      <c r="I360" s="91"/>
      <c r="J360" s="91"/>
      <c r="K360" s="91"/>
      <c r="L360" s="91"/>
    </row>
    <row r="361" spans="2:12" ht="12.75">
      <c r="B361" s="91"/>
      <c r="C361" s="91"/>
      <c r="D361" s="91"/>
      <c r="E361" s="91"/>
      <c r="F361" s="91"/>
      <c r="G361" s="91"/>
      <c r="H361" s="91"/>
      <c r="I361" s="91"/>
      <c r="J361" s="91"/>
      <c r="K361" s="91"/>
      <c r="L361" s="91"/>
    </row>
    <row r="362" spans="2:12" ht="12.75">
      <c r="B362" s="91"/>
      <c r="C362" s="91"/>
      <c r="D362" s="91"/>
      <c r="E362" s="91"/>
      <c r="F362" s="91"/>
      <c r="G362" s="91"/>
      <c r="H362" s="91"/>
      <c r="I362" s="91"/>
      <c r="J362" s="91"/>
      <c r="K362" s="91"/>
      <c r="L362" s="91"/>
    </row>
    <row r="363" spans="2:12" ht="12.75"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91"/>
    </row>
    <row r="364" spans="2:12" ht="12.75">
      <c r="B364" s="91"/>
      <c r="C364" s="91"/>
      <c r="D364" s="91"/>
      <c r="E364" s="91"/>
      <c r="F364" s="91"/>
      <c r="G364" s="91"/>
      <c r="H364" s="91"/>
      <c r="I364" s="91"/>
      <c r="J364" s="91"/>
      <c r="K364" s="91"/>
      <c r="L364" s="91"/>
    </row>
    <row r="365" spans="2:12" ht="12.75">
      <c r="B365" s="91"/>
      <c r="C365" s="91"/>
      <c r="D365" s="91"/>
      <c r="E365" s="91"/>
      <c r="F365" s="91"/>
      <c r="G365" s="91"/>
      <c r="H365" s="91"/>
      <c r="I365" s="91"/>
      <c r="J365" s="91"/>
      <c r="K365" s="91"/>
      <c r="L365" s="91"/>
    </row>
    <row r="366" spans="2:12" ht="12.75">
      <c r="B366" s="91"/>
      <c r="C366" s="91"/>
      <c r="D366" s="91"/>
      <c r="E366" s="91"/>
      <c r="F366" s="91"/>
      <c r="G366" s="91"/>
      <c r="H366" s="91"/>
      <c r="I366" s="91"/>
      <c r="J366" s="91"/>
      <c r="K366" s="91"/>
      <c r="L366" s="91"/>
    </row>
    <row r="367" spans="2:12" ht="12.75">
      <c r="B367" s="91"/>
      <c r="C367" s="91"/>
      <c r="D367" s="91"/>
      <c r="E367" s="91"/>
      <c r="F367" s="91"/>
      <c r="G367" s="91"/>
      <c r="H367" s="91"/>
      <c r="I367" s="91"/>
      <c r="J367" s="91"/>
      <c r="K367" s="91"/>
      <c r="L367" s="91"/>
    </row>
    <row r="368" spans="2:12" ht="12.75">
      <c r="B368" s="91"/>
      <c r="C368" s="91"/>
      <c r="D368" s="91"/>
      <c r="E368" s="91"/>
      <c r="F368" s="91"/>
      <c r="G368" s="91"/>
      <c r="H368" s="91"/>
      <c r="I368" s="91"/>
      <c r="J368" s="91"/>
      <c r="K368" s="91"/>
      <c r="L368" s="91"/>
    </row>
    <row r="369" spans="2:12" ht="12.75">
      <c r="B369" s="91"/>
      <c r="C369" s="91"/>
      <c r="D369" s="91"/>
      <c r="E369" s="91"/>
      <c r="F369" s="91"/>
      <c r="G369" s="91"/>
      <c r="H369" s="91"/>
      <c r="I369" s="91"/>
      <c r="J369" s="91"/>
      <c r="K369" s="91"/>
      <c r="L369" s="91"/>
    </row>
    <row r="370" spans="2:12" ht="12.75">
      <c r="B370" s="91"/>
      <c r="C370" s="91"/>
      <c r="D370" s="91"/>
      <c r="E370" s="91"/>
      <c r="F370" s="91"/>
      <c r="G370" s="91"/>
      <c r="H370" s="91"/>
      <c r="I370" s="91"/>
      <c r="J370" s="91"/>
      <c r="K370" s="91"/>
      <c r="L370" s="91"/>
    </row>
    <row r="371" spans="2:12" ht="12.75">
      <c r="B371" s="91"/>
      <c r="C371" s="91"/>
      <c r="D371" s="91"/>
      <c r="E371" s="91"/>
      <c r="F371" s="91"/>
      <c r="G371" s="91"/>
      <c r="H371" s="91"/>
      <c r="I371" s="91"/>
      <c r="J371" s="91"/>
      <c r="K371" s="91"/>
      <c r="L371" s="91"/>
    </row>
    <row r="372" spans="2:12" ht="12.75"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</row>
    <row r="373" spans="2:12" ht="12.75">
      <c r="B373" s="91"/>
      <c r="C373" s="91"/>
      <c r="D373" s="91"/>
      <c r="E373" s="91"/>
      <c r="F373" s="91"/>
      <c r="G373" s="91"/>
      <c r="H373" s="91"/>
      <c r="I373" s="91"/>
      <c r="J373" s="91"/>
      <c r="K373" s="91"/>
      <c r="L373" s="91"/>
    </row>
    <row r="374" spans="2:12" ht="12.75">
      <c r="B374" s="91"/>
      <c r="C374" s="91"/>
      <c r="D374" s="91"/>
      <c r="E374" s="91"/>
      <c r="F374" s="91"/>
      <c r="G374" s="91"/>
      <c r="H374" s="91"/>
      <c r="I374" s="91"/>
      <c r="J374" s="91"/>
      <c r="K374" s="91"/>
      <c r="L374" s="91"/>
    </row>
    <row r="375" spans="2:12" ht="12.75">
      <c r="B375" s="91"/>
      <c r="C375" s="91"/>
      <c r="D375" s="91"/>
      <c r="E375" s="91"/>
      <c r="F375" s="91"/>
      <c r="G375" s="91"/>
      <c r="H375" s="91"/>
      <c r="I375" s="91"/>
      <c r="J375" s="91"/>
      <c r="K375" s="91"/>
      <c r="L375" s="91"/>
    </row>
    <row r="376" spans="2:12" ht="12.75">
      <c r="B376" s="91"/>
      <c r="C376" s="91"/>
      <c r="D376" s="91"/>
      <c r="E376" s="91"/>
      <c r="F376" s="91"/>
      <c r="G376" s="91"/>
      <c r="H376" s="91"/>
      <c r="I376" s="91"/>
      <c r="J376" s="91"/>
      <c r="K376" s="91"/>
      <c r="L376" s="91"/>
    </row>
    <row r="377" spans="2:12" ht="12.75">
      <c r="B377" s="91"/>
      <c r="C377" s="91"/>
      <c r="D377" s="91"/>
      <c r="E377" s="91"/>
      <c r="F377" s="91"/>
      <c r="G377" s="91"/>
      <c r="H377" s="91"/>
      <c r="I377" s="91"/>
      <c r="J377" s="91"/>
      <c r="K377" s="91"/>
      <c r="L377" s="91"/>
    </row>
    <row r="378" spans="2:12" ht="12.75">
      <c r="B378" s="91"/>
      <c r="C378" s="91"/>
      <c r="D378" s="91"/>
      <c r="E378" s="91"/>
      <c r="F378" s="91"/>
      <c r="G378" s="91"/>
      <c r="H378" s="91"/>
      <c r="I378" s="91"/>
      <c r="J378" s="91"/>
      <c r="K378" s="91"/>
      <c r="L378" s="91"/>
    </row>
    <row r="379" spans="2:12" ht="12.75">
      <c r="B379" s="91"/>
      <c r="C379" s="91"/>
      <c r="D379" s="91"/>
      <c r="E379" s="91"/>
      <c r="F379" s="91"/>
      <c r="G379" s="91"/>
      <c r="H379" s="91"/>
      <c r="I379" s="91"/>
      <c r="J379" s="91"/>
      <c r="K379" s="91"/>
      <c r="L379" s="91"/>
    </row>
    <row r="380" spans="2:12" ht="12.75">
      <c r="B380" s="91"/>
      <c r="C380" s="91"/>
      <c r="D380" s="91"/>
      <c r="E380" s="91"/>
      <c r="F380" s="91"/>
      <c r="G380" s="91"/>
      <c r="H380" s="91"/>
      <c r="I380" s="91"/>
      <c r="J380" s="91"/>
      <c r="K380" s="91"/>
      <c r="L380" s="91"/>
    </row>
    <row r="381" spans="2:12" ht="12.75">
      <c r="B381" s="91"/>
      <c r="C381" s="91"/>
      <c r="D381" s="91"/>
      <c r="E381" s="91"/>
      <c r="F381" s="91"/>
      <c r="G381" s="91"/>
      <c r="H381" s="91"/>
      <c r="I381" s="91"/>
      <c r="J381" s="91"/>
      <c r="K381" s="91"/>
      <c r="L381" s="91"/>
    </row>
    <row r="382" spans="2:12" ht="12.75">
      <c r="B382" s="91"/>
      <c r="C382" s="91"/>
      <c r="D382" s="91"/>
      <c r="E382" s="91"/>
      <c r="F382" s="91"/>
      <c r="G382" s="91"/>
      <c r="H382" s="91"/>
      <c r="I382" s="91"/>
      <c r="J382" s="91"/>
      <c r="K382" s="91"/>
      <c r="L382" s="91"/>
    </row>
    <row r="383" spans="2:12" ht="12.75">
      <c r="B383" s="91"/>
      <c r="C383" s="91"/>
      <c r="D383" s="91"/>
      <c r="E383" s="91"/>
      <c r="F383" s="91"/>
      <c r="G383" s="91"/>
      <c r="H383" s="91"/>
      <c r="I383" s="91"/>
      <c r="J383" s="91"/>
      <c r="K383" s="91"/>
      <c r="L383" s="91"/>
    </row>
    <row r="384" spans="2:12" ht="12.75">
      <c r="B384" s="91"/>
      <c r="C384" s="91"/>
      <c r="D384" s="91"/>
      <c r="E384" s="91"/>
      <c r="F384" s="91"/>
      <c r="G384" s="91"/>
      <c r="H384" s="91"/>
      <c r="I384" s="91"/>
      <c r="J384" s="91"/>
      <c r="K384" s="91"/>
      <c r="L384" s="91"/>
    </row>
    <row r="385" spans="2:12" ht="12.75">
      <c r="B385" s="91"/>
      <c r="C385" s="91"/>
      <c r="D385" s="91"/>
      <c r="E385" s="91"/>
      <c r="F385" s="91"/>
      <c r="G385" s="91"/>
      <c r="H385" s="91"/>
      <c r="I385" s="91"/>
      <c r="J385" s="91"/>
      <c r="K385" s="91"/>
      <c r="L385" s="91"/>
    </row>
    <row r="386" spans="2:12" ht="12.75">
      <c r="B386" s="91"/>
      <c r="C386" s="91"/>
      <c r="D386" s="91"/>
      <c r="E386" s="91"/>
      <c r="F386" s="91"/>
      <c r="G386" s="91"/>
      <c r="H386" s="91"/>
      <c r="I386" s="91"/>
      <c r="J386" s="91"/>
      <c r="K386" s="91"/>
      <c r="L386" s="91"/>
    </row>
    <row r="387" spans="2:12" ht="12.75">
      <c r="B387" s="91"/>
      <c r="C387" s="91"/>
      <c r="D387" s="91"/>
      <c r="E387" s="91"/>
      <c r="F387" s="91"/>
      <c r="G387" s="91"/>
      <c r="H387" s="91"/>
      <c r="I387" s="91"/>
      <c r="J387" s="91"/>
      <c r="K387" s="91"/>
      <c r="L387" s="91"/>
    </row>
    <row r="388" spans="2:12" ht="12.75">
      <c r="B388" s="91"/>
      <c r="C388" s="91"/>
      <c r="D388" s="91"/>
      <c r="E388" s="91"/>
      <c r="F388" s="91"/>
      <c r="G388" s="91"/>
      <c r="H388" s="91"/>
      <c r="I388" s="91"/>
      <c r="J388" s="91"/>
      <c r="K388" s="91"/>
      <c r="L388" s="91"/>
    </row>
    <row r="389" spans="2:12" ht="12.75">
      <c r="B389" s="91"/>
      <c r="C389" s="91"/>
      <c r="D389" s="91"/>
      <c r="E389" s="91"/>
      <c r="F389" s="91"/>
      <c r="G389" s="91"/>
      <c r="H389" s="91"/>
      <c r="I389" s="91"/>
      <c r="J389" s="91"/>
      <c r="K389" s="91"/>
      <c r="L389" s="91"/>
    </row>
    <row r="390" spans="2:12" ht="12.75">
      <c r="B390" s="91"/>
      <c r="C390" s="91"/>
      <c r="D390" s="91"/>
      <c r="E390" s="91"/>
      <c r="F390" s="91"/>
      <c r="G390" s="91"/>
      <c r="H390" s="91"/>
      <c r="I390" s="91"/>
      <c r="J390" s="91"/>
      <c r="K390" s="91"/>
      <c r="L390" s="91"/>
    </row>
    <row r="391" spans="2:12" ht="12.75">
      <c r="B391" s="91"/>
      <c r="C391" s="91"/>
      <c r="D391" s="91"/>
      <c r="E391" s="91"/>
      <c r="F391" s="91"/>
      <c r="G391" s="91"/>
      <c r="H391" s="91"/>
      <c r="I391" s="91"/>
      <c r="J391" s="91"/>
      <c r="K391" s="91"/>
      <c r="L391" s="91"/>
    </row>
    <row r="392" spans="2:12" ht="12.75">
      <c r="B392" s="91"/>
      <c r="C392" s="91"/>
      <c r="D392" s="91"/>
      <c r="E392" s="91"/>
      <c r="F392" s="91"/>
      <c r="G392" s="91"/>
      <c r="H392" s="91"/>
      <c r="I392" s="91"/>
      <c r="J392" s="91"/>
      <c r="K392" s="91"/>
      <c r="L392" s="91"/>
    </row>
    <row r="393" spans="2:12" ht="12.75">
      <c r="B393" s="91"/>
      <c r="C393" s="91"/>
      <c r="D393" s="91"/>
      <c r="E393" s="91"/>
      <c r="F393" s="91"/>
      <c r="G393" s="91"/>
      <c r="H393" s="91"/>
      <c r="I393" s="91"/>
      <c r="J393" s="91"/>
      <c r="K393" s="91"/>
      <c r="L393" s="91"/>
    </row>
    <row r="394" spans="2:12" ht="12.75">
      <c r="B394" s="91"/>
      <c r="C394" s="91"/>
      <c r="D394" s="91"/>
      <c r="E394" s="91"/>
      <c r="F394" s="91"/>
      <c r="G394" s="91"/>
      <c r="H394" s="91"/>
      <c r="I394" s="91"/>
      <c r="J394" s="91"/>
      <c r="K394" s="91"/>
      <c r="L394" s="91"/>
    </row>
    <row r="395" spans="2:12" ht="12.75">
      <c r="B395" s="91"/>
      <c r="C395" s="91"/>
      <c r="D395" s="91"/>
      <c r="E395" s="91"/>
      <c r="F395" s="91"/>
      <c r="G395" s="91"/>
      <c r="H395" s="91"/>
      <c r="I395" s="91"/>
      <c r="J395" s="91"/>
      <c r="K395" s="91"/>
      <c r="L395" s="91"/>
    </row>
    <row r="396" spans="2:12" ht="12.75">
      <c r="B396" s="91"/>
      <c r="C396" s="91"/>
      <c r="D396" s="91"/>
      <c r="E396" s="91"/>
      <c r="F396" s="91"/>
      <c r="G396" s="91"/>
      <c r="H396" s="91"/>
      <c r="I396" s="91"/>
      <c r="J396" s="91"/>
      <c r="K396" s="91"/>
      <c r="L396" s="91"/>
    </row>
    <row r="397" spans="2:12" ht="12.75">
      <c r="B397" s="91"/>
      <c r="C397" s="91"/>
      <c r="D397" s="91"/>
      <c r="E397" s="91"/>
      <c r="F397" s="91"/>
      <c r="G397" s="91"/>
      <c r="H397" s="91"/>
      <c r="I397" s="91"/>
      <c r="J397" s="91"/>
      <c r="K397" s="91"/>
      <c r="L397" s="91"/>
    </row>
    <row r="398" spans="2:12" ht="12.75">
      <c r="B398" s="91"/>
      <c r="C398" s="91"/>
      <c r="D398" s="91"/>
      <c r="E398" s="91"/>
      <c r="F398" s="91"/>
      <c r="G398" s="91"/>
      <c r="H398" s="91"/>
      <c r="I398" s="91"/>
      <c r="J398" s="91"/>
      <c r="K398" s="91"/>
      <c r="L398" s="91"/>
    </row>
    <row r="399" spans="2:12" ht="12.75">
      <c r="B399" s="91"/>
      <c r="C399" s="91"/>
      <c r="D399" s="91"/>
      <c r="E399" s="91"/>
      <c r="F399" s="91"/>
      <c r="G399" s="91"/>
      <c r="H399" s="91"/>
      <c r="I399" s="91"/>
      <c r="J399" s="91"/>
      <c r="K399" s="91"/>
      <c r="L399" s="91"/>
    </row>
    <row r="400" spans="2:12" ht="12.75">
      <c r="B400" s="91"/>
      <c r="C400" s="91"/>
      <c r="D400" s="91"/>
      <c r="E400" s="91"/>
      <c r="F400" s="91"/>
      <c r="G400" s="91"/>
      <c r="H400" s="91"/>
      <c r="I400" s="91"/>
      <c r="J400" s="91"/>
      <c r="K400" s="91"/>
      <c r="L400" s="91"/>
    </row>
    <row r="401" spans="2:12" ht="12.75"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91"/>
    </row>
    <row r="402" spans="2:12" ht="12.75">
      <c r="B402" s="91"/>
      <c r="C402" s="91"/>
      <c r="D402" s="91"/>
      <c r="E402" s="91"/>
      <c r="F402" s="91"/>
      <c r="G402" s="91"/>
      <c r="H402" s="91"/>
      <c r="I402" s="91"/>
      <c r="J402" s="91"/>
      <c r="K402" s="91"/>
      <c r="L402" s="91"/>
    </row>
    <row r="403" spans="2:12" ht="12.75">
      <c r="B403" s="91"/>
      <c r="C403" s="91"/>
      <c r="D403" s="91"/>
      <c r="E403" s="91"/>
      <c r="F403" s="91"/>
      <c r="G403" s="91"/>
      <c r="H403" s="91"/>
      <c r="I403" s="91"/>
      <c r="J403" s="91"/>
      <c r="K403" s="91"/>
      <c r="L403" s="91"/>
    </row>
    <row r="404" spans="2:12" ht="12.75">
      <c r="B404" s="91"/>
      <c r="C404" s="91"/>
      <c r="D404" s="91"/>
      <c r="E404" s="91"/>
      <c r="F404" s="91"/>
      <c r="G404" s="91"/>
      <c r="H404" s="91"/>
      <c r="I404" s="91"/>
      <c r="J404" s="91"/>
      <c r="K404" s="91"/>
      <c r="L404" s="91"/>
    </row>
    <row r="405" spans="2:12" ht="12.75">
      <c r="B405" s="91"/>
      <c r="C405" s="91"/>
      <c r="D405" s="91"/>
      <c r="E405" s="91"/>
      <c r="F405" s="91"/>
      <c r="G405" s="91"/>
      <c r="H405" s="91"/>
      <c r="I405" s="91"/>
      <c r="J405" s="91"/>
      <c r="K405" s="91"/>
      <c r="L405" s="91"/>
    </row>
    <row r="406" spans="2:12" ht="12.75">
      <c r="B406" s="91"/>
      <c r="C406" s="91"/>
      <c r="D406" s="91"/>
      <c r="E406" s="91"/>
      <c r="F406" s="91"/>
      <c r="G406" s="91"/>
      <c r="H406" s="91"/>
      <c r="I406" s="91"/>
      <c r="J406" s="91"/>
      <c r="K406" s="91"/>
      <c r="L406" s="91"/>
    </row>
    <row r="407" spans="2:12" ht="12.75">
      <c r="B407" s="91"/>
      <c r="C407" s="91"/>
      <c r="D407" s="91"/>
      <c r="E407" s="91"/>
      <c r="F407" s="91"/>
      <c r="G407" s="91"/>
      <c r="H407" s="91"/>
      <c r="I407" s="91"/>
      <c r="J407" s="91"/>
      <c r="K407" s="91"/>
      <c r="L407" s="91"/>
    </row>
    <row r="408" spans="2:12" ht="12.75">
      <c r="B408" s="91"/>
      <c r="C408" s="91"/>
      <c r="D408" s="91"/>
      <c r="E408" s="91"/>
      <c r="F408" s="91"/>
      <c r="G408" s="91"/>
      <c r="H408" s="91"/>
      <c r="I408" s="91"/>
      <c r="J408" s="91"/>
      <c r="K408" s="91"/>
      <c r="L408" s="91"/>
    </row>
    <row r="409" spans="2:12" ht="12.75">
      <c r="B409" s="91"/>
      <c r="C409" s="91"/>
      <c r="D409" s="91"/>
      <c r="E409" s="91"/>
      <c r="F409" s="91"/>
      <c r="G409" s="91"/>
      <c r="H409" s="91"/>
      <c r="I409" s="91"/>
      <c r="J409" s="91"/>
      <c r="K409" s="91"/>
      <c r="L409" s="91"/>
    </row>
    <row r="410" spans="2:12" ht="12.75">
      <c r="B410" s="91"/>
      <c r="C410" s="91"/>
      <c r="D410" s="91"/>
      <c r="E410" s="91"/>
      <c r="F410" s="91"/>
      <c r="G410" s="91"/>
      <c r="H410" s="91"/>
      <c r="I410" s="91"/>
      <c r="J410" s="91"/>
      <c r="K410" s="91"/>
      <c r="L410" s="91"/>
    </row>
    <row r="411" spans="2:12" ht="12.75">
      <c r="B411" s="91"/>
      <c r="C411" s="91"/>
      <c r="D411" s="91"/>
      <c r="E411" s="91"/>
      <c r="F411" s="91"/>
      <c r="G411" s="91"/>
      <c r="H411" s="91"/>
      <c r="I411" s="91"/>
      <c r="J411" s="91"/>
      <c r="K411" s="91"/>
      <c r="L411" s="91"/>
    </row>
    <row r="412" spans="2:12" ht="12.75">
      <c r="B412" s="91"/>
      <c r="C412" s="91"/>
      <c r="D412" s="91"/>
      <c r="E412" s="91"/>
      <c r="F412" s="91"/>
      <c r="G412" s="91"/>
      <c r="H412" s="91"/>
      <c r="I412" s="91"/>
      <c r="J412" s="91"/>
      <c r="K412" s="91"/>
      <c r="L412" s="91"/>
    </row>
    <row r="413" spans="2:12" ht="12.75">
      <c r="B413" s="91"/>
      <c r="C413" s="91"/>
      <c r="D413" s="91"/>
      <c r="E413" s="91"/>
      <c r="F413" s="91"/>
      <c r="G413" s="91"/>
      <c r="H413" s="91"/>
      <c r="I413" s="91"/>
      <c r="J413" s="91"/>
      <c r="K413" s="91"/>
      <c r="L413" s="91"/>
    </row>
    <row r="414" spans="2:12" ht="12.75">
      <c r="B414" s="91"/>
      <c r="C414" s="91"/>
      <c r="D414" s="91"/>
      <c r="E414" s="91"/>
      <c r="F414" s="91"/>
      <c r="G414" s="91"/>
      <c r="H414" s="91"/>
      <c r="I414" s="91"/>
      <c r="J414" s="91"/>
      <c r="K414" s="91"/>
      <c r="L414" s="91"/>
    </row>
    <row r="415" spans="2:12" ht="12.75">
      <c r="B415" s="91"/>
      <c r="C415" s="91"/>
      <c r="D415" s="91"/>
      <c r="E415" s="91"/>
      <c r="F415" s="91"/>
      <c r="G415" s="91"/>
      <c r="H415" s="91"/>
      <c r="I415" s="91"/>
      <c r="J415" s="91"/>
      <c r="K415" s="91"/>
      <c r="L415" s="91"/>
    </row>
    <row r="416" spans="2:12" ht="12.75">
      <c r="B416" s="91"/>
      <c r="C416" s="91"/>
      <c r="D416" s="91"/>
      <c r="E416" s="91"/>
      <c r="F416" s="91"/>
      <c r="G416" s="91"/>
      <c r="H416" s="91"/>
      <c r="I416" s="91"/>
      <c r="J416" s="91"/>
      <c r="K416" s="91"/>
      <c r="L416" s="91"/>
    </row>
    <row r="417" spans="2:12" ht="12.75">
      <c r="B417" s="91"/>
      <c r="C417" s="91"/>
      <c r="D417" s="91"/>
      <c r="E417" s="91"/>
      <c r="F417" s="91"/>
      <c r="G417" s="91"/>
      <c r="H417" s="91"/>
      <c r="I417" s="91"/>
      <c r="J417" s="91"/>
      <c r="K417" s="91"/>
      <c r="L417" s="91"/>
    </row>
    <row r="418" spans="2:12" ht="12.75">
      <c r="B418" s="91"/>
      <c r="C418" s="91"/>
      <c r="D418" s="91"/>
      <c r="E418" s="91"/>
      <c r="F418" s="91"/>
      <c r="G418" s="91"/>
      <c r="H418" s="91"/>
      <c r="I418" s="91"/>
      <c r="J418" s="91"/>
      <c r="K418" s="91"/>
      <c r="L418" s="91"/>
    </row>
    <row r="419" spans="2:12" ht="12.75">
      <c r="B419" s="91"/>
      <c r="C419" s="91"/>
      <c r="D419" s="91"/>
      <c r="E419" s="91"/>
      <c r="F419" s="91"/>
      <c r="G419" s="91"/>
      <c r="H419" s="91"/>
      <c r="I419" s="91"/>
      <c r="J419" s="91"/>
      <c r="K419" s="91"/>
      <c r="L419" s="91"/>
    </row>
    <row r="420" spans="2:12" ht="12.75">
      <c r="B420" s="91"/>
      <c r="C420" s="91"/>
      <c r="D420" s="91"/>
      <c r="E420" s="91"/>
      <c r="F420" s="91"/>
      <c r="G420" s="91"/>
      <c r="H420" s="91"/>
      <c r="I420" s="91"/>
      <c r="J420" s="91"/>
      <c r="K420" s="91"/>
      <c r="L420" s="91"/>
    </row>
    <row r="421" spans="2:12" ht="12.75">
      <c r="B421" s="91"/>
      <c r="C421" s="91"/>
      <c r="D421" s="91"/>
      <c r="E421" s="91"/>
      <c r="F421" s="91"/>
      <c r="G421" s="91"/>
      <c r="H421" s="91"/>
      <c r="I421" s="91"/>
      <c r="J421" s="91"/>
      <c r="K421" s="91"/>
      <c r="L421" s="91"/>
    </row>
    <row r="422" spans="2:12" ht="12.75">
      <c r="B422" s="91"/>
      <c r="C422" s="91"/>
      <c r="D422" s="91"/>
      <c r="E422" s="91"/>
      <c r="F422" s="91"/>
      <c r="G422" s="91"/>
      <c r="H422" s="91"/>
      <c r="I422" s="91"/>
      <c r="J422" s="91"/>
      <c r="K422" s="91"/>
      <c r="L422" s="91"/>
    </row>
    <row r="423" spans="2:12" ht="12.75">
      <c r="B423" s="91"/>
      <c r="C423" s="91"/>
      <c r="D423" s="91"/>
      <c r="E423" s="91"/>
      <c r="F423" s="91"/>
      <c r="G423" s="91"/>
      <c r="H423" s="91"/>
      <c r="I423" s="91"/>
      <c r="J423" s="91"/>
      <c r="K423" s="91"/>
      <c r="L423" s="91"/>
    </row>
    <row r="424" spans="2:12" ht="12.75">
      <c r="B424" s="91"/>
      <c r="C424" s="91"/>
      <c r="D424" s="91"/>
      <c r="E424" s="91"/>
      <c r="F424" s="91"/>
      <c r="G424" s="91"/>
      <c r="H424" s="91"/>
      <c r="I424" s="91"/>
      <c r="J424" s="91"/>
      <c r="K424" s="91"/>
      <c r="L424" s="91"/>
    </row>
    <row r="425" spans="2:12" ht="12.75">
      <c r="B425" s="91"/>
      <c r="C425" s="91"/>
      <c r="D425" s="91"/>
      <c r="E425" s="91"/>
      <c r="F425" s="91"/>
      <c r="G425" s="91"/>
      <c r="H425" s="91"/>
      <c r="I425" s="91"/>
      <c r="J425" s="91"/>
      <c r="K425" s="91"/>
      <c r="L425" s="91"/>
    </row>
    <row r="426" spans="2:12" ht="12.75">
      <c r="B426" s="91"/>
      <c r="C426" s="91"/>
      <c r="D426" s="91"/>
      <c r="E426" s="91"/>
      <c r="F426" s="91"/>
      <c r="G426" s="91"/>
      <c r="H426" s="91"/>
      <c r="I426" s="91"/>
      <c r="J426" s="91"/>
      <c r="K426" s="91"/>
      <c r="L426" s="91"/>
    </row>
    <row r="427" spans="2:12" ht="12.75">
      <c r="B427" s="91"/>
      <c r="C427" s="91"/>
      <c r="D427" s="91"/>
      <c r="E427" s="91"/>
      <c r="F427" s="91"/>
      <c r="G427" s="91"/>
      <c r="H427" s="91"/>
      <c r="I427" s="91"/>
      <c r="J427" s="91"/>
      <c r="K427" s="91"/>
      <c r="L427" s="91"/>
    </row>
    <row r="428" spans="2:12" ht="12.75">
      <c r="B428" s="91"/>
      <c r="C428" s="91"/>
      <c r="D428" s="91"/>
      <c r="E428" s="91"/>
      <c r="F428" s="91"/>
      <c r="G428" s="91"/>
      <c r="H428" s="91"/>
      <c r="I428" s="91"/>
      <c r="J428" s="91"/>
      <c r="K428" s="91"/>
      <c r="L428" s="91"/>
    </row>
    <row r="429" spans="2:12" ht="12.75">
      <c r="B429" s="91"/>
      <c r="C429" s="91"/>
      <c r="D429" s="91"/>
      <c r="E429" s="91"/>
      <c r="F429" s="91"/>
      <c r="G429" s="91"/>
      <c r="H429" s="91"/>
      <c r="I429" s="91"/>
      <c r="J429" s="91"/>
      <c r="K429" s="91"/>
      <c r="L429" s="91"/>
    </row>
    <row r="430" spans="2:12" ht="12.75">
      <c r="B430" s="91"/>
      <c r="C430" s="91"/>
      <c r="D430" s="91"/>
      <c r="E430" s="91"/>
      <c r="F430" s="91"/>
      <c r="G430" s="91"/>
      <c r="H430" s="91"/>
      <c r="I430" s="91"/>
      <c r="J430" s="91"/>
      <c r="K430" s="91"/>
      <c r="L430" s="91"/>
    </row>
    <row r="431" spans="2:12" ht="12.75">
      <c r="B431" s="91"/>
      <c r="C431" s="91"/>
      <c r="D431" s="91"/>
      <c r="E431" s="91"/>
      <c r="F431" s="91"/>
      <c r="G431" s="91"/>
      <c r="H431" s="91"/>
      <c r="I431" s="91"/>
      <c r="J431" s="91"/>
      <c r="K431" s="91"/>
      <c r="L431" s="91"/>
    </row>
    <row r="432" spans="2:12" ht="12.75">
      <c r="B432" s="91"/>
      <c r="C432" s="91"/>
      <c r="D432" s="91"/>
      <c r="E432" s="91"/>
      <c r="F432" s="91"/>
      <c r="G432" s="91"/>
      <c r="H432" s="91"/>
      <c r="I432" s="91"/>
      <c r="J432" s="91"/>
      <c r="K432" s="91"/>
      <c r="L432" s="91"/>
    </row>
    <row r="433" spans="2:12" ht="12.75">
      <c r="B433" s="91"/>
      <c r="C433" s="91"/>
      <c r="D433" s="91"/>
      <c r="E433" s="91"/>
      <c r="F433" s="91"/>
      <c r="G433" s="91"/>
      <c r="H433" s="91"/>
      <c r="I433" s="91"/>
      <c r="J433" s="91"/>
      <c r="K433" s="91"/>
      <c r="L433" s="91"/>
    </row>
    <row r="434" spans="2:12" ht="12.75">
      <c r="B434" s="91"/>
      <c r="C434" s="91"/>
      <c r="D434" s="91"/>
      <c r="E434" s="91"/>
      <c r="F434" s="91"/>
      <c r="G434" s="91"/>
      <c r="H434" s="91"/>
      <c r="I434" s="91"/>
      <c r="J434" s="91"/>
      <c r="K434" s="91"/>
      <c r="L434" s="91"/>
    </row>
    <row r="435" spans="2:12" ht="12.75">
      <c r="B435" s="91"/>
      <c r="C435" s="91"/>
      <c r="D435" s="91"/>
      <c r="E435" s="91"/>
      <c r="F435" s="91"/>
      <c r="G435" s="91"/>
      <c r="H435" s="91"/>
      <c r="I435" s="91"/>
      <c r="J435" s="91"/>
      <c r="K435" s="91"/>
      <c r="L435" s="91"/>
    </row>
    <row r="436" spans="2:12" ht="12.75">
      <c r="B436" s="91"/>
      <c r="C436" s="91"/>
      <c r="D436" s="91"/>
      <c r="E436" s="91"/>
      <c r="F436" s="91"/>
      <c r="G436" s="91"/>
      <c r="H436" s="91"/>
      <c r="I436" s="91"/>
      <c r="J436" s="91"/>
      <c r="K436" s="91"/>
      <c r="L436" s="91"/>
    </row>
    <row r="437" spans="2:12" ht="12.75">
      <c r="B437" s="91"/>
      <c r="C437" s="91"/>
      <c r="D437" s="91"/>
      <c r="E437" s="91"/>
      <c r="F437" s="91"/>
      <c r="G437" s="91"/>
      <c r="H437" s="91"/>
      <c r="I437" s="91"/>
      <c r="J437" s="91"/>
      <c r="K437" s="91"/>
      <c r="L437" s="91"/>
    </row>
    <row r="438" spans="2:12" ht="12.75">
      <c r="B438" s="91"/>
      <c r="C438" s="91"/>
      <c r="D438" s="91"/>
      <c r="E438" s="91"/>
      <c r="F438" s="91"/>
      <c r="G438" s="91"/>
      <c r="H438" s="91"/>
      <c r="I438" s="91"/>
      <c r="J438" s="91"/>
      <c r="K438" s="91"/>
      <c r="L438" s="91"/>
    </row>
    <row r="439" spans="2:12" ht="12.75">
      <c r="B439" s="91"/>
      <c r="C439" s="91"/>
      <c r="D439" s="91"/>
      <c r="E439" s="91"/>
      <c r="F439" s="91"/>
      <c r="G439" s="91"/>
      <c r="H439" s="91"/>
      <c r="I439" s="91"/>
      <c r="J439" s="91"/>
      <c r="K439" s="91"/>
      <c r="L439" s="91"/>
    </row>
    <row r="440" spans="2:12" ht="12.75">
      <c r="B440" s="91"/>
      <c r="C440" s="91"/>
      <c r="D440" s="91"/>
      <c r="E440" s="91"/>
      <c r="F440" s="91"/>
      <c r="G440" s="91"/>
      <c r="H440" s="91"/>
      <c r="I440" s="91"/>
      <c r="J440" s="91"/>
      <c r="K440" s="91"/>
      <c r="L440" s="91"/>
    </row>
    <row r="441" spans="2:12" ht="12.75">
      <c r="B441" s="91"/>
      <c r="C441" s="91"/>
      <c r="D441" s="91"/>
      <c r="E441" s="91"/>
      <c r="F441" s="91"/>
      <c r="G441" s="91"/>
      <c r="H441" s="91"/>
      <c r="I441" s="91"/>
      <c r="J441" s="91"/>
      <c r="K441" s="91"/>
      <c r="L441" s="91"/>
    </row>
    <row r="442" spans="2:12" ht="12.75">
      <c r="B442" s="91"/>
      <c r="C442" s="91"/>
      <c r="D442" s="91"/>
      <c r="E442" s="91"/>
      <c r="F442" s="91"/>
      <c r="G442" s="91"/>
      <c r="H442" s="91"/>
      <c r="I442" s="91"/>
      <c r="J442" s="91"/>
      <c r="K442" s="91"/>
      <c r="L442" s="91"/>
    </row>
    <row r="443" spans="2:12" ht="12.75">
      <c r="B443" s="91"/>
      <c r="C443" s="91"/>
      <c r="D443" s="91"/>
      <c r="E443" s="91"/>
      <c r="F443" s="91"/>
      <c r="G443" s="91"/>
      <c r="H443" s="91"/>
      <c r="I443" s="91"/>
      <c r="J443" s="91"/>
      <c r="K443" s="91"/>
      <c r="L443" s="91"/>
    </row>
    <row r="444" spans="2:12" ht="12.75">
      <c r="B444" s="91"/>
      <c r="C444" s="91"/>
      <c r="D444" s="91"/>
      <c r="E444" s="91"/>
      <c r="F444" s="91"/>
      <c r="G444" s="91"/>
      <c r="H444" s="91"/>
      <c r="I444" s="91"/>
      <c r="J444" s="91"/>
      <c r="K444" s="91"/>
      <c r="L444" s="91"/>
    </row>
    <row r="445" spans="2:12" ht="12.75">
      <c r="B445" s="91"/>
      <c r="C445" s="91"/>
      <c r="D445" s="91"/>
      <c r="E445" s="91"/>
      <c r="F445" s="91"/>
      <c r="G445" s="91"/>
      <c r="H445" s="91"/>
      <c r="I445" s="91"/>
      <c r="J445" s="91"/>
      <c r="K445" s="91"/>
      <c r="L445" s="91"/>
    </row>
    <row r="446" spans="2:12" ht="12.75">
      <c r="B446" s="91"/>
      <c r="C446" s="91"/>
      <c r="D446" s="91"/>
      <c r="E446" s="91"/>
      <c r="F446" s="91"/>
      <c r="G446" s="91"/>
      <c r="H446" s="91"/>
      <c r="I446" s="91"/>
      <c r="J446" s="91"/>
      <c r="K446" s="91"/>
      <c r="L446" s="91"/>
    </row>
    <row r="447" spans="2:12" ht="12.75">
      <c r="B447" s="91"/>
      <c r="C447" s="91"/>
      <c r="D447" s="91"/>
      <c r="E447" s="91"/>
      <c r="F447" s="91"/>
      <c r="G447" s="91"/>
      <c r="H447" s="91"/>
      <c r="I447" s="91"/>
      <c r="J447" s="91"/>
      <c r="K447" s="91"/>
      <c r="L447" s="91"/>
    </row>
    <row r="448" spans="2:12" ht="12.75">
      <c r="B448" s="91"/>
      <c r="C448" s="91"/>
      <c r="D448" s="91"/>
      <c r="E448" s="91"/>
      <c r="F448" s="91"/>
      <c r="G448" s="91"/>
      <c r="H448" s="91"/>
      <c r="I448" s="91"/>
      <c r="J448" s="91"/>
      <c r="K448" s="91"/>
      <c r="L448" s="91"/>
    </row>
    <row r="449" spans="2:12" ht="12.75">
      <c r="B449" s="91"/>
      <c r="C449" s="91"/>
      <c r="D449" s="91"/>
      <c r="E449" s="91"/>
      <c r="F449" s="91"/>
      <c r="G449" s="91"/>
      <c r="H449" s="91"/>
      <c r="I449" s="91"/>
      <c r="J449" s="91"/>
      <c r="K449" s="91"/>
      <c r="L449" s="91"/>
    </row>
    <row r="450" spans="2:12" ht="12.75">
      <c r="B450" s="91"/>
      <c r="C450" s="91"/>
      <c r="D450" s="91"/>
      <c r="E450" s="91"/>
      <c r="F450" s="91"/>
      <c r="G450" s="91"/>
      <c r="H450" s="91"/>
      <c r="I450" s="91"/>
      <c r="J450" s="91"/>
      <c r="K450" s="91"/>
      <c r="L450" s="91"/>
    </row>
    <row r="451" spans="2:12" ht="12.75">
      <c r="B451" s="91"/>
      <c r="C451" s="91"/>
      <c r="D451" s="91"/>
      <c r="E451" s="91"/>
      <c r="F451" s="91"/>
      <c r="G451" s="91"/>
      <c r="H451" s="91"/>
      <c r="I451" s="91"/>
      <c r="J451" s="91"/>
      <c r="K451" s="91"/>
      <c r="L451" s="91"/>
    </row>
    <row r="452" spans="2:12" ht="12.75">
      <c r="B452" s="91"/>
      <c r="C452" s="91"/>
      <c r="D452" s="91"/>
      <c r="E452" s="91"/>
      <c r="F452" s="91"/>
      <c r="G452" s="91"/>
      <c r="H452" s="91"/>
      <c r="I452" s="91"/>
      <c r="J452" s="91"/>
      <c r="K452" s="91"/>
      <c r="L452" s="91"/>
    </row>
    <row r="453" spans="2:12" ht="12.75">
      <c r="B453" s="91"/>
      <c r="C453" s="91"/>
      <c r="D453" s="91"/>
      <c r="E453" s="91"/>
      <c r="F453" s="91"/>
      <c r="G453" s="91"/>
      <c r="H453" s="91"/>
      <c r="I453" s="91"/>
      <c r="J453" s="91"/>
      <c r="K453" s="91"/>
      <c r="L453" s="91"/>
    </row>
  </sheetData>
  <mergeCells count="7">
    <mergeCell ref="B35:C35"/>
    <mergeCell ref="B3:J3"/>
    <mergeCell ref="B4:J4"/>
    <mergeCell ref="B5:B7"/>
    <mergeCell ref="C5:J5"/>
    <mergeCell ref="C6:C7"/>
    <mergeCell ref="D6:J6"/>
  </mergeCells>
  <printOptions horizontalCentered="1" verticalCentered="1"/>
  <pageMargins left="0.7874015748031497" right="0.3937007874015748" top="0.5905511811023623" bottom="0.3937007874015748" header="0" footer="0"/>
  <pageSetup horizontalDpi="600" verticalDpi="600" orientation="landscape" paperSize="9" scale="78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showGridLines="0" zoomScale="80" zoomScaleNormal="80" zoomScalePageLayoutView="111" workbookViewId="0" topLeftCell="A1">
      <pane ySplit="1" topLeftCell="A2" activePane="bottomLeft" state="frozen"/>
      <selection pane="topLeft" activeCell="F14" sqref="F14"/>
      <selection pane="bottomLeft" activeCell="B9" sqref="B9"/>
    </sheetView>
  </sheetViews>
  <sheetFormatPr defaultColWidth="11.421875" defaultRowHeight="12.75"/>
  <cols>
    <col min="1" max="1" width="8.28125" style="1" customWidth="1"/>
    <col min="2" max="2" width="37.7109375" style="1" customWidth="1"/>
    <col min="3" max="3" width="26.57421875" style="1" customWidth="1"/>
    <col min="4" max="10" width="16.28125" style="1" customWidth="1"/>
    <col min="11" max="16384" width="11.421875" style="1" customWidth="1"/>
  </cols>
  <sheetData>
    <row r="1" ht="78" customHeight="1">
      <c r="A1" s="91"/>
    </row>
    <row r="2" ht="11.45" customHeight="1"/>
    <row r="3" spans="2:10" ht="11.45" customHeight="1">
      <c r="B3" s="398" t="s">
        <v>309</v>
      </c>
      <c r="C3" s="398"/>
      <c r="D3" s="398"/>
      <c r="E3" s="398"/>
      <c r="F3" s="398"/>
      <c r="G3" s="398"/>
      <c r="H3" s="398"/>
      <c r="I3" s="398"/>
      <c r="J3" s="398"/>
    </row>
    <row r="4" spans="2:11" ht="78.75" customHeight="1">
      <c r="B4" s="402" t="s">
        <v>257</v>
      </c>
      <c r="C4" s="409"/>
      <c r="D4" s="409"/>
      <c r="E4" s="409"/>
      <c r="F4" s="409"/>
      <c r="G4" s="409"/>
      <c r="H4" s="409"/>
      <c r="I4" s="409"/>
      <c r="J4" s="409"/>
      <c r="K4" s="11"/>
    </row>
    <row r="5" spans="1:10" ht="21.95" customHeight="1">
      <c r="A5"/>
      <c r="B5"/>
      <c r="C5"/>
      <c r="D5"/>
      <c r="E5"/>
      <c r="F5"/>
      <c r="G5"/>
      <c r="H5"/>
      <c r="I5"/>
      <c r="J5"/>
    </row>
    <row r="6" spans="1:10" ht="36.75" customHeight="1">
      <c r="A6"/>
      <c r="B6" s="412" t="s">
        <v>403</v>
      </c>
      <c r="C6" s="413" t="s">
        <v>133</v>
      </c>
      <c r="D6" s="413"/>
      <c r="E6" s="413"/>
      <c r="F6" s="413"/>
      <c r="G6" s="413"/>
      <c r="H6" s="413"/>
      <c r="I6" s="413"/>
      <c r="J6" s="413"/>
    </row>
    <row r="7" spans="1:10" ht="36" customHeight="1">
      <c r="A7"/>
      <c r="B7" s="412"/>
      <c r="C7" s="413" t="s">
        <v>129</v>
      </c>
      <c r="D7" s="413" t="s">
        <v>132</v>
      </c>
      <c r="E7" s="413"/>
      <c r="F7" s="413"/>
      <c r="G7" s="413"/>
      <c r="H7" s="413"/>
      <c r="I7" s="413"/>
      <c r="J7" s="413"/>
    </row>
    <row r="8" spans="1:10" ht="36" customHeight="1">
      <c r="A8"/>
      <c r="B8" s="412"/>
      <c r="C8" s="414"/>
      <c r="D8" s="43">
        <v>1</v>
      </c>
      <c r="E8" s="43">
        <v>2</v>
      </c>
      <c r="F8" s="43">
        <v>3</v>
      </c>
      <c r="G8" s="43">
        <v>4</v>
      </c>
      <c r="H8" s="43">
        <v>5</v>
      </c>
      <c r="I8" s="43">
        <v>6</v>
      </c>
      <c r="J8" s="43" t="s">
        <v>130</v>
      </c>
    </row>
    <row r="9" spans="1:10" ht="36" customHeight="1">
      <c r="A9" s="328"/>
      <c r="B9" s="44" t="s">
        <v>11</v>
      </c>
      <c r="C9" s="292">
        <v>32644</v>
      </c>
      <c r="D9" s="292">
        <v>87</v>
      </c>
      <c r="E9" s="292">
        <v>973</v>
      </c>
      <c r="F9" s="292">
        <v>5544</v>
      </c>
      <c r="G9" s="292">
        <v>8111</v>
      </c>
      <c r="H9" s="292">
        <v>10288</v>
      </c>
      <c r="I9" s="292">
        <v>4194</v>
      </c>
      <c r="J9" s="292">
        <v>3447</v>
      </c>
    </row>
    <row r="10" spans="1:10" ht="36" customHeight="1">
      <c r="A10"/>
      <c r="B10" s="47" t="s">
        <v>28</v>
      </c>
      <c r="C10" s="293">
        <v>916</v>
      </c>
      <c r="D10" s="293">
        <v>12</v>
      </c>
      <c r="E10" s="293">
        <v>61</v>
      </c>
      <c r="F10" s="293">
        <v>155</v>
      </c>
      <c r="G10" s="293">
        <v>325</v>
      </c>
      <c r="H10" s="293">
        <v>198</v>
      </c>
      <c r="I10" s="293">
        <v>145</v>
      </c>
      <c r="J10" s="293">
        <v>20</v>
      </c>
    </row>
    <row r="11" spans="1:10" ht="36" customHeight="1">
      <c r="A11"/>
      <c r="B11" s="49" t="s">
        <v>120</v>
      </c>
      <c r="C11" s="293">
        <v>137</v>
      </c>
      <c r="D11" s="293">
        <v>37</v>
      </c>
      <c r="E11" s="293">
        <v>27</v>
      </c>
      <c r="F11" s="293">
        <v>21</v>
      </c>
      <c r="G11" s="293">
        <v>4</v>
      </c>
      <c r="H11" s="293">
        <v>12</v>
      </c>
      <c r="I11" s="293">
        <v>30</v>
      </c>
      <c r="J11" s="293">
        <v>6</v>
      </c>
    </row>
    <row r="12" spans="1:10" s="2" customFormat="1" ht="36" customHeight="1">
      <c r="A12"/>
      <c r="B12" s="49" t="s">
        <v>30</v>
      </c>
      <c r="C12" s="293">
        <v>86</v>
      </c>
      <c r="D12" s="293" t="s">
        <v>170</v>
      </c>
      <c r="E12" s="293" t="s">
        <v>170</v>
      </c>
      <c r="F12" s="293">
        <v>14</v>
      </c>
      <c r="G12" s="293">
        <v>39</v>
      </c>
      <c r="H12" s="293">
        <v>13</v>
      </c>
      <c r="I12" s="293">
        <v>20</v>
      </c>
      <c r="J12" s="293" t="s">
        <v>170</v>
      </c>
    </row>
    <row r="13" spans="1:10" ht="36" customHeight="1">
      <c r="A13"/>
      <c r="B13" s="49" t="s">
        <v>31</v>
      </c>
      <c r="C13" s="293">
        <v>99</v>
      </c>
      <c r="D13" s="293" t="s">
        <v>170</v>
      </c>
      <c r="E13" s="293">
        <v>4</v>
      </c>
      <c r="F13" s="293">
        <v>18</v>
      </c>
      <c r="G13" s="293">
        <v>17</v>
      </c>
      <c r="H13" s="293">
        <v>26</v>
      </c>
      <c r="I13" s="293">
        <v>19</v>
      </c>
      <c r="J13" s="293">
        <v>15</v>
      </c>
    </row>
    <row r="14" spans="1:10" ht="36" customHeight="1">
      <c r="A14"/>
      <c r="B14" s="49" t="s">
        <v>32</v>
      </c>
      <c r="C14" s="293">
        <v>227</v>
      </c>
      <c r="D14" s="293" t="s">
        <v>170</v>
      </c>
      <c r="E14" s="293">
        <v>5</v>
      </c>
      <c r="F14" s="293">
        <v>79</v>
      </c>
      <c r="G14" s="293">
        <v>24</v>
      </c>
      <c r="H14" s="293">
        <v>75</v>
      </c>
      <c r="I14" s="293">
        <v>12</v>
      </c>
      <c r="J14" s="293">
        <v>32</v>
      </c>
    </row>
    <row r="15" spans="1:10" ht="36" customHeight="1">
      <c r="A15"/>
      <c r="B15" s="49" t="s">
        <v>33</v>
      </c>
      <c r="C15" s="293">
        <v>681</v>
      </c>
      <c r="D15" s="293">
        <v>5</v>
      </c>
      <c r="E15" s="293">
        <v>155</v>
      </c>
      <c r="F15" s="293">
        <v>270</v>
      </c>
      <c r="G15" s="293">
        <v>110</v>
      </c>
      <c r="H15" s="293">
        <v>69</v>
      </c>
      <c r="I15" s="293">
        <v>28</v>
      </c>
      <c r="J15" s="293">
        <v>44</v>
      </c>
    </row>
    <row r="16" spans="1:10" ht="36" customHeight="1">
      <c r="A16"/>
      <c r="B16" s="49" t="s">
        <v>34</v>
      </c>
      <c r="C16" s="293">
        <v>534</v>
      </c>
      <c r="D16" s="293" t="s">
        <v>170</v>
      </c>
      <c r="E16" s="293">
        <v>22</v>
      </c>
      <c r="F16" s="293">
        <v>128</v>
      </c>
      <c r="G16" s="293">
        <v>218</v>
      </c>
      <c r="H16" s="293">
        <v>95</v>
      </c>
      <c r="I16" s="293">
        <v>59</v>
      </c>
      <c r="J16" s="293">
        <v>12</v>
      </c>
    </row>
    <row r="17" spans="1:10" ht="36" customHeight="1">
      <c r="A17"/>
      <c r="B17" s="49" t="s">
        <v>35</v>
      </c>
      <c r="C17" s="293">
        <v>300</v>
      </c>
      <c r="D17" s="293" t="s">
        <v>170</v>
      </c>
      <c r="E17" s="293">
        <v>150</v>
      </c>
      <c r="F17" s="293" t="s">
        <v>170</v>
      </c>
      <c r="G17" s="293">
        <v>38</v>
      </c>
      <c r="H17" s="293">
        <v>50</v>
      </c>
      <c r="I17" s="293">
        <v>29</v>
      </c>
      <c r="J17" s="293">
        <v>33</v>
      </c>
    </row>
    <row r="18" spans="1:10" ht="36" customHeight="1">
      <c r="A18"/>
      <c r="B18" s="49" t="s">
        <v>36</v>
      </c>
      <c r="C18" s="293">
        <v>1530</v>
      </c>
      <c r="D18" s="293" t="s">
        <v>170</v>
      </c>
      <c r="E18" s="293">
        <v>39</v>
      </c>
      <c r="F18" s="293">
        <v>249</v>
      </c>
      <c r="G18" s="293">
        <v>596</v>
      </c>
      <c r="H18" s="293">
        <v>379</v>
      </c>
      <c r="I18" s="293">
        <v>207</v>
      </c>
      <c r="J18" s="293">
        <v>60</v>
      </c>
    </row>
    <row r="19" spans="1:10" ht="36.75" customHeight="1">
      <c r="A19"/>
      <c r="B19" s="49" t="s">
        <v>37</v>
      </c>
      <c r="C19" s="293">
        <v>4296</v>
      </c>
      <c r="D19" s="293" t="s">
        <v>170</v>
      </c>
      <c r="E19" s="293">
        <v>252</v>
      </c>
      <c r="F19" s="293">
        <v>291</v>
      </c>
      <c r="G19" s="293">
        <v>1445</v>
      </c>
      <c r="H19" s="293">
        <v>1392</v>
      </c>
      <c r="I19" s="293">
        <v>657</v>
      </c>
      <c r="J19" s="293">
        <v>259</v>
      </c>
    </row>
    <row r="20" spans="1:10" ht="36.75" customHeight="1">
      <c r="A20"/>
      <c r="B20" s="49" t="s">
        <v>38</v>
      </c>
      <c r="C20" s="293">
        <v>574</v>
      </c>
      <c r="D20" s="293">
        <v>12</v>
      </c>
      <c r="E20" s="293">
        <v>31</v>
      </c>
      <c r="F20" s="293">
        <v>93</v>
      </c>
      <c r="G20" s="293">
        <v>178</v>
      </c>
      <c r="H20" s="293">
        <v>142</v>
      </c>
      <c r="I20" s="293">
        <v>69</v>
      </c>
      <c r="J20" s="293">
        <v>49</v>
      </c>
    </row>
    <row r="21" spans="1:10" ht="36.75" customHeight="1">
      <c r="A21"/>
      <c r="B21" s="49" t="s">
        <v>121</v>
      </c>
      <c r="C21" s="293">
        <v>320</v>
      </c>
      <c r="D21" s="293" t="s">
        <v>170</v>
      </c>
      <c r="E21" s="293">
        <v>9</v>
      </c>
      <c r="F21" s="293">
        <v>159</v>
      </c>
      <c r="G21" s="293">
        <v>87</v>
      </c>
      <c r="H21" s="293">
        <v>55</v>
      </c>
      <c r="I21" s="293">
        <v>7</v>
      </c>
      <c r="J21" s="293">
        <v>3</v>
      </c>
    </row>
    <row r="22" spans="1:10" ht="36.75" customHeight="1">
      <c r="A22"/>
      <c r="B22" s="49" t="s">
        <v>122</v>
      </c>
      <c r="C22" s="293">
        <v>1031</v>
      </c>
      <c r="D22" s="293">
        <v>7</v>
      </c>
      <c r="E22" s="293">
        <v>31</v>
      </c>
      <c r="F22" s="293">
        <v>185</v>
      </c>
      <c r="G22" s="293">
        <v>123</v>
      </c>
      <c r="H22" s="293">
        <v>380</v>
      </c>
      <c r="I22" s="293">
        <v>114</v>
      </c>
      <c r="J22" s="293">
        <v>191</v>
      </c>
    </row>
    <row r="23" spans="1:10" ht="36.75" customHeight="1">
      <c r="A23"/>
      <c r="B23" s="49" t="s">
        <v>41</v>
      </c>
      <c r="C23" s="293">
        <v>73</v>
      </c>
      <c r="D23" s="293" t="s">
        <v>170</v>
      </c>
      <c r="E23" s="293">
        <v>5</v>
      </c>
      <c r="F23" s="293">
        <v>36</v>
      </c>
      <c r="G23" s="293">
        <v>21</v>
      </c>
      <c r="H23" s="293">
        <v>11</v>
      </c>
      <c r="I23" s="293" t="s">
        <v>170</v>
      </c>
      <c r="J23" s="293" t="s">
        <v>170</v>
      </c>
    </row>
    <row r="24" spans="1:10" ht="36.75" customHeight="1">
      <c r="A24"/>
      <c r="B24" s="49" t="s">
        <v>42</v>
      </c>
      <c r="C24" s="293">
        <v>80</v>
      </c>
      <c r="D24" s="293" t="s">
        <v>170</v>
      </c>
      <c r="E24" s="293" t="s">
        <v>170</v>
      </c>
      <c r="F24" s="293">
        <v>38</v>
      </c>
      <c r="G24" s="293">
        <v>14</v>
      </c>
      <c r="H24" s="293">
        <v>22</v>
      </c>
      <c r="I24" s="293" t="s">
        <v>170</v>
      </c>
      <c r="J24" s="293">
        <v>6</v>
      </c>
    </row>
    <row r="25" spans="1:10" ht="36.75" customHeight="1">
      <c r="A25"/>
      <c r="B25" s="49" t="s">
        <v>43</v>
      </c>
      <c r="C25" s="293">
        <v>70</v>
      </c>
      <c r="D25" s="293" t="s">
        <v>170</v>
      </c>
      <c r="E25" s="293">
        <v>4</v>
      </c>
      <c r="F25" s="293">
        <v>6</v>
      </c>
      <c r="G25" s="293">
        <v>32</v>
      </c>
      <c r="H25" s="293" t="s">
        <v>170</v>
      </c>
      <c r="I25" s="293">
        <v>25</v>
      </c>
      <c r="J25" s="293">
        <v>3</v>
      </c>
    </row>
    <row r="26" spans="1:10" ht="36.75" customHeight="1">
      <c r="A26"/>
      <c r="B26" s="49" t="s">
        <v>44</v>
      </c>
      <c r="C26" s="293">
        <v>18482</v>
      </c>
      <c r="D26" s="293" t="s">
        <v>170</v>
      </c>
      <c r="E26" s="293">
        <v>65</v>
      </c>
      <c r="F26" s="293">
        <v>3322</v>
      </c>
      <c r="G26" s="293">
        <v>3859</v>
      </c>
      <c r="H26" s="293">
        <v>6811</v>
      </c>
      <c r="I26" s="293">
        <v>1843</v>
      </c>
      <c r="J26" s="293">
        <v>2582</v>
      </c>
    </row>
    <row r="27" spans="1:10" s="2" customFormat="1" ht="36.75" customHeight="1">
      <c r="A27"/>
      <c r="B27" s="49" t="s">
        <v>45</v>
      </c>
      <c r="C27" s="293">
        <v>2013</v>
      </c>
      <c r="D27" s="293">
        <v>9</v>
      </c>
      <c r="E27" s="293">
        <v>41</v>
      </c>
      <c r="F27" s="293">
        <v>215</v>
      </c>
      <c r="G27" s="293">
        <v>515</v>
      </c>
      <c r="H27" s="293">
        <v>325</v>
      </c>
      <c r="I27" s="293">
        <v>835</v>
      </c>
      <c r="J27" s="293">
        <v>73</v>
      </c>
    </row>
    <row r="28" spans="1:10" ht="36.75" customHeight="1">
      <c r="A28"/>
      <c r="B28" s="49" t="s">
        <v>46</v>
      </c>
      <c r="C28" s="293">
        <v>127</v>
      </c>
      <c r="D28" s="293">
        <v>5</v>
      </c>
      <c r="E28" s="293">
        <v>14</v>
      </c>
      <c r="F28" s="293">
        <v>34</v>
      </c>
      <c r="G28" s="293">
        <v>37</v>
      </c>
      <c r="H28" s="293">
        <v>27</v>
      </c>
      <c r="I28" s="293">
        <v>10</v>
      </c>
      <c r="J28" s="293" t="s">
        <v>170</v>
      </c>
    </row>
    <row r="29" spans="1:10" ht="36.75" customHeight="1">
      <c r="A29"/>
      <c r="B29" s="49" t="s">
        <v>123</v>
      </c>
      <c r="C29" s="293">
        <v>179</v>
      </c>
      <c r="D29" s="293" t="s">
        <v>170</v>
      </c>
      <c r="E29" s="293">
        <v>17</v>
      </c>
      <c r="F29" s="293">
        <v>25</v>
      </c>
      <c r="G29" s="293">
        <v>86</v>
      </c>
      <c r="H29" s="293">
        <v>45</v>
      </c>
      <c r="I29" s="293" t="s">
        <v>170</v>
      </c>
      <c r="J29" s="293">
        <v>6</v>
      </c>
    </row>
    <row r="30" spans="1:10" ht="36.75" customHeight="1">
      <c r="A30"/>
      <c r="B30" s="49" t="s">
        <v>124</v>
      </c>
      <c r="C30" s="293">
        <v>98</v>
      </c>
      <c r="D30" s="293" t="s">
        <v>170</v>
      </c>
      <c r="E30" s="293" t="s">
        <v>170</v>
      </c>
      <c r="F30" s="293">
        <v>35</v>
      </c>
      <c r="G30" s="293">
        <v>18</v>
      </c>
      <c r="H30" s="293">
        <v>26</v>
      </c>
      <c r="I30" s="293">
        <v>3</v>
      </c>
      <c r="J30" s="293">
        <v>16</v>
      </c>
    </row>
    <row r="31" spans="1:10" ht="36.75" customHeight="1">
      <c r="A31"/>
      <c r="B31" s="49" t="s">
        <v>49</v>
      </c>
      <c r="C31" s="293">
        <v>62</v>
      </c>
      <c r="D31" s="293" t="s">
        <v>170</v>
      </c>
      <c r="E31" s="293">
        <v>4</v>
      </c>
      <c r="F31" s="293">
        <v>9</v>
      </c>
      <c r="G31" s="293">
        <v>10</v>
      </c>
      <c r="H31" s="293">
        <v>23</v>
      </c>
      <c r="I31" s="293">
        <v>3</v>
      </c>
      <c r="J31" s="293">
        <v>13</v>
      </c>
    </row>
    <row r="32" spans="1:10" ht="36.75" customHeight="1">
      <c r="A32"/>
      <c r="B32" s="49" t="s">
        <v>125</v>
      </c>
      <c r="C32" s="293">
        <v>599</v>
      </c>
      <c r="D32" s="293" t="s">
        <v>170</v>
      </c>
      <c r="E32" s="293">
        <v>29</v>
      </c>
      <c r="F32" s="293">
        <v>127</v>
      </c>
      <c r="G32" s="293">
        <v>278</v>
      </c>
      <c r="H32" s="293">
        <v>100</v>
      </c>
      <c r="I32" s="293">
        <v>65</v>
      </c>
      <c r="J32" s="293" t="s">
        <v>170</v>
      </c>
    </row>
    <row r="33" spans="1:10" ht="36.75" customHeight="1">
      <c r="A33"/>
      <c r="B33" s="49" t="s">
        <v>51</v>
      </c>
      <c r="C33" s="293">
        <v>130</v>
      </c>
      <c r="D33" s="293" t="s">
        <v>170</v>
      </c>
      <c r="E33" s="293">
        <v>8</v>
      </c>
      <c r="F33" s="293">
        <v>35</v>
      </c>
      <c r="G33" s="293">
        <v>37</v>
      </c>
      <c r="H33" s="293">
        <v>12</v>
      </c>
      <c r="I33" s="293">
        <v>14</v>
      </c>
      <c r="J33" s="293">
        <v>24</v>
      </c>
    </row>
    <row r="34" spans="1:11" ht="27.75" customHeight="1">
      <c r="A34"/>
      <c r="B34" s="56" t="s">
        <v>216</v>
      </c>
      <c r="C34" s="26"/>
      <c r="D34" s="26"/>
      <c r="E34" s="26"/>
      <c r="F34" s="26"/>
      <c r="G34" s="26"/>
      <c r="H34" s="26"/>
      <c r="I34" s="26"/>
      <c r="J34" s="26"/>
      <c r="K34" s="27"/>
    </row>
    <row r="35" spans="1:10" ht="18.75" customHeight="1">
      <c r="A35"/>
      <c r="B35" s="57" t="s">
        <v>371</v>
      </c>
      <c r="C35"/>
      <c r="D35"/>
      <c r="E35"/>
      <c r="F35"/>
      <c r="G35"/>
      <c r="H35"/>
      <c r="I35"/>
      <c r="J35"/>
    </row>
    <row r="36" spans="1:10" ht="11.45" customHeight="1">
      <c r="A36"/>
      <c r="B36" s="410" t="s">
        <v>406</v>
      </c>
      <c r="C36" s="410"/>
      <c r="D36" s="410"/>
      <c r="E36"/>
      <c r="F36"/>
      <c r="G36"/>
      <c r="H36"/>
      <c r="I36"/>
      <c r="J36"/>
    </row>
    <row r="37" spans="1:10" ht="11.45" customHeight="1">
      <c r="A37"/>
      <c r="B37"/>
      <c r="C37"/>
      <c r="D37"/>
      <c r="E37"/>
      <c r="F37"/>
      <c r="G37"/>
      <c r="H37"/>
      <c r="I37"/>
      <c r="J37"/>
    </row>
    <row r="38" spans="1:10" ht="11.45" customHeight="1">
      <c r="A38"/>
      <c r="B38"/>
      <c r="C38"/>
      <c r="D38"/>
      <c r="E38"/>
      <c r="F38"/>
      <c r="G38"/>
      <c r="H38"/>
      <c r="I38"/>
      <c r="J38"/>
    </row>
    <row r="39" spans="1:10" ht="11.45" customHeight="1">
      <c r="A39"/>
      <c r="B39"/>
      <c r="C39"/>
      <c r="D39"/>
      <c r="E39"/>
      <c r="F39"/>
      <c r="G39"/>
      <c r="H39"/>
      <c r="I39"/>
      <c r="J39"/>
    </row>
    <row r="40" spans="1:10" s="2" customFormat="1" ht="11.45" customHeight="1">
      <c r="A40"/>
      <c r="B40"/>
      <c r="C40"/>
      <c r="D40"/>
      <c r="E40"/>
      <c r="F40"/>
      <c r="G40"/>
      <c r="H40"/>
      <c r="I40"/>
      <c r="J40"/>
    </row>
    <row r="41" spans="1:10" ht="11.45" customHeight="1">
      <c r="A41"/>
      <c r="B41"/>
      <c r="C41"/>
      <c r="D41"/>
      <c r="E41"/>
      <c r="F41"/>
      <c r="G41"/>
      <c r="H41"/>
      <c r="I41"/>
      <c r="J41"/>
    </row>
    <row r="42" spans="1:10" ht="11.45" customHeight="1">
      <c r="A42"/>
      <c r="B42"/>
      <c r="C42"/>
      <c r="D42"/>
      <c r="E42"/>
      <c r="F42"/>
      <c r="G42"/>
      <c r="H42"/>
      <c r="I42"/>
      <c r="J42"/>
    </row>
    <row r="43" spans="1:10" ht="11.45" customHeight="1">
      <c r="A43"/>
      <c r="B43"/>
      <c r="C43"/>
      <c r="D43"/>
      <c r="E43"/>
      <c r="F43"/>
      <c r="G43"/>
      <c r="H43"/>
      <c r="I43"/>
      <c r="J43"/>
    </row>
    <row r="44" spans="1:10" ht="11.45" customHeight="1">
      <c r="A44"/>
      <c r="B44"/>
      <c r="C44"/>
      <c r="D44"/>
      <c r="E44"/>
      <c r="F44"/>
      <c r="G44"/>
      <c r="H44"/>
      <c r="I44"/>
      <c r="J44"/>
    </row>
    <row r="45" spans="1:10" ht="11.45" customHeight="1">
      <c r="A45"/>
      <c r="B45"/>
      <c r="C45"/>
      <c r="D45"/>
      <c r="E45"/>
      <c r="F45"/>
      <c r="G45"/>
      <c r="H45"/>
      <c r="I45"/>
      <c r="J45"/>
    </row>
    <row r="46" spans="1:10" ht="11.45" customHeight="1">
      <c r="A46"/>
      <c r="B46"/>
      <c r="C46"/>
      <c r="D46"/>
      <c r="E46"/>
      <c r="F46"/>
      <c r="G46"/>
      <c r="H46"/>
      <c r="I46"/>
      <c r="J46"/>
    </row>
    <row r="47" spans="1:10" ht="11.45" customHeight="1">
      <c r="A47"/>
      <c r="B47"/>
      <c r="C47"/>
      <c r="D47"/>
      <c r="E47"/>
      <c r="F47"/>
      <c r="G47"/>
      <c r="H47"/>
      <c r="I47"/>
      <c r="J47"/>
    </row>
    <row r="48" spans="1:10" ht="11.45" customHeight="1">
      <c r="A48"/>
      <c r="B48"/>
      <c r="C48"/>
      <c r="D48"/>
      <c r="E48"/>
      <c r="F48"/>
      <c r="G48"/>
      <c r="H48"/>
      <c r="I48"/>
      <c r="J48"/>
    </row>
    <row r="49" spans="1:10" ht="11.45" customHeight="1">
      <c r="A49"/>
      <c r="B49"/>
      <c r="C49"/>
      <c r="D49"/>
      <c r="E49"/>
      <c r="F49"/>
      <c r="G49"/>
      <c r="H49"/>
      <c r="I49"/>
      <c r="J49"/>
    </row>
    <row r="50" spans="1:10" ht="11.45" customHeight="1">
      <c r="A50"/>
      <c r="B50"/>
      <c r="C50"/>
      <c r="D50"/>
      <c r="E50"/>
      <c r="F50"/>
      <c r="G50"/>
      <c r="H50"/>
      <c r="I50"/>
      <c r="J50"/>
    </row>
    <row r="51" spans="1:10" ht="11.45" customHeight="1">
      <c r="A51"/>
      <c r="B51"/>
      <c r="C51"/>
      <c r="D51"/>
      <c r="E51"/>
      <c r="F51"/>
      <c r="G51"/>
      <c r="H51"/>
      <c r="I51"/>
      <c r="J51"/>
    </row>
    <row r="52" spans="1:10" ht="11.45" customHeight="1">
      <c r="A52"/>
      <c r="B52"/>
      <c r="C52"/>
      <c r="D52"/>
      <c r="E52"/>
      <c r="F52"/>
      <c r="G52"/>
      <c r="H52"/>
      <c r="I52"/>
      <c r="J52"/>
    </row>
    <row r="53" spans="1:10" ht="11.45" customHeight="1">
      <c r="A53"/>
      <c r="B53"/>
      <c r="C53"/>
      <c r="D53"/>
      <c r="E53"/>
      <c r="F53"/>
      <c r="G53"/>
      <c r="H53"/>
      <c r="I53"/>
      <c r="J53"/>
    </row>
    <row r="54" spans="1:10" ht="11.45" customHeight="1">
      <c r="A54"/>
      <c r="B54"/>
      <c r="C54"/>
      <c r="D54"/>
      <c r="E54"/>
      <c r="F54"/>
      <c r="G54"/>
      <c r="H54"/>
      <c r="I54"/>
      <c r="J54"/>
    </row>
    <row r="55" spans="1:10" s="2" customFormat="1" ht="11.45" customHeight="1">
      <c r="A55"/>
      <c r="B55"/>
      <c r="C55"/>
      <c r="D55"/>
      <c r="E55"/>
      <c r="F55"/>
      <c r="G55"/>
      <c r="H55"/>
      <c r="I55"/>
      <c r="J55"/>
    </row>
    <row r="56" spans="1:10" ht="11.45" customHeight="1">
      <c r="A56"/>
      <c r="B56"/>
      <c r="C56"/>
      <c r="D56"/>
      <c r="E56"/>
      <c r="F56"/>
      <c r="G56"/>
      <c r="H56"/>
      <c r="I56"/>
      <c r="J56"/>
    </row>
    <row r="57" spans="1:10" ht="11.45" customHeight="1">
      <c r="A57"/>
      <c r="B57"/>
      <c r="C57"/>
      <c r="D57"/>
      <c r="E57"/>
      <c r="F57"/>
      <c r="G57"/>
      <c r="H57"/>
      <c r="I57"/>
      <c r="J57"/>
    </row>
    <row r="58" spans="1:10" ht="11.45" customHeight="1">
      <c r="A58"/>
      <c r="B58"/>
      <c r="C58"/>
      <c r="D58"/>
      <c r="E58"/>
      <c r="F58"/>
      <c r="G58"/>
      <c r="H58"/>
      <c r="I58"/>
      <c r="J58"/>
    </row>
    <row r="59" spans="1:10" ht="11.45" customHeight="1">
      <c r="A59"/>
      <c r="B59"/>
      <c r="C59"/>
      <c r="D59"/>
      <c r="E59"/>
      <c r="F59"/>
      <c r="G59"/>
      <c r="H59"/>
      <c r="I59"/>
      <c r="J59"/>
    </row>
    <row r="60" spans="1:10" ht="11.45" customHeight="1">
      <c r="A60"/>
      <c r="B60"/>
      <c r="C60"/>
      <c r="D60"/>
      <c r="E60"/>
      <c r="F60"/>
      <c r="G60"/>
      <c r="H60"/>
      <c r="I60"/>
      <c r="J60"/>
    </row>
    <row r="61" spans="1:10" ht="11.45" customHeight="1">
      <c r="A61"/>
      <c r="B61"/>
      <c r="C61"/>
      <c r="D61"/>
      <c r="E61"/>
      <c r="F61"/>
      <c r="G61"/>
      <c r="H61"/>
      <c r="I61"/>
      <c r="J61"/>
    </row>
    <row r="62" spans="1:10" ht="11.45" customHeight="1">
      <c r="A62"/>
      <c r="B62"/>
      <c r="C62"/>
      <c r="D62"/>
      <c r="E62"/>
      <c r="F62"/>
      <c r="G62"/>
      <c r="H62"/>
      <c r="I62"/>
      <c r="J62"/>
    </row>
    <row r="63" spans="1:10" ht="11.45" customHeight="1">
      <c r="A63"/>
      <c r="B63"/>
      <c r="C63"/>
      <c r="D63"/>
      <c r="E63"/>
      <c r="F63"/>
      <c r="G63"/>
      <c r="H63"/>
      <c r="I63"/>
      <c r="J63"/>
    </row>
    <row r="64" spans="1:10" ht="11.45" customHeight="1">
      <c r="A64"/>
      <c r="B64"/>
      <c r="C64"/>
      <c r="D64"/>
      <c r="E64"/>
      <c r="F64"/>
      <c r="G64"/>
      <c r="H64"/>
      <c r="I64"/>
      <c r="J64"/>
    </row>
    <row r="65" spans="1:10" ht="11.45" customHeight="1">
      <c r="A65"/>
      <c r="B65"/>
      <c r="C65"/>
      <c r="D65"/>
      <c r="E65"/>
      <c r="F65"/>
      <c r="G65"/>
      <c r="H65"/>
      <c r="I65"/>
      <c r="J65"/>
    </row>
    <row r="66" spans="1:10" ht="11.45" customHeight="1">
      <c r="A66"/>
      <c r="B66"/>
      <c r="C66"/>
      <c r="D66"/>
      <c r="E66"/>
      <c r="F66"/>
      <c r="G66"/>
      <c r="H66"/>
      <c r="I66"/>
      <c r="J66"/>
    </row>
    <row r="67" spans="1:10" ht="9.95" customHeight="1">
      <c r="A67" s="3"/>
      <c r="B67" s="4" t="s">
        <v>0</v>
      </c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5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6"/>
      <c r="B70" s="3"/>
      <c r="C70" s="3"/>
      <c r="D70" s="3"/>
      <c r="E70" s="3"/>
      <c r="F70" s="3"/>
      <c r="G70" s="3"/>
      <c r="H70" s="3"/>
      <c r="I70" s="3"/>
      <c r="J70" s="3"/>
    </row>
  </sheetData>
  <mergeCells count="7">
    <mergeCell ref="B36:D36"/>
    <mergeCell ref="B3:J3"/>
    <mergeCell ref="B4:J4"/>
    <mergeCell ref="B6:B8"/>
    <mergeCell ref="C6:J6"/>
    <mergeCell ref="C7:C8"/>
    <mergeCell ref="D7:J7"/>
  </mergeCells>
  <printOptions horizontalCentered="1" verticalCentered="1"/>
  <pageMargins left="0.7874015748031497" right="0.3937007874015748" top="0.5905511811023623" bottom="0.3937007874015748" header="0" footer="0"/>
  <pageSetup horizontalDpi="600" verticalDpi="600" orientation="landscape" paperSize="9" scale="78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showGridLines="0" zoomScale="80" zoomScaleNormal="80" zoomScalePageLayoutView="111" workbookViewId="0" topLeftCell="A1">
      <pane ySplit="1" topLeftCell="A2" activePane="bottomLeft" state="frozen"/>
      <selection pane="topLeft" activeCell="F14" sqref="F14"/>
      <selection pane="bottomLeft" activeCell="C34" sqref="C34"/>
    </sheetView>
  </sheetViews>
  <sheetFormatPr defaultColWidth="11.421875" defaultRowHeight="12.75"/>
  <cols>
    <col min="1" max="1" width="8.28125" style="1" customWidth="1"/>
    <col min="2" max="2" width="39.00390625" style="1" customWidth="1"/>
    <col min="3" max="3" width="26.57421875" style="303" customWidth="1"/>
    <col min="4" max="10" width="13.28125" style="303" customWidth="1"/>
    <col min="11" max="16384" width="11.421875" style="1" customWidth="1"/>
  </cols>
  <sheetData>
    <row r="1" ht="78" customHeight="1">
      <c r="A1" s="91"/>
    </row>
    <row r="2" ht="11.45" customHeight="1"/>
    <row r="3" spans="2:10" ht="11.45" customHeight="1">
      <c r="B3" s="398" t="s">
        <v>310</v>
      </c>
      <c r="C3" s="398"/>
      <c r="D3" s="398"/>
      <c r="E3" s="398"/>
      <c r="F3" s="398"/>
      <c r="G3" s="398"/>
      <c r="H3" s="398"/>
      <c r="I3" s="398"/>
      <c r="J3" s="398"/>
    </row>
    <row r="4" spans="2:11" ht="58.5" customHeight="1">
      <c r="B4" s="402" t="s">
        <v>258</v>
      </c>
      <c r="C4" s="409"/>
      <c r="D4" s="409"/>
      <c r="E4" s="409"/>
      <c r="F4" s="409"/>
      <c r="G4" s="409"/>
      <c r="H4" s="409"/>
      <c r="I4" s="409"/>
      <c r="J4" s="409"/>
      <c r="K4" s="11"/>
    </row>
    <row r="5" spans="1:10" ht="21.95" customHeight="1">
      <c r="A5"/>
      <c r="B5"/>
      <c r="C5" s="304"/>
      <c r="D5" s="304"/>
      <c r="E5" s="304"/>
      <c r="F5" s="304"/>
      <c r="G5" s="304"/>
      <c r="H5" s="304"/>
      <c r="I5" s="304"/>
      <c r="J5" s="304"/>
    </row>
    <row r="6" spans="1:10" ht="36.75" customHeight="1">
      <c r="A6"/>
      <c r="B6" s="412" t="s">
        <v>403</v>
      </c>
      <c r="C6" s="415" t="s">
        <v>117</v>
      </c>
      <c r="D6" s="415"/>
      <c r="E6" s="415"/>
      <c r="F6" s="415"/>
      <c r="G6" s="415"/>
      <c r="H6" s="415"/>
      <c r="I6" s="415"/>
      <c r="J6" s="415"/>
    </row>
    <row r="7" spans="1:10" ht="36" customHeight="1">
      <c r="A7"/>
      <c r="B7" s="412"/>
      <c r="C7" s="415" t="s">
        <v>129</v>
      </c>
      <c r="D7" s="415" t="s">
        <v>132</v>
      </c>
      <c r="E7" s="415"/>
      <c r="F7" s="415"/>
      <c r="G7" s="415"/>
      <c r="H7" s="415"/>
      <c r="I7" s="415"/>
      <c r="J7" s="415"/>
    </row>
    <row r="8" spans="1:10" ht="36" customHeight="1">
      <c r="A8"/>
      <c r="B8" s="412"/>
      <c r="C8" s="416"/>
      <c r="D8" s="291">
        <v>1</v>
      </c>
      <c r="E8" s="291">
        <v>2</v>
      </c>
      <c r="F8" s="291">
        <v>3</v>
      </c>
      <c r="G8" s="291">
        <v>4</v>
      </c>
      <c r="H8" s="291">
        <v>5</v>
      </c>
      <c r="I8" s="291">
        <v>6</v>
      </c>
      <c r="J8" s="291" t="s">
        <v>130</v>
      </c>
    </row>
    <row r="9" spans="1:10" ht="36" customHeight="1">
      <c r="A9"/>
      <c r="B9" s="44" t="s">
        <v>11</v>
      </c>
      <c r="C9" s="305">
        <v>6251</v>
      </c>
      <c r="D9" s="305">
        <v>79</v>
      </c>
      <c r="E9" s="305">
        <v>272</v>
      </c>
      <c r="F9" s="305">
        <v>760</v>
      </c>
      <c r="G9" s="305">
        <v>1727</v>
      </c>
      <c r="H9" s="305">
        <v>1451</v>
      </c>
      <c r="I9" s="305">
        <v>1063</v>
      </c>
      <c r="J9" s="305">
        <v>899</v>
      </c>
    </row>
    <row r="10" spans="1:10" ht="36" customHeight="1">
      <c r="A10"/>
      <c r="B10" s="47" t="s">
        <v>28</v>
      </c>
      <c r="C10" s="306">
        <v>453</v>
      </c>
      <c r="D10" s="306">
        <v>1</v>
      </c>
      <c r="E10" s="306">
        <v>1</v>
      </c>
      <c r="F10" s="306">
        <v>64</v>
      </c>
      <c r="G10" s="306">
        <v>94</v>
      </c>
      <c r="H10" s="306">
        <v>207</v>
      </c>
      <c r="I10" s="306">
        <v>21</v>
      </c>
      <c r="J10" s="306">
        <v>65</v>
      </c>
    </row>
    <row r="11" spans="1:10" ht="36" customHeight="1">
      <c r="A11"/>
      <c r="B11" s="49" t="s">
        <v>120</v>
      </c>
      <c r="C11" s="306">
        <v>27</v>
      </c>
      <c r="D11" s="306" t="s">
        <v>170</v>
      </c>
      <c r="E11" s="306">
        <v>3</v>
      </c>
      <c r="F11" s="306">
        <v>1</v>
      </c>
      <c r="G11" s="306">
        <v>2</v>
      </c>
      <c r="H11" s="306">
        <v>5</v>
      </c>
      <c r="I11" s="306">
        <v>13</v>
      </c>
      <c r="J11" s="306">
        <v>3</v>
      </c>
    </row>
    <row r="12" spans="1:10" s="2" customFormat="1" ht="36" customHeight="1">
      <c r="A12"/>
      <c r="B12" s="49" t="s">
        <v>30</v>
      </c>
      <c r="C12" s="306">
        <v>39</v>
      </c>
      <c r="D12" s="306" t="s">
        <v>170</v>
      </c>
      <c r="E12" s="306">
        <v>2</v>
      </c>
      <c r="F12" s="306">
        <v>4</v>
      </c>
      <c r="G12" s="306">
        <v>9</v>
      </c>
      <c r="H12" s="306">
        <v>9</v>
      </c>
      <c r="I12" s="306">
        <v>3</v>
      </c>
      <c r="J12" s="306">
        <v>12</v>
      </c>
    </row>
    <row r="13" spans="1:10" ht="36" customHeight="1">
      <c r="A13"/>
      <c r="B13" s="49" t="s">
        <v>31</v>
      </c>
      <c r="C13" s="306">
        <v>38</v>
      </c>
      <c r="D13" s="306" t="s">
        <v>170</v>
      </c>
      <c r="E13" s="306">
        <v>11</v>
      </c>
      <c r="F13" s="306">
        <v>1</v>
      </c>
      <c r="G13" s="306">
        <v>11</v>
      </c>
      <c r="H13" s="306">
        <v>1</v>
      </c>
      <c r="I13" s="306">
        <v>4</v>
      </c>
      <c r="J13" s="306">
        <v>10</v>
      </c>
    </row>
    <row r="14" spans="1:10" ht="36" customHeight="1">
      <c r="A14"/>
      <c r="B14" s="49" t="s">
        <v>32</v>
      </c>
      <c r="C14" s="306">
        <v>27</v>
      </c>
      <c r="D14" s="306" t="s">
        <v>170</v>
      </c>
      <c r="E14" s="306">
        <v>2</v>
      </c>
      <c r="F14" s="306">
        <v>4</v>
      </c>
      <c r="G14" s="306">
        <v>7</v>
      </c>
      <c r="H14" s="306">
        <v>2</v>
      </c>
      <c r="I14" s="306">
        <v>4</v>
      </c>
      <c r="J14" s="306">
        <v>8</v>
      </c>
    </row>
    <row r="15" spans="1:10" ht="36" customHeight="1">
      <c r="A15"/>
      <c r="B15" s="49" t="s">
        <v>33</v>
      </c>
      <c r="C15" s="306">
        <v>116</v>
      </c>
      <c r="D15" s="306" t="s">
        <v>170</v>
      </c>
      <c r="E15" s="306">
        <v>37</v>
      </c>
      <c r="F15" s="306">
        <v>39</v>
      </c>
      <c r="G15" s="306">
        <v>17</v>
      </c>
      <c r="H15" s="306">
        <v>3</v>
      </c>
      <c r="I15" s="306">
        <v>4</v>
      </c>
      <c r="J15" s="306">
        <v>16</v>
      </c>
    </row>
    <row r="16" spans="1:10" ht="36" customHeight="1">
      <c r="A16"/>
      <c r="B16" s="49" t="s">
        <v>34</v>
      </c>
      <c r="C16" s="306">
        <v>107</v>
      </c>
      <c r="D16" s="306" t="s">
        <v>170</v>
      </c>
      <c r="E16" s="306">
        <v>10</v>
      </c>
      <c r="F16" s="306">
        <v>31</v>
      </c>
      <c r="G16" s="306">
        <v>27</v>
      </c>
      <c r="H16" s="306">
        <v>16</v>
      </c>
      <c r="I16" s="306">
        <v>13</v>
      </c>
      <c r="J16" s="306">
        <v>10</v>
      </c>
    </row>
    <row r="17" spans="1:10" ht="36" customHeight="1">
      <c r="A17"/>
      <c r="B17" s="49" t="s">
        <v>35</v>
      </c>
      <c r="C17" s="306">
        <v>11</v>
      </c>
      <c r="D17" s="306" t="s">
        <v>170</v>
      </c>
      <c r="E17" s="306" t="s">
        <v>170</v>
      </c>
      <c r="F17" s="306">
        <v>1</v>
      </c>
      <c r="G17" s="306">
        <v>4</v>
      </c>
      <c r="H17" s="306">
        <v>1</v>
      </c>
      <c r="I17" s="306">
        <v>2</v>
      </c>
      <c r="J17" s="306">
        <v>3</v>
      </c>
    </row>
    <row r="18" spans="1:10" ht="36" customHeight="1">
      <c r="A18"/>
      <c r="B18" s="49" t="s">
        <v>36</v>
      </c>
      <c r="C18" s="306">
        <v>1713</v>
      </c>
      <c r="D18" s="306">
        <v>69</v>
      </c>
      <c r="E18" s="306">
        <v>119</v>
      </c>
      <c r="F18" s="306">
        <v>301</v>
      </c>
      <c r="G18" s="306">
        <v>448</v>
      </c>
      <c r="H18" s="306">
        <v>448</v>
      </c>
      <c r="I18" s="306">
        <v>253</v>
      </c>
      <c r="J18" s="306">
        <v>75</v>
      </c>
    </row>
    <row r="19" spans="1:10" ht="36.75" customHeight="1">
      <c r="A19"/>
      <c r="B19" s="49" t="s">
        <v>37</v>
      </c>
      <c r="C19" s="306">
        <v>212</v>
      </c>
      <c r="D19" s="306" t="s">
        <v>170</v>
      </c>
      <c r="E19" s="306">
        <v>3</v>
      </c>
      <c r="F19" s="306">
        <v>10</v>
      </c>
      <c r="G19" s="306">
        <v>20</v>
      </c>
      <c r="H19" s="306">
        <v>30</v>
      </c>
      <c r="I19" s="306">
        <v>89</v>
      </c>
      <c r="J19" s="306">
        <v>60</v>
      </c>
    </row>
    <row r="20" spans="1:10" ht="36.75" customHeight="1">
      <c r="A20"/>
      <c r="B20" s="49" t="s">
        <v>38</v>
      </c>
      <c r="C20" s="306">
        <v>56</v>
      </c>
      <c r="D20" s="306" t="s">
        <v>170</v>
      </c>
      <c r="E20" s="306">
        <v>1</v>
      </c>
      <c r="F20" s="306">
        <v>10</v>
      </c>
      <c r="G20" s="306">
        <v>12</v>
      </c>
      <c r="H20" s="306">
        <v>18</v>
      </c>
      <c r="I20" s="306">
        <v>9</v>
      </c>
      <c r="J20" s="306">
        <v>6</v>
      </c>
    </row>
    <row r="21" spans="1:10" ht="36.75" customHeight="1">
      <c r="A21"/>
      <c r="B21" s="49" t="s">
        <v>121</v>
      </c>
      <c r="C21" s="306">
        <v>70</v>
      </c>
      <c r="D21" s="306">
        <v>2</v>
      </c>
      <c r="E21" s="306">
        <v>1</v>
      </c>
      <c r="F21" s="306">
        <v>16</v>
      </c>
      <c r="G21" s="306">
        <v>22</v>
      </c>
      <c r="H21" s="306">
        <v>14</v>
      </c>
      <c r="I21" s="306">
        <v>10</v>
      </c>
      <c r="J21" s="306">
        <v>5</v>
      </c>
    </row>
    <row r="22" spans="1:10" ht="36.75" customHeight="1">
      <c r="A22"/>
      <c r="B22" s="49" t="s">
        <v>122</v>
      </c>
      <c r="C22" s="306">
        <v>71</v>
      </c>
      <c r="D22" s="306" t="s">
        <v>170</v>
      </c>
      <c r="E22" s="306">
        <v>9</v>
      </c>
      <c r="F22" s="306">
        <v>15</v>
      </c>
      <c r="G22" s="306">
        <v>14</v>
      </c>
      <c r="H22" s="306">
        <v>10</v>
      </c>
      <c r="I22" s="306">
        <v>10</v>
      </c>
      <c r="J22" s="306">
        <v>13</v>
      </c>
    </row>
    <row r="23" spans="1:10" ht="36.75" customHeight="1">
      <c r="A23"/>
      <c r="B23" s="49" t="s">
        <v>41</v>
      </c>
      <c r="C23" s="306">
        <v>85</v>
      </c>
      <c r="D23" s="306" t="s">
        <v>170</v>
      </c>
      <c r="E23" s="306">
        <v>10</v>
      </c>
      <c r="F23" s="306">
        <v>20</v>
      </c>
      <c r="G23" s="306">
        <v>20</v>
      </c>
      <c r="H23" s="306">
        <v>16</v>
      </c>
      <c r="I23" s="306">
        <v>5</v>
      </c>
      <c r="J23" s="306">
        <v>14</v>
      </c>
    </row>
    <row r="24" spans="1:10" ht="36.75" customHeight="1">
      <c r="A24"/>
      <c r="B24" s="49" t="s">
        <v>42</v>
      </c>
      <c r="C24" s="306">
        <v>11</v>
      </c>
      <c r="D24" s="306" t="s">
        <v>170</v>
      </c>
      <c r="E24" s="306" t="s">
        <v>170</v>
      </c>
      <c r="F24" s="306">
        <v>6</v>
      </c>
      <c r="G24" s="306">
        <v>4</v>
      </c>
      <c r="H24" s="306" t="s">
        <v>170</v>
      </c>
      <c r="I24" s="306">
        <v>1</v>
      </c>
      <c r="J24" s="306" t="s">
        <v>170</v>
      </c>
    </row>
    <row r="25" spans="1:10" ht="36.75" customHeight="1">
      <c r="A25"/>
      <c r="B25" s="49" t="s">
        <v>43</v>
      </c>
      <c r="C25" s="306">
        <v>25</v>
      </c>
      <c r="D25" s="306" t="s">
        <v>170</v>
      </c>
      <c r="E25" s="306" t="s">
        <v>170</v>
      </c>
      <c r="F25" s="306">
        <v>15</v>
      </c>
      <c r="G25" s="306">
        <v>1</v>
      </c>
      <c r="H25" s="306">
        <v>1</v>
      </c>
      <c r="I25" s="306">
        <v>3</v>
      </c>
      <c r="J25" s="306">
        <v>5</v>
      </c>
    </row>
    <row r="26" spans="1:10" ht="36.75" customHeight="1">
      <c r="A26"/>
      <c r="B26" s="49" t="s">
        <v>44</v>
      </c>
      <c r="C26" s="306">
        <v>2795</v>
      </c>
      <c r="D26" s="306" t="s">
        <v>170</v>
      </c>
      <c r="E26" s="306">
        <v>25</v>
      </c>
      <c r="F26" s="306">
        <v>162</v>
      </c>
      <c r="G26" s="306">
        <v>911</v>
      </c>
      <c r="H26" s="306">
        <v>578</v>
      </c>
      <c r="I26" s="306">
        <v>576</v>
      </c>
      <c r="J26" s="306">
        <v>543</v>
      </c>
    </row>
    <row r="27" spans="1:10" s="2" customFormat="1" ht="36.75" customHeight="1">
      <c r="A27"/>
      <c r="B27" s="49" t="s">
        <v>45</v>
      </c>
      <c r="C27" s="306">
        <v>184</v>
      </c>
      <c r="D27" s="306" t="s">
        <v>170</v>
      </c>
      <c r="E27" s="306">
        <v>19</v>
      </c>
      <c r="F27" s="306">
        <v>23</v>
      </c>
      <c r="G27" s="306">
        <v>47</v>
      </c>
      <c r="H27" s="306">
        <v>55</v>
      </c>
      <c r="I27" s="306">
        <v>21</v>
      </c>
      <c r="J27" s="306">
        <v>19</v>
      </c>
    </row>
    <row r="28" spans="1:10" ht="36.75" customHeight="1">
      <c r="A28"/>
      <c r="B28" s="49" t="s">
        <v>46</v>
      </c>
      <c r="C28" s="306">
        <v>70</v>
      </c>
      <c r="D28" s="306">
        <v>7</v>
      </c>
      <c r="E28" s="306">
        <v>5</v>
      </c>
      <c r="F28" s="306">
        <v>14</v>
      </c>
      <c r="G28" s="306">
        <v>22</v>
      </c>
      <c r="H28" s="306">
        <v>10</v>
      </c>
      <c r="I28" s="306">
        <v>5</v>
      </c>
      <c r="J28" s="306">
        <v>7</v>
      </c>
    </row>
    <row r="29" spans="1:10" ht="36.75" customHeight="1">
      <c r="A29"/>
      <c r="B29" s="49" t="s">
        <v>123</v>
      </c>
      <c r="C29" s="306">
        <v>38</v>
      </c>
      <c r="D29" s="306" t="s">
        <v>170</v>
      </c>
      <c r="E29" s="306">
        <v>13</v>
      </c>
      <c r="F29" s="306">
        <v>2</v>
      </c>
      <c r="G29" s="306">
        <v>12</v>
      </c>
      <c r="H29" s="306">
        <v>7</v>
      </c>
      <c r="I29" s="306">
        <v>1</v>
      </c>
      <c r="J29" s="306">
        <v>3</v>
      </c>
    </row>
    <row r="30" spans="1:10" ht="36.75" customHeight="1">
      <c r="A30"/>
      <c r="B30" s="49" t="s">
        <v>124</v>
      </c>
      <c r="C30" s="306">
        <v>12</v>
      </c>
      <c r="D30" s="306" t="s">
        <v>170</v>
      </c>
      <c r="E30" s="306" t="s">
        <v>170</v>
      </c>
      <c r="F30" s="306" t="s">
        <v>170</v>
      </c>
      <c r="G30" s="306">
        <v>3</v>
      </c>
      <c r="H30" s="306" t="s">
        <v>170</v>
      </c>
      <c r="I30" s="306">
        <v>1</v>
      </c>
      <c r="J30" s="306">
        <v>8</v>
      </c>
    </row>
    <row r="31" spans="1:10" ht="36.75" customHeight="1">
      <c r="A31"/>
      <c r="B31" s="49" t="s">
        <v>49</v>
      </c>
      <c r="C31" s="306">
        <v>16</v>
      </c>
      <c r="D31" s="306" t="s">
        <v>170</v>
      </c>
      <c r="E31" s="306">
        <v>1</v>
      </c>
      <c r="F31" s="306">
        <v>9</v>
      </c>
      <c r="G31" s="306" t="s">
        <v>170</v>
      </c>
      <c r="H31" s="306">
        <v>2</v>
      </c>
      <c r="I31" s="306">
        <v>2</v>
      </c>
      <c r="J31" s="306">
        <v>2</v>
      </c>
    </row>
    <row r="32" spans="1:10" ht="36.75" customHeight="1">
      <c r="A32"/>
      <c r="B32" s="49" t="s">
        <v>125</v>
      </c>
      <c r="C32" s="306">
        <v>72</v>
      </c>
      <c r="D32" s="306" t="s">
        <v>170</v>
      </c>
      <c r="E32" s="306" t="s">
        <v>170</v>
      </c>
      <c r="F32" s="306">
        <v>10</v>
      </c>
      <c r="G32" s="306">
        <v>20</v>
      </c>
      <c r="H32" s="306">
        <v>18</v>
      </c>
      <c r="I32" s="306">
        <v>13</v>
      </c>
      <c r="J32" s="306">
        <v>11</v>
      </c>
    </row>
    <row r="33" spans="1:10" ht="36.75" customHeight="1">
      <c r="A33"/>
      <c r="B33" s="49" t="s">
        <v>51</v>
      </c>
      <c r="C33" s="306">
        <v>3</v>
      </c>
      <c r="D33" s="306" t="s">
        <v>170</v>
      </c>
      <c r="E33" s="306" t="s">
        <v>170</v>
      </c>
      <c r="F33" s="306">
        <v>2</v>
      </c>
      <c r="G33" s="306" t="s">
        <v>170</v>
      </c>
      <c r="H33" s="306" t="s">
        <v>170</v>
      </c>
      <c r="I33" s="306" t="s">
        <v>170</v>
      </c>
      <c r="J33" s="306">
        <v>1</v>
      </c>
    </row>
    <row r="34" spans="1:11" ht="27.75" customHeight="1">
      <c r="A34"/>
      <c r="B34" s="56" t="s">
        <v>216</v>
      </c>
      <c r="C34" s="307"/>
      <c r="D34" s="307"/>
      <c r="E34" s="307"/>
      <c r="F34" s="307"/>
      <c r="G34" s="307"/>
      <c r="H34" s="307"/>
      <c r="I34" s="307"/>
      <c r="J34" s="307"/>
      <c r="K34" s="27"/>
    </row>
    <row r="35" spans="1:10" ht="14.25" customHeight="1">
      <c r="A35"/>
      <c r="B35" s="89" t="s">
        <v>372</v>
      </c>
      <c r="C35" s="304"/>
      <c r="D35" s="304"/>
      <c r="E35" s="304"/>
      <c r="F35" s="304"/>
      <c r="G35" s="304"/>
      <c r="H35" s="304"/>
      <c r="I35" s="304"/>
      <c r="J35" s="304"/>
    </row>
    <row r="36" spans="1:10" ht="15.75" customHeight="1">
      <c r="A36"/>
      <c r="B36" s="406" t="s">
        <v>407</v>
      </c>
      <c r="C36" s="406"/>
      <c r="D36" s="406"/>
      <c r="E36" s="304"/>
      <c r="F36" s="304"/>
      <c r="G36" s="304"/>
      <c r="H36" s="304"/>
      <c r="I36" s="304"/>
      <c r="J36" s="304"/>
    </row>
    <row r="37" spans="1:10" ht="11.45" customHeight="1">
      <c r="A37"/>
      <c r="B37" s="406"/>
      <c r="C37" s="406"/>
      <c r="D37" s="406"/>
      <c r="E37" s="304"/>
      <c r="F37" s="304"/>
      <c r="G37" s="304"/>
      <c r="H37" s="304"/>
      <c r="I37" s="304"/>
      <c r="J37" s="304"/>
    </row>
    <row r="38" spans="1:10" ht="40.5" customHeight="1">
      <c r="A38"/>
      <c r="B38" s="406"/>
      <c r="C38" s="406"/>
      <c r="D38" s="406"/>
      <c r="E38" s="304"/>
      <c r="F38" s="304"/>
      <c r="G38" s="304"/>
      <c r="H38" s="304"/>
      <c r="I38" s="304"/>
      <c r="J38" s="304"/>
    </row>
    <row r="39" spans="1:10" ht="11.45" customHeight="1">
      <c r="A39"/>
      <c r="B39"/>
      <c r="C39" s="304"/>
      <c r="D39" s="304"/>
      <c r="E39" s="304"/>
      <c r="F39" s="304"/>
      <c r="G39" s="304"/>
      <c r="H39" s="304"/>
      <c r="I39" s="304"/>
      <c r="J39" s="304"/>
    </row>
    <row r="40" spans="1:10" ht="11.45" customHeight="1">
      <c r="A40"/>
      <c r="B40"/>
      <c r="C40" s="304"/>
      <c r="D40" s="304"/>
      <c r="E40" s="304"/>
      <c r="F40" s="304"/>
      <c r="G40" s="304"/>
      <c r="H40" s="304"/>
      <c r="I40" s="304"/>
      <c r="J40" s="304"/>
    </row>
    <row r="41" spans="1:10" ht="11.45" customHeight="1">
      <c r="A41"/>
      <c r="B41"/>
      <c r="C41" s="304"/>
      <c r="D41" s="304"/>
      <c r="E41" s="304"/>
      <c r="F41" s="304"/>
      <c r="G41" s="304"/>
      <c r="H41" s="304"/>
      <c r="I41" s="304"/>
      <c r="J41" s="304"/>
    </row>
    <row r="42" spans="1:10" s="2" customFormat="1" ht="11.45" customHeight="1">
      <c r="A42"/>
      <c r="B42"/>
      <c r="C42" s="304"/>
      <c r="D42" s="304"/>
      <c r="E42" s="304"/>
      <c r="F42" s="304"/>
      <c r="G42" s="304"/>
      <c r="H42" s="304"/>
      <c r="I42" s="304"/>
      <c r="J42" s="304"/>
    </row>
    <row r="43" spans="1:10" ht="11.45" customHeight="1">
      <c r="A43"/>
      <c r="B43"/>
      <c r="C43" s="304"/>
      <c r="D43" s="304"/>
      <c r="E43" s="304"/>
      <c r="F43" s="304"/>
      <c r="G43" s="304"/>
      <c r="H43" s="304"/>
      <c r="I43" s="304"/>
      <c r="J43" s="304"/>
    </row>
    <row r="44" spans="1:10" ht="11.45" customHeight="1">
      <c r="A44"/>
      <c r="B44"/>
      <c r="C44" s="304"/>
      <c r="D44" s="304"/>
      <c r="E44" s="304"/>
      <c r="F44" s="304"/>
      <c r="G44" s="304"/>
      <c r="H44" s="304"/>
      <c r="I44" s="304"/>
      <c r="J44" s="304"/>
    </row>
    <row r="45" spans="1:10" ht="11.45" customHeight="1">
      <c r="A45"/>
      <c r="B45"/>
      <c r="C45" s="304"/>
      <c r="D45" s="304"/>
      <c r="E45" s="304"/>
      <c r="F45" s="304"/>
      <c r="G45" s="304"/>
      <c r="H45" s="304"/>
      <c r="I45" s="304"/>
      <c r="J45" s="304"/>
    </row>
    <row r="46" spans="1:10" ht="11.45" customHeight="1">
      <c r="A46"/>
      <c r="B46"/>
      <c r="C46" s="304"/>
      <c r="D46" s="304"/>
      <c r="E46" s="304"/>
      <c r="F46" s="304"/>
      <c r="G46" s="304"/>
      <c r="H46" s="304"/>
      <c r="I46" s="304"/>
      <c r="J46" s="304"/>
    </row>
    <row r="47" spans="1:10" ht="11.45" customHeight="1">
      <c r="A47"/>
      <c r="B47"/>
      <c r="C47" s="304"/>
      <c r="D47" s="304"/>
      <c r="E47" s="304"/>
      <c r="F47" s="304"/>
      <c r="G47" s="304"/>
      <c r="H47" s="304"/>
      <c r="I47" s="304"/>
      <c r="J47" s="304"/>
    </row>
    <row r="48" spans="1:10" ht="11.45" customHeight="1">
      <c r="A48"/>
      <c r="B48"/>
      <c r="C48" s="304"/>
      <c r="D48" s="304"/>
      <c r="E48" s="304"/>
      <c r="F48" s="304"/>
      <c r="G48" s="304"/>
      <c r="H48" s="304"/>
      <c r="I48" s="304"/>
      <c r="J48" s="304"/>
    </row>
    <row r="49" spans="1:10" ht="11.45" customHeight="1">
      <c r="A49"/>
      <c r="B49"/>
      <c r="C49" s="304"/>
      <c r="D49" s="304"/>
      <c r="E49" s="304"/>
      <c r="F49" s="304"/>
      <c r="G49" s="304"/>
      <c r="H49" s="304"/>
      <c r="I49" s="304"/>
      <c r="J49" s="304"/>
    </row>
    <row r="50" spans="1:10" ht="11.45" customHeight="1">
      <c r="A50"/>
      <c r="B50"/>
      <c r="C50" s="304"/>
      <c r="D50" s="304"/>
      <c r="E50" s="304"/>
      <c r="F50" s="304"/>
      <c r="G50" s="304"/>
      <c r="H50" s="304"/>
      <c r="I50" s="304"/>
      <c r="J50" s="304"/>
    </row>
    <row r="51" spans="1:10" ht="11.45" customHeight="1">
      <c r="A51"/>
      <c r="B51"/>
      <c r="C51" s="304"/>
      <c r="D51" s="304"/>
      <c r="E51" s="304"/>
      <c r="F51" s="304"/>
      <c r="G51" s="304"/>
      <c r="H51" s="304"/>
      <c r="I51" s="304"/>
      <c r="J51" s="304"/>
    </row>
    <row r="52" spans="1:10" ht="11.45" customHeight="1">
      <c r="A52"/>
      <c r="B52"/>
      <c r="C52" s="304"/>
      <c r="D52" s="304"/>
      <c r="E52" s="304"/>
      <c r="F52" s="304"/>
      <c r="G52" s="304"/>
      <c r="H52" s="304"/>
      <c r="I52" s="304"/>
      <c r="J52" s="304"/>
    </row>
    <row r="53" spans="1:10" ht="11.45" customHeight="1">
      <c r="A53"/>
      <c r="B53"/>
      <c r="C53" s="304"/>
      <c r="D53" s="304"/>
      <c r="E53" s="304"/>
      <c r="F53" s="304"/>
      <c r="G53" s="304"/>
      <c r="H53" s="304"/>
      <c r="I53" s="304"/>
      <c r="J53" s="304"/>
    </row>
    <row r="54" spans="1:10" ht="11.45" customHeight="1">
      <c r="A54"/>
      <c r="B54"/>
      <c r="C54" s="304"/>
      <c r="D54" s="304"/>
      <c r="E54" s="304"/>
      <c r="F54" s="304"/>
      <c r="G54" s="304"/>
      <c r="H54" s="304"/>
      <c r="I54" s="304"/>
      <c r="J54" s="304"/>
    </row>
    <row r="55" spans="1:10" ht="11.45" customHeight="1">
      <c r="A55"/>
      <c r="B55"/>
      <c r="C55" s="304"/>
      <c r="D55" s="304"/>
      <c r="E55" s="304"/>
      <c r="F55" s="304"/>
      <c r="G55" s="304"/>
      <c r="H55" s="304"/>
      <c r="I55" s="304"/>
      <c r="J55" s="304"/>
    </row>
    <row r="56" spans="1:10" ht="11.45" customHeight="1">
      <c r="A56"/>
      <c r="B56"/>
      <c r="C56" s="304"/>
      <c r="D56" s="304"/>
      <c r="E56" s="304"/>
      <c r="F56" s="304"/>
      <c r="G56" s="304"/>
      <c r="H56" s="304"/>
      <c r="I56" s="304"/>
      <c r="J56" s="304"/>
    </row>
    <row r="57" spans="1:10" s="2" customFormat="1" ht="11.45" customHeight="1">
      <c r="A57"/>
      <c r="B57"/>
      <c r="C57" s="304"/>
      <c r="D57" s="304"/>
      <c r="E57" s="304"/>
      <c r="F57" s="304"/>
      <c r="G57" s="304"/>
      <c r="H57" s="304"/>
      <c r="I57" s="304"/>
      <c r="J57" s="304"/>
    </row>
    <row r="58" spans="1:10" ht="11.45" customHeight="1">
      <c r="A58"/>
      <c r="B58"/>
      <c r="C58" s="304"/>
      <c r="D58" s="304"/>
      <c r="E58" s="304"/>
      <c r="F58" s="304"/>
      <c r="G58" s="304"/>
      <c r="H58" s="304"/>
      <c r="I58" s="304"/>
      <c r="J58" s="304"/>
    </row>
    <row r="59" spans="1:10" ht="11.45" customHeight="1">
      <c r="A59"/>
      <c r="B59"/>
      <c r="C59" s="304"/>
      <c r="D59" s="304"/>
      <c r="E59" s="304"/>
      <c r="F59" s="304"/>
      <c r="G59" s="304"/>
      <c r="H59" s="304"/>
      <c r="I59" s="304"/>
      <c r="J59" s="304"/>
    </row>
    <row r="60" spans="1:10" ht="11.45" customHeight="1">
      <c r="A60"/>
      <c r="B60"/>
      <c r="C60" s="304"/>
      <c r="D60" s="304"/>
      <c r="E60" s="304"/>
      <c r="F60" s="304"/>
      <c r="G60" s="304"/>
      <c r="H60" s="304"/>
      <c r="I60" s="304"/>
      <c r="J60" s="304"/>
    </row>
    <row r="61" spans="1:10" ht="11.45" customHeight="1">
      <c r="A61"/>
      <c r="B61"/>
      <c r="C61" s="304"/>
      <c r="D61" s="304"/>
      <c r="E61" s="304"/>
      <c r="F61" s="304"/>
      <c r="G61" s="304"/>
      <c r="H61" s="304"/>
      <c r="I61" s="304"/>
      <c r="J61" s="304"/>
    </row>
    <row r="62" spans="1:10" ht="11.45" customHeight="1">
      <c r="A62"/>
      <c r="B62"/>
      <c r="C62" s="304"/>
      <c r="D62" s="304"/>
      <c r="E62" s="304"/>
      <c r="F62" s="304"/>
      <c r="G62" s="304"/>
      <c r="H62" s="304"/>
      <c r="I62" s="304"/>
      <c r="J62" s="304"/>
    </row>
    <row r="63" spans="1:10" ht="11.45" customHeight="1">
      <c r="A63"/>
      <c r="B63"/>
      <c r="C63" s="304"/>
      <c r="D63" s="304"/>
      <c r="E63" s="304"/>
      <c r="F63" s="304"/>
      <c r="G63" s="304"/>
      <c r="H63" s="304"/>
      <c r="I63" s="304"/>
      <c r="J63" s="304"/>
    </row>
    <row r="64" spans="1:10" ht="11.45" customHeight="1">
      <c r="A64"/>
      <c r="B64"/>
      <c r="C64" s="304"/>
      <c r="D64" s="304"/>
      <c r="E64" s="304"/>
      <c r="F64" s="304"/>
      <c r="G64" s="304"/>
      <c r="H64" s="304"/>
      <c r="I64" s="304"/>
      <c r="J64" s="304"/>
    </row>
    <row r="65" spans="1:10" ht="11.45" customHeight="1">
      <c r="A65"/>
      <c r="B65"/>
      <c r="C65" s="304"/>
      <c r="D65" s="304"/>
      <c r="E65" s="304"/>
      <c r="F65" s="304"/>
      <c r="G65" s="304"/>
      <c r="H65" s="304"/>
      <c r="I65" s="304"/>
      <c r="J65" s="304"/>
    </row>
    <row r="66" spans="1:10" ht="11.45" customHeight="1">
      <c r="A66"/>
      <c r="B66"/>
      <c r="C66" s="304"/>
      <c r="D66" s="304"/>
      <c r="E66" s="304"/>
      <c r="F66" s="304"/>
      <c r="G66" s="304"/>
      <c r="H66" s="304"/>
      <c r="I66" s="304"/>
      <c r="J66" s="304"/>
    </row>
    <row r="67" spans="1:10" ht="11.45" customHeight="1">
      <c r="A67"/>
      <c r="B67"/>
      <c r="C67" s="304"/>
      <c r="D67" s="304"/>
      <c r="E67" s="304"/>
      <c r="F67" s="304"/>
      <c r="G67" s="304"/>
      <c r="H67" s="304"/>
      <c r="I67" s="304"/>
      <c r="J67" s="304"/>
    </row>
    <row r="68" spans="1:10" ht="11.45" customHeight="1">
      <c r="A68"/>
      <c r="B68"/>
      <c r="C68" s="304"/>
      <c r="D68" s="304"/>
      <c r="E68" s="304"/>
      <c r="F68" s="304"/>
      <c r="G68" s="304"/>
      <c r="H68" s="304"/>
      <c r="I68" s="304"/>
      <c r="J68" s="304"/>
    </row>
    <row r="69" spans="1:10" ht="9.95" customHeight="1">
      <c r="A69" s="3"/>
      <c r="B69" s="4" t="s">
        <v>0</v>
      </c>
      <c r="C69" s="308"/>
      <c r="D69" s="308"/>
      <c r="E69" s="308"/>
      <c r="F69" s="308"/>
      <c r="G69" s="308"/>
      <c r="H69" s="308"/>
      <c r="I69" s="308"/>
      <c r="J69" s="308"/>
    </row>
    <row r="70" spans="1:10" ht="12.75">
      <c r="A70" s="3"/>
      <c r="B70" s="3"/>
      <c r="C70" s="308"/>
      <c r="D70" s="308"/>
      <c r="E70" s="308"/>
      <c r="F70" s="308"/>
      <c r="G70" s="308"/>
      <c r="H70" s="308"/>
      <c r="I70" s="308"/>
      <c r="J70" s="308"/>
    </row>
    <row r="71" spans="1:10" ht="12.75">
      <c r="A71" s="5"/>
      <c r="B71" s="3"/>
      <c r="C71" s="308"/>
      <c r="D71" s="308"/>
      <c r="E71" s="308"/>
      <c r="F71" s="308"/>
      <c r="G71" s="308"/>
      <c r="H71" s="308"/>
      <c r="I71" s="308"/>
      <c r="J71" s="308"/>
    </row>
    <row r="72" spans="1:10" ht="12.75">
      <c r="A72" s="6"/>
      <c r="B72" s="3"/>
      <c r="C72" s="308"/>
      <c r="D72" s="308"/>
      <c r="E72" s="308"/>
      <c r="F72" s="308"/>
      <c r="G72" s="308"/>
      <c r="H72" s="308"/>
      <c r="I72" s="308"/>
      <c r="J72" s="308"/>
    </row>
  </sheetData>
  <mergeCells count="7">
    <mergeCell ref="B3:J3"/>
    <mergeCell ref="B36:D38"/>
    <mergeCell ref="B4:J4"/>
    <mergeCell ref="B6:B8"/>
    <mergeCell ref="C6:J6"/>
    <mergeCell ref="C7:C8"/>
    <mergeCell ref="D7:J7"/>
  </mergeCells>
  <printOptions horizontalCentered="1" verticalCentered="1"/>
  <pageMargins left="0.7874015748031497" right="0.3937007874015748" top="0.5905511811023623" bottom="0.3937007874015748" header="0" footer="0"/>
  <pageSetup horizontalDpi="600" verticalDpi="600" orientation="landscape" paperSize="9" scale="78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showGridLines="0" zoomScale="80" zoomScaleNormal="80" zoomScalePageLayoutView="111" workbookViewId="0" topLeftCell="A1">
      <pane ySplit="1" topLeftCell="A2" activePane="bottomLeft" state="frozen"/>
      <selection pane="topLeft" activeCell="F14" sqref="F14"/>
      <selection pane="bottomLeft" activeCell="B9" sqref="B9"/>
    </sheetView>
  </sheetViews>
  <sheetFormatPr defaultColWidth="11.421875" defaultRowHeight="12.75"/>
  <cols>
    <col min="1" max="1" width="8.28125" style="1" customWidth="1"/>
    <col min="2" max="2" width="37.7109375" style="1" customWidth="1"/>
    <col min="3" max="3" width="26.57421875" style="295" customWidth="1"/>
    <col min="4" max="4" width="26.57421875" style="289" customWidth="1"/>
    <col min="5" max="10" width="13.7109375" style="289" customWidth="1"/>
    <col min="11" max="11" width="13.7109375" style="299" customWidth="1"/>
    <col min="12" max="16384" width="11.421875" style="1" customWidth="1"/>
  </cols>
  <sheetData>
    <row r="1" ht="78" customHeight="1">
      <c r="A1" s="91"/>
    </row>
    <row r="2" ht="11.45" customHeight="1"/>
    <row r="3" spans="2:10" ht="11.45" customHeight="1">
      <c r="B3" s="398" t="s">
        <v>260</v>
      </c>
      <c r="C3" s="398"/>
      <c r="D3" s="398"/>
      <c r="E3" s="398"/>
      <c r="F3" s="398"/>
      <c r="G3" s="398"/>
      <c r="H3" s="398"/>
      <c r="I3" s="398"/>
      <c r="J3" s="398"/>
    </row>
    <row r="4" spans="2:12" ht="67.5" customHeight="1">
      <c r="B4" s="402" t="s">
        <v>259</v>
      </c>
      <c r="C4" s="409"/>
      <c r="D4" s="409"/>
      <c r="E4" s="409"/>
      <c r="F4" s="409"/>
      <c r="G4" s="409"/>
      <c r="H4" s="409"/>
      <c r="I4" s="409"/>
      <c r="J4" s="409"/>
      <c r="K4" s="409"/>
      <c r="L4" s="11"/>
    </row>
    <row r="5" spans="1:10" ht="21.95" customHeight="1">
      <c r="A5"/>
      <c r="B5"/>
      <c r="C5" s="296"/>
      <c r="D5" s="290"/>
      <c r="E5" s="290"/>
      <c r="F5" s="290"/>
      <c r="G5" s="290"/>
      <c r="H5" s="290"/>
      <c r="I5" s="290"/>
      <c r="J5" s="290"/>
    </row>
    <row r="6" spans="1:11" ht="36.75" customHeight="1">
      <c r="A6"/>
      <c r="B6" s="412" t="s">
        <v>403</v>
      </c>
      <c r="C6" s="415" t="s">
        <v>128</v>
      </c>
      <c r="D6" s="415" t="s">
        <v>131</v>
      </c>
      <c r="E6" s="415"/>
      <c r="F6" s="415"/>
      <c r="G6" s="415"/>
      <c r="H6" s="415"/>
      <c r="I6" s="415"/>
      <c r="J6" s="415"/>
      <c r="K6" s="415"/>
    </row>
    <row r="7" spans="1:11" ht="36" customHeight="1">
      <c r="A7"/>
      <c r="B7" s="412"/>
      <c r="C7" s="415"/>
      <c r="D7" s="415" t="s">
        <v>129</v>
      </c>
      <c r="E7" s="416" t="s">
        <v>134</v>
      </c>
      <c r="F7" s="415"/>
      <c r="G7" s="415"/>
      <c r="H7" s="415"/>
      <c r="I7" s="415"/>
      <c r="J7" s="415"/>
      <c r="K7" s="415"/>
    </row>
    <row r="8" spans="1:11" ht="36" customHeight="1">
      <c r="A8"/>
      <c r="B8" s="412"/>
      <c r="C8" s="415"/>
      <c r="D8" s="416"/>
      <c r="E8" s="291">
        <v>1</v>
      </c>
      <c r="F8" s="291">
        <v>2</v>
      </c>
      <c r="G8" s="291">
        <v>3</v>
      </c>
      <c r="H8" s="291">
        <v>4</v>
      </c>
      <c r="I8" s="291">
        <v>5</v>
      </c>
      <c r="J8" s="291">
        <v>6</v>
      </c>
      <c r="K8" s="300" t="s">
        <v>130</v>
      </c>
    </row>
    <row r="9" spans="1:12" ht="36" customHeight="1">
      <c r="A9"/>
      <c r="B9" s="44" t="s">
        <v>11</v>
      </c>
      <c r="C9" s="266">
        <v>65347</v>
      </c>
      <c r="D9" s="292">
        <v>20284</v>
      </c>
      <c r="E9" s="292">
        <v>1397</v>
      </c>
      <c r="F9" s="292">
        <v>4482</v>
      </c>
      <c r="G9" s="292">
        <v>9740</v>
      </c>
      <c r="H9" s="292">
        <v>3255</v>
      </c>
      <c r="I9" s="292">
        <v>777</v>
      </c>
      <c r="J9" s="292">
        <v>633</v>
      </c>
      <c r="K9" s="132">
        <v>0</v>
      </c>
      <c r="L9" s="329"/>
    </row>
    <row r="10" spans="1:11" ht="36" customHeight="1">
      <c r="A10"/>
      <c r="B10" s="47" t="s">
        <v>28</v>
      </c>
      <c r="C10" s="267">
        <v>3609</v>
      </c>
      <c r="D10" s="293">
        <v>1734</v>
      </c>
      <c r="E10" s="293">
        <v>97</v>
      </c>
      <c r="F10" s="293">
        <v>368</v>
      </c>
      <c r="G10" s="293">
        <v>856</v>
      </c>
      <c r="H10" s="293">
        <v>329</v>
      </c>
      <c r="I10" s="293">
        <v>43</v>
      </c>
      <c r="J10" s="293">
        <v>41</v>
      </c>
      <c r="K10" s="132">
        <v>0</v>
      </c>
    </row>
    <row r="11" spans="1:11" ht="36" customHeight="1">
      <c r="A11"/>
      <c r="B11" s="49" t="s">
        <v>120</v>
      </c>
      <c r="C11" s="267">
        <v>468</v>
      </c>
      <c r="D11" s="293">
        <v>226</v>
      </c>
      <c r="E11" s="293">
        <v>8</v>
      </c>
      <c r="F11" s="293">
        <v>47</v>
      </c>
      <c r="G11" s="293">
        <v>95</v>
      </c>
      <c r="H11" s="293">
        <v>39</v>
      </c>
      <c r="I11" s="293">
        <v>16</v>
      </c>
      <c r="J11" s="293">
        <v>21</v>
      </c>
      <c r="K11" s="132">
        <v>0</v>
      </c>
    </row>
    <row r="12" spans="1:11" s="2" customFormat="1" ht="36" customHeight="1">
      <c r="A12"/>
      <c r="B12" s="49" t="s">
        <v>30</v>
      </c>
      <c r="C12" s="267">
        <v>725</v>
      </c>
      <c r="D12" s="293">
        <v>510</v>
      </c>
      <c r="E12" s="293">
        <v>42</v>
      </c>
      <c r="F12" s="293">
        <v>117</v>
      </c>
      <c r="G12" s="293">
        <v>165</v>
      </c>
      <c r="H12" s="293">
        <v>142</v>
      </c>
      <c r="I12" s="293">
        <v>21</v>
      </c>
      <c r="J12" s="293">
        <v>23</v>
      </c>
      <c r="K12" s="132">
        <v>0</v>
      </c>
    </row>
    <row r="13" spans="1:11" ht="36" customHeight="1">
      <c r="A13"/>
      <c r="B13" s="49" t="s">
        <v>31</v>
      </c>
      <c r="C13" s="267">
        <v>517</v>
      </c>
      <c r="D13" s="293">
        <v>300</v>
      </c>
      <c r="E13" s="293">
        <v>10</v>
      </c>
      <c r="F13" s="293">
        <v>83</v>
      </c>
      <c r="G13" s="293">
        <v>154</v>
      </c>
      <c r="H13" s="293">
        <v>40</v>
      </c>
      <c r="I13" s="293">
        <v>9</v>
      </c>
      <c r="J13" s="293">
        <v>4</v>
      </c>
      <c r="K13" s="132">
        <v>0</v>
      </c>
    </row>
    <row r="14" spans="1:11" ht="36" customHeight="1">
      <c r="A14"/>
      <c r="B14" s="49" t="s">
        <v>32</v>
      </c>
      <c r="C14" s="267">
        <v>704</v>
      </c>
      <c r="D14" s="293">
        <v>332</v>
      </c>
      <c r="E14" s="293">
        <v>24</v>
      </c>
      <c r="F14" s="293">
        <v>100</v>
      </c>
      <c r="G14" s="293">
        <v>128</v>
      </c>
      <c r="H14" s="293">
        <v>53</v>
      </c>
      <c r="I14" s="293">
        <v>17</v>
      </c>
      <c r="J14" s="293">
        <v>10</v>
      </c>
      <c r="K14" s="132">
        <v>0</v>
      </c>
    </row>
    <row r="15" spans="1:11" ht="36" customHeight="1">
      <c r="A15"/>
      <c r="B15" s="49" t="s">
        <v>33</v>
      </c>
      <c r="C15" s="267">
        <v>1358</v>
      </c>
      <c r="D15" s="293">
        <v>405</v>
      </c>
      <c r="E15" s="293">
        <v>21</v>
      </c>
      <c r="F15" s="293">
        <v>67</v>
      </c>
      <c r="G15" s="293">
        <v>155</v>
      </c>
      <c r="H15" s="293">
        <v>97</v>
      </c>
      <c r="I15" s="293">
        <v>37</v>
      </c>
      <c r="J15" s="293">
        <v>28</v>
      </c>
      <c r="K15" s="132">
        <v>0</v>
      </c>
    </row>
    <row r="16" spans="1:11" ht="36" customHeight="1">
      <c r="A16"/>
      <c r="B16" s="49" t="s">
        <v>34</v>
      </c>
      <c r="C16" s="267">
        <v>1862</v>
      </c>
      <c r="D16" s="293">
        <v>829</v>
      </c>
      <c r="E16" s="293">
        <v>45</v>
      </c>
      <c r="F16" s="293">
        <v>214</v>
      </c>
      <c r="G16" s="293">
        <v>365</v>
      </c>
      <c r="H16" s="293">
        <v>124</v>
      </c>
      <c r="I16" s="293">
        <v>29</v>
      </c>
      <c r="J16" s="293">
        <v>52</v>
      </c>
      <c r="K16" s="132">
        <v>0</v>
      </c>
    </row>
    <row r="17" spans="1:11" ht="36" customHeight="1">
      <c r="A17"/>
      <c r="B17" s="49" t="s">
        <v>35</v>
      </c>
      <c r="C17" s="267">
        <v>548</v>
      </c>
      <c r="D17" s="293">
        <v>201</v>
      </c>
      <c r="E17" s="293">
        <v>12</v>
      </c>
      <c r="F17" s="293">
        <v>49</v>
      </c>
      <c r="G17" s="293">
        <v>108</v>
      </c>
      <c r="H17" s="293">
        <v>18</v>
      </c>
      <c r="I17" s="293">
        <v>7</v>
      </c>
      <c r="J17" s="293">
        <v>7</v>
      </c>
      <c r="K17" s="132">
        <v>0</v>
      </c>
    </row>
    <row r="18" spans="1:11" ht="36" customHeight="1">
      <c r="A18"/>
      <c r="B18" s="49" t="s">
        <v>36</v>
      </c>
      <c r="C18" s="267">
        <v>10906</v>
      </c>
      <c r="D18" s="293">
        <v>6409</v>
      </c>
      <c r="E18" s="293">
        <v>303</v>
      </c>
      <c r="F18" s="293">
        <v>873</v>
      </c>
      <c r="G18" s="293">
        <v>3854</v>
      </c>
      <c r="H18" s="293">
        <v>1023</v>
      </c>
      <c r="I18" s="293">
        <v>245</v>
      </c>
      <c r="J18" s="293">
        <v>111</v>
      </c>
      <c r="K18" s="132">
        <v>0</v>
      </c>
    </row>
    <row r="19" spans="1:11" ht="36.75" customHeight="1">
      <c r="A19"/>
      <c r="B19" s="49" t="s">
        <v>37</v>
      </c>
      <c r="C19" s="267">
        <v>5828</v>
      </c>
      <c r="D19" s="293">
        <v>898</v>
      </c>
      <c r="E19" s="293">
        <v>76</v>
      </c>
      <c r="F19" s="293">
        <v>293</v>
      </c>
      <c r="G19" s="293">
        <v>353</v>
      </c>
      <c r="H19" s="293">
        <v>140</v>
      </c>
      <c r="I19" s="293">
        <v>24</v>
      </c>
      <c r="J19" s="293">
        <v>12</v>
      </c>
      <c r="K19" s="132">
        <v>0</v>
      </c>
    </row>
    <row r="20" spans="1:11" ht="36.75" customHeight="1">
      <c r="A20"/>
      <c r="B20" s="49" t="s">
        <v>38</v>
      </c>
      <c r="C20" s="267">
        <v>2081</v>
      </c>
      <c r="D20" s="293">
        <v>1073</v>
      </c>
      <c r="E20" s="293">
        <v>179</v>
      </c>
      <c r="F20" s="293">
        <v>245</v>
      </c>
      <c r="G20" s="293">
        <v>334</v>
      </c>
      <c r="H20" s="293">
        <v>190</v>
      </c>
      <c r="I20" s="293">
        <v>50</v>
      </c>
      <c r="J20" s="293">
        <v>75</v>
      </c>
      <c r="K20" s="132">
        <v>0</v>
      </c>
    </row>
    <row r="21" spans="1:11" ht="36.75" customHeight="1">
      <c r="A21"/>
      <c r="B21" s="49" t="s">
        <v>121</v>
      </c>
      <c r="C21" s="267">
        <v>1200</v>
      </c>
      <c r="D21" s="293">
        <v>684</v>
      </c>
      <c r="E21" s="293">
        <v>58</v>
      </c>
      <c r="F21" s="293">
        <v>166</v>
      </c>
      <c r="G21" s="293">
        <v>281</v>
      </c>
      <c r="H21" s="293">
        <v>115</v>
      </c>
      <c r="I21" s="293">
        <v>28</v>
      </c>
      <c r="J21" s="293">
        <v>36</v>
      </c>
      <c r="K21" s="132">
        <v>0</v>
      </c>
    </row>
    <row r="22" spans="1:11" ht="36.75" customHeight="1">
      <c r="A22"/>
      <c r="B22" s="49" t="s">
        <v>122</v>
      </c>
      <c r="C22" s="267">
        <v>2826</v>
      </c>
      <c r="D22" s="293">
        <v>1518</v>
      </c>
      <c r="E22" s="293">
        <v>47</v>
      </c>
      <c r="F22" s="293">
        <v>374</v>
      </c>
      <c r="G22" s="293">
        <v>749</v>
      </c>
      <c r="H22" s="293">
        <v>234</v>
      </c>
      <c r="I22" s="293">
        <v>67</v>
      </c>
      <c r="J22" s="293">
        <v>47</v>
      </c>
      <c r="K22" s="132">
        <v>0</v>
      </c>
    </row>
    <row r="23" spans="1:11" ht="36.75" customHeight="1">
      <c r="A23"/>
      <c r="B23" s="49" t="s">
        <v>41</v>
      </c>
      <c r="C23" s="267">
        <v>535</v>
      </c>
      <c r="D23" s="293">
        <v>297</v>
      </c>
      <c r="E23" s="293">
        <v>28</v>
      </c>
      <c r="F23" s="293">
        <v>60</v>
      </c>
      <c r="G23" s="293">
        <v>145</v>
      </c>
      <c r="H23" s="293">
        <v>52</v>
      </c>
      <c r="I23" s="293">
        <v>9</v>
      </c>
      <c r="J23" s="293">
        <v>3</v>
      </c>
      <c r="K23" s="132">
        <v>0</v>
      </c>
    </row>
    <row r="24" spans="1:11" ht="36.75" customHeight="1">
      <c r="A24"/>
      <c r="B24" s="49" t="s">
        <v>42</v>
      </c>
      <c r="C24" s="267">
        <v>299</v>
      </c>
      <c r="D24" s="293">
        <v>162</v>
      </c>
      <c r="E24" s="293">
        <v>12</v>
      </c>
      <c r="F24" s="293">
        <v>42</v>
      </c>
      <c r="G24" s="293">
        <v>79</v>
      </c>
      <c r="H24" s="293">
        <v>19</v>
      </c>
      <c r="I24" s="293">
        <v>6</v>
      </c>
      <c r="J24" s="293">
        <v>4</v>
      </c>
      <c r="K24" s="132">
        <v>0</v>
      </c>
    </row>
    <row r="25" spans="1:11" ht="36.75" customHeight="1">
      <c r="A25"/>
      <c r="B25" s="49" t="s">
        <v>43</v>
      </c>
      <c r="C25" s="267">
        <v>265</v>
      </c>
      <c r="D25" s="293">
        <v>140</v>
      </c>
      <c r="E25" s="293">
        <v>4</v>
      </c>
      <c r="F25" s="293">
        <v>27</v>
      </c>
      <c r="G25" s="293">
        <v>69</v>
      </c>
      <c r="H25" s="293">
        <v>27</v>
      </c>
      <c r="I25" s="293">
        <v>5</v>
      </c>
      <c r="J25" s="293">
        <v>8</v>
      </c>
      <c r="K25" s="132">
        <v>0</v>
      </c>
    </row>
    <row r="26" spans="1:11" ht="36.75" customHeight="1">
      <c r="A26"/>
      <c r="B26" s="49" t="s">
        <v>44</v>
      </c>
      <c r="C26" s="267">
        <v>23533</v>
      </c>
      <c r="D26" s="293">
        <v>1078</v>
      </c>
      <c r="E26" s="293">
        <v>50</v>
      </c>
      <c r="F26" s="293">
        <v>245</v>
      </c>
      <c r="G26" s="293">
        <v>533</v>
      </c>
      <c r="H26" s="293">
        <v>182</v>
      </c>
      <c r="I26" s="293">
        <v>43</v>
      </c>
      <c r="J26" s="293">
        <v>25</v>
      </c>
      <c r="K26" s="132">
        <v>0</v>
      </c>
    </row>
    <row r="27" spans="1:11" s="2" customFormat="1" ht="36.75" customHeight="1">
      <c r="A27"/>
      <c r="B27" s="49" t="s">
        <v>45</v>
      </c>
      <c r="C27" s="267">
        <v>3844</v>
      </c>
      <c r="D27" s="293">
        <v>1179</v>
      </c>
      <c r="E27" s="293">
        <v>88</v>
      </c>
      <c r="F27" s="293">
        <v>303</v>
      </c>
      <c r="G27" s="293">
        <v>492</v>
      </c>
      <c r="H27" s="293">
        <v>187</v>
      </c>
      <c r="I27" s="293">
        <v>54</v>
      </c>
      <c r="J27" s="293">
        <v>55</v>
      </c>
      <c r="K27" s="132">
        <v>0</v>
      </c>
    </row>
    <row r="28" spans="1:11" ht="36.75" customHeight="1">
      <c r="A28"/>
      <c r="B28" s="49" t="s">
        <v>46</v>
      </c>
      <c r="C28" s="267">
        <v>572</v>
      </c>
      <c r="D28" s="293">
        <v>293</v>
      </c>
      <c r="E28" s="293">
        <v>49</v>
      </c>
      <c r="F28" s="293">
        <v>94</v>
      </c>
      <c r="G28" s="293">
        <v>86</v>
      </c>
      <c r="H28" s="293">
        <v>39</v>
      </c>
      <c r="I28" s="293">
        <v>9</v>
      </c>
      <c r="J28" s="293">
        <v>16</v>
      </c>
      <c r="K28" s="132">
        <v>0</v>
      </c>
    </row>
    <row r="29" spans="1:11" ht="36.75" customHeight="1">
      <c r="A29"/>
      <c r="B29" s="49" t="s">
        <v>123</v>
      </c>
      <c r="C29" s="267">
        <v>355</v>
      </c>
      <c r="D29" s="293">
        <v>78</v>
      </c>
      <c r="E29" s="293">
        <v>6</v>
      </c>
      <c r="F29" s="293">
        <v>33</v>
      </c>
      <c r="G29" s="293">
        <v>25</v>
      </c>
      <c r="H29" s="293">
        <v>10</v>
      </c>
      <c r="I29" s="293">
        <v>3</v>
      </c>
      <c r="J29" s="293">
        <v>1</v>
      </c>
      <c r="K29" s="132">
        <v>0</v>
      </c>
    </row>
    <row r="30" spans="1:11" ht="36.75" customHeight="1">
      <c r="A30"/>
      <c r="B30" s="49" t="s">
        <v>124</v>
      </c>
      <c r="C30" s="267">
        <v>443</v>
      </c>
      <c r="D30" s="293">
        <v>301</v>
      </c>
      <c r="E30" s="293">
        <v>24</v>
      </c>
      <c r="F30" s="293">
        <v>171</v>
      </c>
      <c r="G30" s="293">
        <v>90</v>
      </c>
      <c r="H30" s="293">
        <v>15</v>
      </c>
      <c r="I30" s="293" t="s">
        <v>170</v>
      </c>
      <c r="J30" s="293">
        <v>1</v>
      </c>
      <c r="K30" s="132">
        <v>0</v>
      </c>
    </row>
    <row r="31" spans="1:11" ht="36.75" customHeight="1">
      <c r="A31"/>
      <c r="B31" s="49" t="s">
        <v>49</v>
      </c>
      <c r="C31" s="267">
        <v>268</v>
      </c>
      <c r="D31" s="293">
        <v>156</v>
      </c>
      <c r="E31" s="293">
        <v>25</v>
      </c>
      <c r="F31" s="293">
        <v>59</v>
      </c>
      <c r="G31" s="293">
        <v>37</v>
      </c>
      <c r="H31" s="293">
        <v>25</v>
      </c>
      <c r="I31" s="293">
        <v>4</v>
      </c>
      <c r="J31" s="293">
        <v>6</v>
      </c>
      <c r="K31" s="132">
        <v>0</v>
      </c>
    </row>
    <row r="32" spans="1:11" ht="36.75" customHeight="1">
      <c r="A32"/>
      <c r="B32" s="49" t="s">
        <v>125</v>
      </c>
      <c r="C32" s="267">
        <v>1939</v>
      </c>
      <c r="D32" s="293">
        <v>994</v>
      </c>
      <c r="E32" s="293">
        <v>60</v>
      </c>
      <c r="F32" s="293">
        <v>369</v>
      </c>
      <c r="G32" s="293">
        <v>434</v>
      </c>
      <c r="H32" s="293">
        <v>92</v>
      </c>
      <c r="I32" s="293">
        <v>26</v>
      </c>
      <c r="J32" s="293">
        <v>13</v>
      </c>
      <c r="K32" s="132">
        <v>0</v>
      </c>
    </row>
    <row r="33" spans="1:11" ht="36.75" customHeight="1">
      <c r="A33"/>
      <c r="B33" s="49" t="s">
        <v>51</v>
      </c>
      <c r="C33" s="267">
        <v>662</v>
      </c>
      <c r="D33" s="293">
        <v>487</v>
      </c>
      <c r="E33" s="293">
        <v>129</v>
      </c>
      <c r="F33" s="293">
        <v>83</v>
      </c>
      <c r="G33" s="293">
        <v>153</v>
      </c>
      <c r="H33" s="293">
        <v>63</v>
      </c>
      <c r="I33" s="293">
        <v>25</v>
      </c>
      <c r="J33" s="293">
        <v>34</v>
      </c>
      <c r="K33" s="132">
        <v>0</v>
      </c>
    </row>
    <row r="34" spans="2:11" s="29" customFormat="1" ht="27.75" customHeight="1">
      <c r="B34" s="87" t="s">
        <v>217</v>
      </c>
      <c r="C34" s="377"/>
      <c r="D34" s="301"/>
      <c r="E34" s="301"/>
      <c r="F34" s="301"/>
      <c r="G34" s="301"/>
      <c r="H34" s="301"/>
      <c r="I34" s="301"/>
      <c r="J34" s="301"/>
      <c r="K34" s="301"/>
    </row>
    <row r="35" spans="2:11" s="29" customFormat="1" ht="11.45" customHeight="1">
      <c r="B35" s="89" t="s">
        <v>372</v>
      </c>
      <c r="C35" s="377"/>
      <c r="D35" s="301"/>
      <c r="E35" s="301"/>
      <c r="F35" s="301"/>
      <c r="G35" s="301"/>
      <c r="H35" s="301"/>
      <c r="I35" s="301"/>
      <c r="J35" s="301"/>
      <c r="K35" s="301"/>
    </row>
    <row r="36" spans="2:11" s="29" customFormat="1" ht="11.45" customHeight="1">
      <c r="B36" s="406"/>
      <c r="C36" s="406"/>
      <c r="D36" s="406"/>
      <c r="E36" s="301"/>
      <c r="F36" s="301"/>
      <c r="G36" s="301"/>
      <c r="H36" s="301"/>
      <c r="I36" s="301"/>
      <c r="J36" s="301"/>
      <c r="K36" s="301"/>
    </row>
    <row r="37" spans="2:11" s="29" customFormat="1" ht="11.45" customHeight="1">
      <c r="B37" s="406"/>
      <c r="C37" s="406"/>
      <c r="D37" s="406"/>
      <c r="E37" s="301"/>
      <c r="F37" s="301"/>
      <c r="G37" s="301"/>
      <c r="H37" s="301"/>
      <c r="I37" s="301"/>
      <c r="J37" s="301"/>
      <c r="K37" s="301"/>
    </row>
    <row r="38" spans="2:11" s="29" customFormat="1" ht="11.45" customHeight="1">
      <c r="B38" s="406"/>
      <c r="C38" s="406"/>
      <c r="D38" s="406"/>
      <c r="E38" s="301"/>
      <c r="F38" s="301"/>
      <c r="G38" s="301"/>
      <c r="H38" s="301"/>
      <c r="I38" s="301"/>
      <c r="J38" s="301"/>
      <c r="K38" s="301"/>
    </row>
    <row r="39" spans="1:10" ht="11.45" customHeight="1">
      <c r="A39"/>
      <c r="B39"/>
      <c r="C39" s="296"/>
      <c r="D39" s="290"/>
      <c r="E39" s="290"/>
      <c r="F39" s="290"/>
      <c r="G39" s="290"/>
      <c r="H39" s="290"/>
      <c r="I39" s="290"/>
      <c r="J39" s="290"/>
    </row>
    <row r="40" spans="1:10" ht="11.45" customHeight="1">
      <c r="A40"/>
      <c r="B40"/>
      <c r="C40" s="296"/>
      <c r="D40" s="290"/>
      <c r="E40" s="290"/>
      <c r="F40" s="290"/>
      <c r="G40" s="290"/>
      <c r="H40" s="290"/>
      <c r="I40" s="290"/>
      <c r="J40" s="290"/>
    </row>
    <row r="41" spans="1:10" ht="11.45" customHeight="1">
      <c r="A41"/>
      <c r="B41"/>
      <c r="C41" s="296"/>
      <c r="D41" s="290"/>
      <c r="E41" s="290"/>
      <c r="F41" s="290"/>
      <c r="G41" s="290"/>
      <c r="H41" s="290"/>
      <c r="I41" s="290"/>
      <c r="J41" s="290"/>
    </row>
    <row r="42" spans="1:11" s="2" customFormat="1" ht="11.45" customHeight="1">
      <c r="A42"/>
      <c r="B42"/>
      <c r="C42" s="296"/>
      <c r="D42" s="290"/>
      <c r="E42" s="290"/>
      <c r="F42" s="290"/>
      <c r="G42" s="290"/>
      <c r="H42" s="290"/>
      <c r="I42" s="290"/>
      <c r="J42" s="290"/>
      <c r="K42" s="299"/>
    </row>
    <row r="43" spans="1:10" ht="11.45" customHeight="1">
      <c r="A43"/>
      <c r="B43"/>
      <c r="C43" s="296"/>
      <c r="D43" s="290"/>
      <c r="E43" s="290"/>
      <c r="F43" s="290"/>
      <c r="G43" s="290"/>
      <c r="H43" s="290"/>
      <c r="I43" s="290"/>
      <c r="J43" s="290"/>
    </row>
    <row r="44" spans="1:10" ht="11.45" customHeight="1">
      <c r="A44"/>
      <c r="B44"/>
      <c r="C44" s="296"/>
      <c r="D44" s="290"/>
      <c r="E44" s="290"/>
      <c r="F44" s="290"/>
      <c r="G44" s="290"/>
      <c r="H44" s="290"/>
      <c r="I44" s="290"/>
      <c r="J44" s="290"/>
    </row>
    <row r="45" spans="1:10" ht="11.45" customHeight="1">
      <c r="A45"/>
      <c r="B45"/>
      <c r="C45" s="296"/>
      <c r="D45" s="290"/>
      <c r="E45" s="290"/>
      <c r="F45" s="290"/>
      <c r="G45" s="290"/>
      <c r="H45" s="290"/>
      <c r="I45" s="290"/>
      <c r="J45" s="290"/>
    </row>
    <row r="46" spans="1:10" ht="11.45" customHeight="1">
      <c r="A46"/>
      <c r="B46"/>
      <c r="C46" s="296"/>
      <c r="D46" s="290"/>
      <c r="E46" s="290"/>
      <c r="F46" s="290"/>
      <c r="G46" s="290"/>
      <c r="H46" s="290"/>
      <c r="I46" s="290"/>
      <c r="J46" s="290"/>
    </row>
    <row r="47" spans="1:10" ht="11.45" customHeight="1">
      <c r="A47"/>
      <c r="B47"/>
      <c r="C47" s="296"/>
      <c r="D47" s="290"/>
      <c r="E47" s="290"/>
      <c r="F47" s="290"/>
      <c r="G47" s="290"/>
      <c r="H47" s="290"/>
      <c r="I47" s="290"/>
      <c r="J47" s="290"/>
    </row>
    <row r="48" spans="1:10" ht="11.45" customHeight="1">
      <c r="A48"/>
      <c r="B48"/>
      <c r="C48" s="296"/>
      <c r="D48" s="290"/>
      <c r="E48" s="290"/>
      <c r="F48" s="290"/>
      <c r="G48" s="290"/>
      <c r="H48" s="290"/>
      <c r="I48" s="290"/>
      <c r="J48" s="290"/>
    </row>
    <row r="49" spans="1:10" ht="11.45" customHeight="1">
      <c r="A49"/>
      <c r="B49"/>
      <c r="C49" s="296"/>
      <c r="D49" s="290"/>
      <c r="E49" s="290"/>
      <c r="F49" s="290"/>
      <c r="G49" s="290"/>
      <c r="H49" s="290"/>
      <c r="I49" s="290"/>
      <c r="J49" s="290"/>
    </row>
    <row r="50" spans="1:10" ht="11.45" customHeight="1">
      <c r="A50"/>
      <c r="B50"/>
      <c r="C50" s="296"/>
      <c r="D50" s="290"/>
      <c r="E50" s="290"/>
      <c r="F50" s="290"/>
      <c r="G50" s="290"/>
      <c r="H50" s="290"/>
      <c r="I50" s="290"/>
      <c r="J50" s="290"/>
    </row>
    <row r="51" spans="1:10" ht="11.45" customHeight="1">
      <c r="A51"/>
      <c r="B51"/>
      <c r="C51" s="296"/>
      <c r="D51" s="290"/>
      <c r="E51" s="290"/>
      <c r="F51" s="290"/>
      <c r="G51" s="290"/>
      <c r="H51" s="290"/>
      <c r="I51" s="290"/>
      <c r="J51" s="290"/>
    </row>
    <row r="52" spans="1:10" ht="11.45" customHeight="1">
      <c r="A52"/>
      <c r="B52"/>
      <c r="C52" s="296"/>
      <c r="D52" s="290"/>
      <c r="E52" s="290"/>
      <c r="F52" s="290"/>
      <c r="G52" s="290"/>
      <c r="H52" s="290"/>
      <c r="I52" s="290"/>
      <c r="J52" s="290"/>
    </row>
    <row r="53" spans="1:10" ht="11.45" customHeight="1">
      <c r="A53"/>
      <c r="B53"/>
      <c r="C53" s="296"/>
      <c r="D53" s="290"/>
      <c r="E53" s="290"/>
      <c r="F53" s="290"/>
      <c r="G53" s="290"/>
      <c r="H53" s="290"/>
      <c r="I53" s="290"/>
      <c r="J53" s="290"/>
    </row>
    <row r="54" spans="1:10" ht="11.45" customHeight="1">
      <c r="A54"/>
      <c r="B54"/>
      <c r="C54" s="296"/>
      <c r="D54" s="290"/>
      <c r="E54" s="290"/>
      <c r="F54" s="290"/>
      <c r="G54" s="290"/>
      <c r="H54" s="290"/>
      <c r="I54" s="290"/>
      <c r="J54" s="290"/>
    </row>
    <row r="55" spans="1:10" ht="11.45" customHeight="1">
      <c r="A55"/>
      <c r="B55"/>
      <c r="C55" s="296"/>
      <c r="D55" s="290"/>
      <c r="E55" s="290"/>
      <c r="F55" s="290"/>
      <c r="G55" s="290"/>
      <c r="H55" s="290"/>
      <c r="I55" s="290"/>
      <c r="J55" s="290"/>
    </row>
    <row r="56" spans="1:10" ht="11.45" customHeight="1">
      <c r="A56"/>
      <c r="B56"/>
      <c r="C56" s="296"/>
      <c r="D56" s="290"/>
      <c r="E56" s="290"/>
      <c r="F56" s="290"/>
      <c r="G56" s="290"/>
      <c r="H56" s="290"/>
      <c r="I56" s="290"/>
      <c r="J56" s="290"/>
    </row>
    <row r="57" spans="1:11" s="2" customFormat="1" ht="11.45" customHeight="1">
      <c r="A57"/>
      <c r="B57"/>
      <c r="C57" s="296"/>
      <c r="D57" s="290"/>
      <c r="E57" s="290"/>
      <c r="F57" s="290"/>
      <c r="G57" s="290"/>
      <c r="H57" s="290"/>
      <c r="I57" s="290"/>
      <c r="J57" s="290"/>
      <c r="K57" s="299"/>
    </row>
    <row r="58" spans="1:10" ht="11.45" customHeight="1">
      <c r="A58"/>
      <c r="B58"/>
      <c r="C58" s="296"/>
      <c r="D58" s="290"/>
      <c r="E58" s="290"/>
      <c r="F58" s="290"/>
      <c r="G58" s="290"/>
      <c r="H58" s="290"/>
      <c r="I58" s="290"/>
      <c r="J58" s="290"/>
    </row>
    <row r="59" spans="1:10" ht="11.45" customHeight="1">
      <c r="A59"/>
      <c r="B59"/>
      <c r="C59" s="296"/>
      <c r="D59" s="290"/>
      <c r="E59" s="290"/>
      <c r="F59" s="290"/>
      <c r="G59" s="290"/>
      <c r="H59" s="290"/>
      <c r="I59" s="290"/>
      <c r="J59" s="290"/>
    </row>
    <row r="60" spans="1:10" ht="11.45" customHeight="1">
      <c r="A60"/>
      <c r="B60"/>
      <c r="C60" s="296"/>
      <c r="D60" s="290"/>
      <c r="E60" s="290"/>
      <c r="F60" s="290"/>
      <c r="G60" s="290"/>
      <c r="H60" s="290"/>
      <c r="I60" s="290"/>
      <c r="J60" s="290"/>
    </row>
    <row r="61" spans="1:10" ht="11.45" customHeight="1">
      <c r="A61"/>
      <c r="B61"/>
      <c r="C61" s="296"/>
      <c r="D61" s="290"/>
      <c r="E61" s="290"/>
      <c r="F61" s="290"/>
      <c r="G61" s="290"/>
      <c r="H61" s="290"/>
      <c r="I61" s="290"/>
      <c r="J61" s="290"/>
    </row>
    <row r="62" spans="1:10" ht="11.45" customHeight="1">
      <c r="A62"/>
      <c r="B62"/>
      <c r="C62" s="296"/>
      <c r="D62" s="290"/>
      <c r="E62" s="290"/>
      <c r="F62" s="290"/>
      <c r="G62" s="290"/>
      <c r="H62" s="290"/>
      <c r="I62" s="290"/>
      <c r="J62" s="290"/>
    </row>
    <row r="63" spans="1:10" ht="11.45" customHeight="1">
      <c r="A63"/>
      <c r="B63"/>
      <c r="C63" s="296"/>
      <c r="D63" s="290"/>
      <c r="E63" s="290"/>
      <c r="F63" s="290"/>
      <c r="G63" s="290"/>
      <c r="H63" s="290"/>
      <c r="I63" s="290"/>
      <c r="J63" s="290"/>
    </row>
    <row r="64" spans="1:10" ht="11.45" customHeight="1">
      <c r="A64"/>
      <c r="B64"/>
      <c r="C64" s="296"/>
      <c r="D64" s="290"/>
      <c r="E64" s="290"/>
      <c r="F64" s="290"/>
      <c r="G64" s="290"/>
      <c r="H64" s="290"/>
      <c r="I64" s="290"/>
      <c r="J64" s="290"/>
    </row>
    <row r="65" spans="1:10" ht="11.45" customHeight="1">
      <c r="A65"/>
      <c r="B65"/>
      <c r="C65" s="296"/>
      <c r="D65" s="290"/>
      <c r="E65" s="290"/>
      <c r="F65" s="290"/>
      <c r="G65" s="290"/>
      <c r="H65" s="290"/>
      <c r="I65" s="290"/>
      <c r="J65" s="290"/>
    </row>
    <row r="66" spans="1:10" ht="11.45" customHeight="1">
      <c r="A66"/>
      <c r="B66"/>
      <c r="C66" s="296"/>
      <c r="D66" s="290"/>
      <c r="E66" s="290"/>
      <c r="F66" s="290"/>
      <c r="G66" s="290"/>
      <c r="H66" s="290"/>
      <c r="I66" s="290"/>
      <c r="J66" s="290"/>
    </row>
    <row r="67" spans="1:10" ht="11.45" customHeight="1">
      <c r="A67"/>
      <c r="B67"/>
      <c r="C67" s="296"/>
      <c r="D67" s="290"/>
      <c r="E67" s="290"/>
      <c r="F67" s="290"/>
      <c r="G67" s="290"/>
      <c r="H67" s="290"/>
      <c r="I67" s="290"/>
      <c r="J67" s="290"/>
    </row>
    <row r="68" spans="1:10" ht="11.45" customHeight="1">
      <c r="A68"/>
      <c r="B68"/>
      <c r="C68" s="296"/>
      <c r="D68" s="290"/>
      <c r="E68" s="290"/>
      <c r="F68" s="290"/>
      <c r="G68" s="290"/>
      <c r="H68" s="290"/>
      <c r="I68" s="290"/>
      <c r="J68" s="290"/>
    </row>
    <row r="69" spans="1:11" ht="9.95" customHeight="1">
      <c r="A69" s="3"/>
      <c r="B69" s="4" t="s">
        <v>0</v>
      </c>
      <c r="C69" s="298"/>
      <c r="D69" s="294"/>
      <c r="E69" s="294"/>
      <c r="F69" s="294"/>
      <c r="G69" s="294"/>
      <c r="H69" s="294"/>
      <c r="I69" s="294"/>
      <c r="J69" s="294"/>
      <c r="K69" s="302"/>
    </row>
    <row r="70" spans="1:11" ht="12.75">
      <c r="A70" s="3"/>
      <c r="B70" s="3"/>
      <c r="C70" s="298"/>
      <c r="D70" s="294"/>
      <c r="E70" s="294"/>
      <c r="F70" s="294"/>
      <c r="G70" s="294"/>
      <c r="H70" s="294"/>
      <c r="I70" s="294"/>
      <c r="J70" s="294"/>
      <c r="K70" s="302"/>
    </row>
    <row r="71" spans="1:11" ht="12.75">
      <c r="A71" s="5"/>
      <c r="B71" s="3"/>
      <c r="C71" s="298"/>
      <c r="D71" s="294"/>
      <c r="E71" s="294"/>
      <c r="F71" s="294"/>
      <c r="G71" s="294"/>
      <c r="H71" s="294"/>
      <c r="I71" s="294"/>
      <c r="J71" s="294"/>
      <c r="K71" s="302"/>
    </row>
    <row r="72" spans="1:11" ht="12.75">
      <c r="A72" s="6"/>
      <c r="B72" s="3"/>
      <c r="C72" s="298"/>
      <c r="D72" s="294"/>
      <c r="E72" s="294"/>
      <c r="F72" s="294"/>
      <c r="G72" s="294"/>
      <c r="H72" s="294"/>
      <c r="I72" s="294"/>
      <c r="J72" s="294"/>
      <c r="K72" s="302"/>
    </row>
  </sheetData>
  <mergeCells count="8">
    <mergeCell ref="B3:J3"/>
    <mergeCell ref="B36:D38"/>
    <mergeCell ref="B4:K4"/>
    <mergeCell ref="B6:B8"/>
    <mergeCell ref="C6:C8"/>
    <mergeCell ref="D6:K6"/>
    <mergeCell ref="D7:D8"/>
    <mergeCell ref="E7:K7"/>
  </mergeCells>
  <printOptions horizontalCentered="1" verticalCentered="1"/>
  <pageMargins left="0.7874015748031497" right="0.3937007874015748" top="0.5905511811023623" bottom="0.3937007874015748" header="0" footer="0"/>
  <pageSetup horizontalDpi="600" verticalDpi="600" orientation="landscape" paperSize="9" scale="7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showGridLines="0" zoomScale="80" zoomScaleNormal="80" zoomScalePageLayoutView="111" workbookViewId="0" topLeftCell="A1">
      <pane ySplit="1" topLeftCell="A2" activePane="bottomLeft" state="frozen"/>
      <selection pane="topLeft" activeCell="F14" sqref="F14"/>
      <selection pane="bottomLeft" activeCell="D7" sqref="D7:J7"/>
    </sheetView>
  </sheetViews>
  <sheetFormatPr defaultColWidth="11.421875" defaultRowHeight="12.75"/>
  <cols>
    <col min="1" max="1" width="8.28125" style="1" customWidth="1"/>
    <col min="2" max="2" width="38.8515625" style="1" customWidth="1"/>
    <col min="3" max="3" width="26.57421875" style="295" customWidth="1"/>
    <col min="4" max="10" width="14.57421875" style="295" customWidth="1"/>
    <col min="11" max="16384" width="11.421875" style="1" customWidth="1"/>
  </cols>
  <sheetData>
    <row r="1" ht="78" customHeight="1">
      <c r="A1" s="91"/>
    </row>
    <row r="2" ht="11.45" customHeight="1"/>
    <row r="3" spans="2:10" ht="11.45" customHeight="1">
      <c r="B3" s="398" t="s">
        <v>261</v>
      </c>
      <c r="C3" s="398"/>
      <c r="D3" s="398"/>
      <c r="E3" s="398"/>
      <c r="F3" s="398"/>
      <c r="G3" s="398"/>
      <c r="H3" s="398"/>
      <c r="I3" s="398"/>
      <c r="J3" s="398"/>
    </row>
    <row r="4" spans="2:11" s="280" customFormat="1" ht="66" customHeight="1">
      <c r="B4" s="402" t="s">
        <v>263</v>
      </c>
      <c r="C4" s="409"/>
      <c r="D4" s="409"/>
      <c r="E4" s="409"/>
      <c r="F4" s="409"/>
      <c r="G4" s="409"/>
      <c r="H4" s="409"/>
      <c r="I4" s="409"/>
      <c r="J4" s="409"/>
      <c r="K4" s="281"/>
    </row>
    <row r="5" spans="1:10" ht="21.95" customHeight="1">
      <c r="A5"/>
      <c r="B5"/>
      <c r="C5" s="296"/>
      <c r="D5" s="296"/>
      <c r="E5" s="296"/>
      <c r="F5" s="296"/>
      <c r="G5" s="296"/>
      <c r="H5" s="296"/>
      <c r="I5" s="296"/>
      <c r="J5" s="296"/>
    </row>
    <row r="6" spans="1:10" ht="36.75" customHeight="1">
      <c r="A6"/>
      <c r="B6" s="412" t="s">
        <v>278</v>
      </c>
      <c r="C6" s="417" t="s">
        <v>294</v>
      </c>
      <c r="D6" s="418"/>
      <c r="E6" s="418"/>
      <c r="F6" s="418"/>
      <c r="G6" s="418"/>
      <c r="H6" s="418"/>
      <c r="I6" s="418"/>
      <c r="J6" s="418"/>
    </row>
    <row r="7" spans="1:10" ht="36" customHeight="1">
      <c r="A7"/>
      <c r="B7" s="412"/>
      <c r="C7" s="415" t="s">
        <v>129</v>
      </c>
      <c r="D7" s="416" t="s">
        <v>134</v>
      </c>
      <c r="E7" s="415"/>
      <c r="F7" s="415"/>
      <c r="G7" s="415"/>
      <c r="H7" s="415"/>
      <c r="I7" s="415"/>
      <c r="J7" s="415"/>
    </row>
    <row r="8" spans="1:10" ht="36" customHeight="1">
      <c r="A8"/>
      <c r="B8" s="412"/>
      <c r="C8" s="416"/>
      <c r="D8" s="291">
        <v>1</v>
      </c>
      <c r="E8" s="291">
        <v>2</v>
      </c>
      <c r="F8" s="291">
        <v>3</v>
      </c>
      <c r="G8" s="291">
        <v>4</v>
      </c>
      <c r="H8" s="291">
        <v>5</v>
      </c>
      <c r="I8" s="291">
        <v>6</v>
      </c>
      <c r="J8" s="291" t="s">
        <v>130</v>
      </c>
    </row>
    <row r="9" spans="1:10" ht="36" customHeight="1">
      <c r="A9"/>
      <c r="B9" s="44" t="s">
        <v>11</v>
      </c>
      <c r="C9" s="292">
        <v>6168</v>
      </c>
      <c r="D9" s="292">
        <v>224</v>
      </c>
      <c r="E9" s="292">
        <v>2014</v>
      </c>
      <c r="F9" s="292">
        <v>2920</v>
      </c>
      <c r="G9" s="292">
        <v>770</v>
      </c>
      <c r="H9" s="292">
        <v>186</v>
      </c>
      <c r="I9" s="292">
        <v>36</v>
      </c>
      <c r="J9" s="292">
        <v>18</v>
      </c>
    </row>
    <row r="10" spans="1:10" ht="36" customHeight="1">
      <c r="A10"/>
      <c r="B10" s="47" t="s">
        <v>28</v>
      </c>
      <c r="C10" s="293">
        <v>506</v>
      </c>
      <c r="D10" s="293">
        <v>18</v>
      </c>
      <c r="E10" s="293">
        <v>178</v>
      </c>
      <c r="F10" s="293">
        <v>230</v>
      </c>
      <c r="G10" s="293">
        <v>68</v>
      </c>
      <c r="H10" s="293">
        <v>6</v>
      </c>
      <c r="I10" s="293">
        <v>6</v>
      </c>
      <c r="J10" s="293" t="s">
        <v>170</v>
      </c>
    </row>
    <row r="11" spans="1:10" ht="36" customHeight="1">
      <c r="A11"/>
      <c r="B11" s="49" t="s">
        <v>120</v>
      </c>
      <c r="C11" s="293">
        <v>78</v>
      </c>
      <c r="D11" s="293">
        <v>6</v>
      </c>
      <c r="E11" s="293">
        <v>26</v>
      </c>
      <c r="F11" s="293">
        <v>20</v>
      </c>
      <c r="G11" s="293">
        <v>12</v>
      </c>
      <c r="H11" s="293">
        <v>12</v>
      </c>
      <c r="I11" s="293" t="s">
        <v>170</v>
      </c>
      <c r="J11" s="293">
        <v>2</v>
      </c>
    </row>
    <row r="12" spans="1:10" s="2" customFormat="1" ht="36" customHeight="1">
      <c r="A12"/>
      <c r="B12" s="49" t="s">
        <v>30</v>
      </c>
      <c r="C12" s="293">
        <v>90</v>
      </c>
      <c r="D12" s="293">
        <v>2</v>
      </c>
      <c r="E12" s="293">
        <v>26</v>
      </c>
      <c r="F12" s="293">
        <v>52</v>
      </c>
      <c r="G12" s="293">
        <v>8</v>
      </c>
      <c r="H12" s="293">
        <v>2</v>
      </c>
      <c r="I12" s="293" t="s">
        <v>170</v>
      </c>
      <c r="J12" s="293" t="s">
        <v>170</v>
      </c>
    </row>
    <row r="13" spans="1:10" ht="36" customHeight="1">
      <c r="A13"/>
      <c r="B13" s="49" t="s">
        <v>31</v>
      </c>
      <c r="C13" s="293">
        <v>80</v>
      </c>
      <c r="D13" s="293">
        <v>4</v>
      </c>
      <c r="E13" s="293">
        <v>22</v>
      </c>
      <c r="F13" s="293">
        <v>42</v>
      </c>
      <c r="G13" s="293">
        <v>10</v>
      </c>
      <c r="H13" s="293">
        <v>2</v>
      </c>
      <c r="I13" s="293" t="s">
        <v>170</v>
      </c>
      <c r="J13" s="293" t="s">
        <v>170</v>
      </c>
    </row>
    <row r="14" spans="1:10" ht="36" customHeight="1">
      <c r="A14"/>
      <c r="B14" s="49" t="s">
        <v>32</v>
      </c>
      <c r="C14" s="293">
        <v>118</v>
      </c>
      <c r="D14" s="293">
        <v>4</v>
      </c>
      <c r="E14" s="293">
        <v>44</v>
      </c>
      <c r="F14" s="293">
        <v>58</v>
      </c>
      <c r="G14" s="293">
        <v>8</v>
      </c>
      <c r="H14" s="293" t="s">
        <v>170</v>
      </c>
      <c r="I14" s="293">
        <v>4</v>
      </c>
      <c r="J14" s="293" t="s">
        <v>170</v>
      </c>
    </row>
    <row r="15" spans="1:10" ht="36" customHeight="1">
      <c r="A15"/>
      <c r="B15" s="49" t="s">
        <v>33</v>
      </c>
      <c r="C15" s="293">
        <v>156</v>
      </c>
      <c r="D15" s="293">
        <v>4</v>
      </c>
      <c r="E15" s="293">
        <v>58</v>
      </c>
      <c r="F15" s="293">
        <v>62</v>
      </c>
      <c r="G15" s="293">
        <v>22</v>
      </c>
      <c r="H15" s="293">
        <v>8</v>
      </c>
      <c r="I15" s="293" t="s">
        <v>170</v>
      </c>
      <c r="J15" s="293">
        <v>2</v>
      </c>
    </row>
    <row r="16" spans="1:10" ht="36" customHeight="1">
      <c r="A16"/>
      <c r="B16" s="49" t="s">
        <v>34</v>
      </c>
      <c r="C16" s="293">
        <v>392</v>
      </c>
      <c r="D16" s="293">
        <v>14</v>
      </c>
      <c r="E16" s="293">
        <v>116</v>
      </c>
      <c r="F16" s="293">
        <v>212</v>
      </c>
      <c r="G16" s="293">
        <v>42</v>
      </c>
      <c r="H16" s="293">
        <v>2</v>
      </c>
      <c r="I16" s="293">
        <v>4</v>
      </c>
      <c r="J16" s="293">
        <v>2</v>
      </c>
    </row>
    <row r="17" spans="1:10" ht="36" customHeight="1">
      <c r="A17"/>
      <c r="B17" s="49" t="s">
        <v>35</v>
      </c>
      <c r="C17" s="293">
        <v>36</v>
      </c>
      <c r="D17" s="293">
        <v>2</v>
      </c>
      <c r="E17" s="293">
        <v>8</v>
      </c>
      <c r="F17" s="293">
        <v>22</v>
      </c>
      <c r="G17" s="293">
        <v>4</v>
      </c>
      <c r="H17" s="293" t="s">
        <v>170</v>
      </c>
      <c r="I17" s="293" t="s">
        <v>170</v>
      </c>
      <c r="J17" s="293" t="s">
        <v>170</v>
      </c>
    </row>
    <row r="18" spans="1:10" ht="36" customHeight="1">
      <c r="A18"/>
      <c r="B18" s="49" t="s">
        <v>36</v>
      </c>
      <c r="C18" s="293">
        <v>1254</v>
      </c>
      <c r="D18" s="293">
        <v>28</v>
      </c>
      <c r="E18" s="293">
        <v>380</v>
      </c>
      <c r="F18" s="293">
        <v>562</v>
      </c>
      <c r="G18" s="293">
        <v>206</v>
      </c>
      <c r="H18" s="293">
        <v>72</v>
      </c>
      <c r="I18" s="293">
        <v>4</v>
      </c>
      <c r="J18" s="293">
        <v>2</v>
      </c>
    </row>
    <row r="19" spans="1:10" ht="36.75" customHeight="1">
      <c r="A19"/>
      <c r="B19" s="49" t="s">
        <v>37</v>
      </c>
      <c r="C19" s="293">
        <v>422</v>
      </c>
      <c r="D19" s="293">
        <v>6</v>
      </c>
      <c r="E19" s="293">
        <v>118</v>
      </c>
      <c r="F19" s="293">
        <v>252</v>
      </c>
      <c r="G19" s="293">
        <v>44</v>
      </c>
      <c r="H19" s="293">
        <v>2</v>
      </c>
      <c r="I19" s="293" t="s">
        <v>170</v>
      </c>
      <c r="J19" s="293" t="s">
        <v>170</v>
      </c>
    </row>
    <row r="20" spans="1:10" ht="36.75" customHeight="1">
      <c r="A20"/>
      <c r="B20" s="49" t="s">
        <v>38</v>
      </c>
      <c r="C20" s="293">
        <v>378</v>
      </c>
      <c r="D20" s="293">
        <v>24</v>
      </c>
      <c r="E20" s="293">
        <v>110</v>
      </c>
      <c r="F20" s="293">
        <v>166</v>
      </c>
      <c r="G20" s="293">
        <v>62</v>
      </c>
      <c r="H20" s="293">
        <v>14</v>
      </c>
      <c r="I20" s="293">
        <v>2</v>
      </c>
      <c r="J20" s="293" t="s">
        <v>170</v>
      </c>
    </row>
    <row r="21" spans="1:10" ht="36.75" customHeight="1">
      <c r="A21"/>
      <c r="B21" s="49" t="s">
        <v>121</v>
      </c>
      <c r="C21" s="293">
        <v>126</v>
      </c>
      <c r="D21" s="293">
        <v>8</v>
      </c>
      <c r="E21" s="293">
        <v>64</v>
      </c>
      <c r="F21" s="293">
        <v>36</v>
      </c>
      <c r="G21" s="293">
        <v>12</v>
      </c>
      <c r="H21" s="293">
        <v>6</v>
      </c>
      <c r="I21" s="293" t="s">
        <v>170</v>
      </c>
      <c r="J21" s="293" t="s">
        <v>170</v>
      </c>
    </row>
    <row r="22" spans="1:10" ht="36.75" customHeight="1">
      <c r="A22"/>
      <c r="B22" s="49" t="s">
        <v>122</v>
      </c>
      <c r="C22" s="293">
        <v>206</v>
      </c>
      <c r="D22" s="293">
        <v>6</v>
      </c>
      <c r="E22" s="293">
        <v>70</v>
      </c>
      <c r="F22" s="293">
        <v>88</v>
      </c>
      <c r="G22" s="293">
        <v>34</v>
      </c>
      <c r="H22" s="293">
        <v>4</v>
      </c>
      <c r="I22" s="293">
        <v>4</v>
      </c>
      <c r="J22" s="293" t="s">
        <v>170</v>
      </c>
    </row>
    <row r="23" spans="1:10" ht="36.75" customHeight="1">
      <c r="A23"/>
      <c r="B23" s="49" t="s">
        <v>41</v>
      </c>
      <c r="C23" s="293">
        <v>80</v>
      </c>
      <c r="D23" s="293">
        <v>4</v>
      </c>
      <c r="E23" s="293">
        <v>38</v>
      </c>
      <c r="F23" s="293">
        <v>36</v>
      </c>
      <c r="G23" s="293">
        <v>2</v>
      </c>
      <c r="H23" s="293" t="s">
        <v>170</v>
      </c>
      <c r="I23" s="293" t="s">
        <v>170</v>
      </c>
      <c r="J23" s="293" t="s">
        <v>170</v>
      </c>
    </row>
    <row r="24" spans="1:10" ht="36.75" customHeight="1">
      <c r="A24"/>
      <c r="B24" s="49" t="s">
        <v>42</v>
      </c>
      <c r="C24" s="293">
        <v>46</v>
      </c>
      <c r="D24" s="293">
        <v>4</v>
      </c>
      <c r="E24" s="293">
        <v>20</v>
      </c>
      <c r="F24" s="293">
        <v>18</v>
      </c>
      <c r="G24" s="293">
        <v>2</v>
      </c>
      <c r="H24" s="293">
        <v>2</v>
      </c>
      <c r="I24" s="293" t="s">
        <v>170</v>
      </c>
      <c r="J24" s="293" t="s">
        <v>170</v>
      </c>
    </row>
    <row r="25" spans="1:10" ht="36.75" customHeight="1">
      <c r="A25"/>
      <c r="B25" s="49" t="s">
        <v>43</v>
      </c>
      <c r="C25" s="293">
        <v>30</v>
      </c>
      <c r="D25" s="293">
        <v>4</v>
      </c>
      <c r="E25" s="293">
        <v>14</v>
      </c>
      <c r="F25" s="293">
        <v>8</v>
      </c>
      <c r="G25" s="293">
        <v>4</v>
      </c>
      <c r="H25" s="293" t="s">
        <v>170</v>
      </c>
      <c r="I25" s="293" t="s">
        <v>170</v>
      </c>
      <c r="J25" s="293" t="s">
        <v>170</v>
      </c>
    </row>
    <row r="26" spans="1:10" ht="36.75" customHeight="1">
      <c r="A26"/>
      <c r="B26" s="49" t="s">
        <v>44</v>
      </c>
      <c r="C26" s="293">
        <v>1178</v>
      </c>
      <c r="D26" s="293">
        <v>26</v>
      </c>
      <c r="E26" s="293">
        <v>364</v>
      </c>
      <c r="F26" s="293">
        <v>598</v>
      </c>
      <c r="G26" s="293">
        <v>152</v>
      </c>
      <c r="H26" s="293">
        <v>32</v>
      </c>
      <c r="I26" s="293" t="s">
        <v>170</v>
      </c>
      <c r="J26" s="293">
        <v>6</v>
      </c>
    </row>
    <row r="27" spans="1:10" s="2" customFormat="1" ht="36.75" customHeight="1">
      <c r="A27"/>
      <c r="B27" s="49" t="s">
        <v>45</v>
      </c>
      <c r="C27" s="293">
        <v>468</v>
      </c>
      <c r="D27" s="293">
        <v>22</v>
      </c>
      <c r="E27" s="293">
        <v>126</v>
      </c>
      <c r="F27" s="293">
        <v>262</v>
      </c>
      <c r="G27" s="293">
        <v>30</v>
      </c>
      <c r="H27" s="293">
        <v>18</v>
      </c>
      <c r="I27" s="293">
        <v>6</v>
      </c>
      <c r="J27" s="293">
        <v>4</v>
      </c>
    </row>
    <row r="28" spans="1:10" ht="36.75" customHeight="1">
      <c r="A28"/>
      <c r="B28" s="49" t="s">
        <v>46</v>
      </c>
      <c r="C28" s="293">
        <v>82</v>
      </c>
      <c r="D28" s="293" t="s">
        <v>170</v>
      </c>
      <c r="E28" s="293">
        <v>28</v>
      </c>
      <c r="F28" s="293">
        <v>42</v>
      </c>
      <c r="G28" s="293">
        <v>8</v>
      </c>
      <c r="H28" s="293" t="s">
        <v>170</v>
      </c>
      <c r="I28" s="293">
        <v>4</v>
      </c>
      <c r="J28" s="293" t="s">
        <v>170</v>
      </c>
    </row>
    <row r="29" spans="1:10" ht="36.75" customHeight="1">
      <c r="A29"/>
      <c r="B29" s="49" t="s">
        <v>123</v>
      </c>
      <c r="C29" s="293">
        <v>60</v>
      </c>
      <c r="D29" s="293">
        <v>12</v>
      </c>
      <c r="E29" s="293">
        <v>32</v>
      </c>
      <c r="F29" s="293">
        <v>10</v>
      </c>
      <c r="G29" s="293">
        <v>4</v>
      </c>
      <c r="H29" s="293">
        <v>2</v>
      </c>
      <c r="I29" s="293" t="s">
        <v>170</v>
      </c>
      <c r="J29" s="293" t="s">
        <v>170</v>
      </c>
    </row>
    <row r="30" spans="1:10" ht="36.75" customHeight="1">
      <c r="A30"/>
      <c r="B30" s="49" t="s">
        <v>124</v>
      </c>
      <c r="C30" s="293">
        <v>32</v>
      </c>
      <c r="D30" s="293">
        <v>4</v>
      </c>
      <c r="E30" s="293">
        <v>18</v>
      </c>
      <c r="F30" s="293">
        <v>8</v>
      </c>
      <c r="G30" s="293">
        <v>2</v>
      </c>
      <c r="H30" s="293" t="s">
        <v>170</v>
      </c>
      <c r="I30" s="293" t="s">
        <v>170</v>
      </c>
      <c r="J30" s="293" t="s">
        <v>170</v>
      </c>
    </row>
    <row r="31" spans="1:10" ht="36.75" customHeight="1">
      <c r="A31"/>
      <c r="B31" s="49" t="s">
        <v>49</v>
      </c>
      <c r="C31" s="293">
        <v>34</v>
      </c>
      <c r="D31" s="293">
        <v>2</v>
      </c>
      <c r="E31" s="293">
        <v>8</v>
      </c>
      <c r="F31" s="293">
        <v>18</v>
      </c>
      <c r="G31" s="293">
        <v>6</v>
      </c>
      <c r="H31" s="293" t="s">
        <v>170</v>
      </c>
      <c r="I31" s="293" t="s">
        <v>170</v>
      </c>
      <c r="J31" s="293" t="s">
        <v>170</v>
      </c>
    </row>
    <row r="32" spans="1:10" ht="36.75" customHeight="1">
      <c r="A32"/>
      <c r="B32" s="49" t="s">
        <v>125</v>
      </c>
      <c r="C32" s="293">
        <v>274</v>
      </c>
      <c r="D32" s="293">
        <v>18</v>
      </c>
      <c r="E32" s="293">
        <v>144</v>
      </c>
      <c r="F32" s="293">
        <v>102</v>
      </c>
      <c r="G32" s="293">
        <v>10</v>
      </c>
      <c r="H32" s="293" t="s">
        <v>170</v>
      </c>
      <c r="I32" s="293" t="s">
        <v>170</v>
      </c>
      <c r="J32" s="293" t="s">
        <v>170</v>
      </c>
    </row>
    <row r="33" spans="1:10" ht="36.75" customHeight="1">
      <c r="A33"/>
      <c r="B33" s="49" t="s">
        <v>51</v>
      </c>
      <c r="C33" s="293">
        <v>42</v>
      </c>
      <c r="D33" s="293">
        <v>2</v>
      </c>
      <c r="E33" s="293">
        <v>2</v>
      </c>
      <c r="F33" s="293">
        <v>16</v>
      </c>
      <c r="G33" s="293">
        <v>18</v>
      </c>
      <c r="H33" s="293">
        <v>2</v>
      </c>
      <c r="I33" s="293">
        <v>2</v>
      </c>
      <c r="J33" s="293" t="s">
        <v>170</v>
      </c>
    </row>
    <row r="34" spans="1:11" ht="27.75" customHeight="1">
      <c r="A34"/>
      <c r="B34" s="56" t="s">
        <v>216</v>
      </c>
      <c r="C34" s="297"/>
      <c r="D34" s="297"/>
      <c r="E34" s="297"/>
      <c r="F34" s="297"/>
      <c r="G34" s="297"/>
      <c r="H34" s="297"/>
      <c r="I34" s="297"/>
      <c r="J34" s="297"/>
      <c r="K34" s="27"/>
    </row>
    <row r="35" spans="1:10" ht="11.45" customHeight="1">
      <c r="A35"/>
      <c r="B35" s="57" t="s">
        <v>371</v>
      </c>
      <c r="C35" s="296"/>
      <c r="D35" s="296"/>
      <c r="E35" s="296"/>
      <c r="F35" s="296"/>
      <c r="G35" s="296"/>
      <c r="H35" s="296"/>
      <c r="I35" s="296"/>
      <c r="J35" s="296"/>
    </row>
    <row r="36" spans="1:10" ht="6.75" customHeight="1">
      <c r="A36"/>
      <c r="B36" s="20"/>
      <c r="C36" s="296"/>
      <c r="D36" s="296"/>
      <c r="E36" s="296"/>
      <c r="F36" s="296"/>
      <c r="G36" s="296"/>
      <c r="H36" s="296"/>
      <c r="I36" s="296"/>
      <c r="J36" s="296"/>
    </row>
    <row r="37" spans="1:10" ht="11.45" customHeight="1">
      <c r="A37"/>
      <c r="B37" s="410" t="s">
        <v>408</v>
      </c>
      <c r="C37" s="410"/>
      <c r="D37" s="382"/>
      <c r="E37" s="296"/>
      <c r="F37" s="296"/>
      <c r="G37" s="296"/>
      <c r="H37" s="296"/>
      <c r="I37" s="296"/>
      <c r="J37" s="296"/>
    </row>
    <row r="38" spans="1:10" ht="11.45" customHeight="1">
      <c r="A38"/>
      <c r="B38" s="382"/>
      <c r="C38" s="382"/>
      <c r="D38" s="382"/>
      <c r="E38" s="296"/>
      <c r="F38" s="296"/>
      <c r="G38" s="296"/>
      <c r="H38" s="296"/>
      <c r="I38" s="296"/>
      <c r="J38" s="296"/>
    </row>
    <row r="39" spans="1:10" ht="33" customHeight="1">
      <c r="A39"/>
      <c r="B39" s="382"/>
      <c r="C39" s="382"/>
      <c r="D39" s="382"/>
      <c r="E39" s="296"/>
      <c r="F39" s="296"/>
      <c r="G39" s="296"/>
      <c r="H39" s="296"/>
      <c r="I39" s="296"/>
      <c r="J39" s="296"/>
    </row>
    <row r="40" spans="1:10" ht="11.45" customHeight="1">
      <c r="A40"/>
      <c r="B40"/>
      <c r="C40" s="296"/>
      <c r="D40" s="296"/>
      <c r="E40" s="296"/>
      <c r="F40" s="296"/>
      <c r="G40" s="296"/>
      <c r="H40" s="296"/>
      <c r="I40" s="296"/>
      <c r="J40" s="296"/>
    </row>
    <row r="41" spans="1:10" ht="11.45" customHeight="1">
      <c r="A41"/>
      <c r="B41"/>
      <c r="C41" s="296"/>
      <c r="D41" s="296"/>
      <c r="E41" s="296"/>
      <c r="F41" s="296"/>
      <c r="G41" s="296"/>
      <c r="H41" s="296"/>
      <c r="I41" s="296"/>
      <c r="J41" s="296"/>
    </row>
    <row r="42" spans="1:10" s="2" customFormat="1" ht="11.45" customHeight="1">
      <c r="A42"/>
      <c r="B42"/>
      <c r="C42" s="296"/>
      <c r="D42" s="296"/>
      <c r="E42" s="296"/>
      <c r="F42" s="296"/>
      <c r="G42" s="296"/>
      <c r="H42" s="296"/>
      <c r="I42" s="296"/>
      <c r="J42" s="296"/>
    </row>
    <row r="43" spans="1:10" ht="11.45" customHeight="1">
      <c r="A43"/>
      <c r="B43"/>
      <c r="C43" s="296"/>
      <c r="D43" s="296"/>
      <c r="E43" s="296"/>
      <c r="F43" s="296"/>
      <c r="G43" s="296"/>
      <c r="H43" s="296"/>
      <c r="I43" s="296"/>
      <c r="J43" s="296"/>
    </row>
    <row r="44" spans="1:10" ht="11.45" customHeight="1">
      <c r="A44"/>
      <c r="B44"/>
      <c r="C44" s="296"/>
      <c r="D44" s="296"/>
      <c r="E44" s="296"/>
      <c r="F44" s="296"/>
      <c r="G44" s="296"/>
      <c r="H44" s="296"/>
      <c r="I44" s="296"/>
      <c r="J44" s="296"/>
    </row>
    <row r="45" spans="1:10" ht="11.45" customHeight="1">
      <c r="A45"/>
      <c r="B45"/>
      <c r="C45" s="296"/>
      <c r="D45" s="296"/>
      <c r="E45" s="296"/>
      <c r="F45" s="296"/>
      <c r="G45" s="296"/>
      <c r="H45" s="296"/>
      <c r="I45" s="296"/>
      <c r="J45" s="296"/>
    </row>
    <row r="46" spans="1:10" ht="11.45" customHeight="1">
      <c r="A46"/>
      <c r="B46"/>
      <c r="C46" s="296"/>
      <c r="D46" s="296"/>
      <c r="E46" s="296"/>
      <c r="F46" s="296"/>
      <c r="G46" s="296"/>
      <c r="H46" s="296"/>
      <c r="I46" s="296"/>
      <c r="J46" s="296"/>
    </row>
    <row r="47" spans="1:10" ht="11.45" customHeight="1">
      <c r="A47"/>
      <c r="B47"/>
      <c r="C47" s="296"/>
      <c r="D47" s="296"/>
      <c r="E47" s="296"/>
      <c r="F47" s="296"/>
      <c r="G47" s="296"/>
      <c r="H47" s="296"/>
      <c r="I47" s="296"/>
      <c r="J47" s="296"/>
    </row>
    <row r="48" spans="1:10" ht="11.45" customHeight="1">
      <c r="A48"/>
      <c r="B48"/>
      <c r="C48" s="296"/>
      <c r="D48" s="296"/>
      <c r="E48" s="296"/>
      <c r="F48" s="296"/>
      <c r="G48" s="296"/>
      <c r="H48" s="296"/>
      <c r="I48" s="296"/>
      <c r="J48" s="296"/>
    </row>
    <row r="49" spans="1:10" ht="11.45" customHeight="1">
      <c r="A49"/>
      <c r="B49"/>
      <c r="C49" s="296"/>
      <c r="D49" s="296"/>
      <c r="E49" s="296"/>
      <c r="F49" s="296"/>
      <c r="G49" s="296"/>
      <c r="H49" s="296"/>
      <c r="I49" s="296"/>
      <c r="J49" s="296"/>
    </row>
    <row r="50" spans="1:10" ht="11.45" customHeight="1">
      <c r="A50"/>
      <c r="B50"/>
      <c r="C50" s="296"/>
      <c r="D50" s="296"/>
      <c r="E50" s="296"/>
      <c r="F50" s="296"/>
      <c r="G50" s="296"/>
      <c r="H50" s="296"/>
      <c r="I50" s="296"/>
      <c r="J50" s="296"/>
    </row>
    <row r="51" spans="1:10" ht="11.45" customHeight="1">
      <c r="A51"/>
      <c r="B51"/>
      <c r="C51" s="296"/>
      <c r="D51" s="296"/>
      <c r="E51" s="296"/>
      <c r="F51" s="296"/>
      <c r="G51" s="296"/>
      <c r="H51" s="296"/>
      <c r="I51" s="296"/>
      <c r="J51" s="296"/>
    </row>
    <row r="52" spans="1:10" ht="11.45" customHeight="1">
      <c r="A52"/>
      <c r="B52"/>
      <c r="C52" s="296"/>
      <c r="D52" s="296"/>
      <c r="E52" s="296"/>
      <c r="F52" s="296"/>
      <c r="G52" s="296"/>
      <c r="H52" s="296"/>
      <c r="I52" s="296"/>
      <c r="J52" s="296"/>
    </row>
    <row r="53" spans="1:10" ht="11.45" customHeight="1">
      <c r="A53"/>
      <c r="B53"/>
      <c r="C53" s="296"/>
      <c r="D53" s="296"/>
      <c r="E53" s="296"/>
      <c r="F53" s="296"/>
      <c r="G53" s="296"/>
      <c r="H53" s="296"/>
      <c r="I53" s="296"/>
      <c r="J53" s="296"/>
    </row>
    <row r="54" spans="1:10" ht="11.45" customHeight="1">
      <c r="A54"/>
      <c r="B54"/>
      <c r="C54" s="296"/>
      <c r="D54" s="296"/>
      <c r="E54" s="296"/>
      <c r="F54" s="296"/>
      <c r="G54" s="296"/>
      <c r="H54" s="296"/>
      <c r="I54" s="296"/>
      <c r="J54" s="296"/>
    </row>
    <row r="55" spans="1:10" ht="11.45" customHeight="1">
      <c r="A55"/>
      <c r="B55"/>
      <c r="C55" s="296"/>
      <c r="D55" s="296"/>
      <c r="E55" s="296"/>
      <c r="F55" s="296"/>
      <c r="G55" s="296"/>
      <c r="H55" s="296"/>
      <c r="I55" s="296"/>
      <c r="J55" s="296"/>
    </row>
    <row r="56" spans="1:10" ht="11.45" customHeight="1">
      <c r="A56"/>
      <c r="B56"/>
      <c r="C56" s="296"/>
      <c r="D56" s="296"/>
      <c r="E56" s="296"/>
      <c r="F56" s="296"/>
      <c r="G56" s="296"/>
      <c r="H56" s="296"/>
      <c r="I56" s="296"/>
      <c r="J56" s="296"/>
    </row>
    <row r="57" spans="1:10" s="2" customFormat="1" ht="11.45" customHeight="1">
      <c r="A57"/>
      <c r="B57"/>
      <c r="C57" s="296"/>
      <c r="D57" s="296"/>
      <c r="E57" s="296"/>
      <c r="F57" s="296"/>
      <c r="G57" s="296"/>
      <c r="H57" s="296"/>
      <c r="I57" s="296"/>
      <c r="J57" s="296"/>
    </row>
    <row r="58" spans="1:10" ht="11.45" customHeight="1">
      <c r="A58"/>
      <c r="B58"/>
      <c r="C58" s="296"/>
      <c r="D58" s="296"/>
      <c r="E58" s="296"/>
      <c r="F58" s="296"/>
      <c r="G58" s="296"/>
      <c r="H58" s="296"/>
      <c r="I58" s="296"/>
      <c r="J58" s="296"/>
    </row>
    <row r="59" spans="1:10" ht="11.45" customHeight="1">
      <c r="A59"/>
      <c r="B59"/>
      <c r="C59" s="296"/>
      <c r="D59" s="296"/>
      <c r="E59" s="296"/>
      <c r="F59" s="296"/>
      <c r="G59" s="296"/>
      <c r="H59" s="296"/>
      <c r="I59" s="296"/>
      <c r="J59" s="296"/>
    </row>
    <row r="60" spans="1:10" ht="11.45" customHeight="1">
      <c r="A60"/>
      <c r="B60"/>
      <c r="C60" s="296"/>
      <c r="D60" s="296"/>
      <c r="E60" s="296"/>
      <c r="F60" s="296"/>
      <c r="G60" s="296"/>
      <c r="H60" s="296"/>
      <c r="I60" s="296"/>
      <c r="J60" s="296"/>
    </row>
    <row r="61" spans="1:10" ht="11.45" customHeight="1">
      <c r="A61"/>
      <c r="B61"/>
      <c r="C61" s="296"/>
      <c r="D61" s="296"/>
      <c r="E61" s="296"/>
      <c r="F61" s="296"/>
      <c r="G61" s="296"/>
      <c r="H61" s="296"/>
      <c r="I61" s="296"/>
      <c r="J61" s="296"/>
    </row>
    <row r="62" spans="1:10" ht="11.45" customHeight="1">
      <c r="A62"/>
      <c r="B62"/>
      <c r="C62" s="296"/>
      <c r="D62" s="296"/>
      <c r="E62" s="296"/>
      <c r="F62" s="296"/>
      <c r="G62" s="296"/>
      <c r="H62" s="296"/>
      <c r="I62" s="296"/>
      <c r="J62" s="296"/>
    </row>
    <row r="63" spans="1:10" ht="11.45" customHeight="1">
      <c r="A63"/>
      <c r="B63"/>
      <c r="C63" s="296"/>
      <c r="D63" s="296"/>
      <c r="E63" s="296"/>
      <c r="F63" s="296"/>
      <c r="G63" s="296"/>
      <c r="H63" s="296"/>
      <c r="I63" s="296"/>
      <c r="J63" s="296"/>
    </row>
    <row r="64" spans="1:10" ht="11.45" customHeight="1">
      <c r="A64"/>
      <c r="B64"/>
      <c r="C64" s="296"/>
      <c r="D64" s="296"/>
      <c r="E64" s="296"/>
      <c r="F64" s="296"/>
      <c r="G64" s="296"/>
      <c r="H64" s="296"/>
      <c r="I64" s="296"/>
      <c r="J64" s="296"/>
    </row>
    <row r="65" spans="1:10" ht="11.45" customHeight="1">
      <c r="A65"/>
      <c r="B65"/>
      <c r="C65" s="296"/>
      <c r="D65" s="296"/>
      <c r="E65" s="296"/>
      <c r="F65" s="296"/>
      <c r="G65" s="296"/>
      <c r="H65" s="296"/>
      <c r="I65" s="296"/>
      <c r="J65" s="296"/>
    </row>
    <row r="66" spans="1:10" ht="11.45" customHeight="1">
      <c r="A66"/>
      <c r="B66"/>
      <c r="C66" s="296"/>
      <c r="D66" s="296"/>
      <c r="E66" s="296"/>
      <c r="F66" s="296"/>
      <c r="G66" s="296"/>
      <c r="H66" s="296"/>
      <c r="I66" s="296"/>
      <c r="J66" s="296"/>
    </row>
    <row r="67" spans="1:10" ht="11.45" customHeight="1">
      <c r="A67"/>
      <c r="B67"/>
      <c r="C67" s="296"/>
      <c r="D67" s="296"/>
      <c r="E67" s="296"/>
      <c r="F67" s="296"/>
      <c r="G67" s="296"/>
      <c r="H67" s="296"/>
      <c r="I67" s="296"/>
      <c r="J67" s="296"/>
    </row>
    <row r="68" spans="1:10" ht="11.45" customHeight="1">
      <c r="A68"/>
      <c r="B68"/>
      <c r="C68" s="296"/>
      <c r="D68" s="296"/>
      <c r="E68" s="296"/>
      <c r="F68" s="296"/>
      <c r="G68" s="296"/>
      <c r="H68" s="296"/>
      <c r="I68" s="296"/>
      <c r="J68" s="296"/>
    </row>
    <row r="69" spans="1:10" ht="9.95" customHeight="1">
      <c r="A69" s="3"/>
      <c r="B69" s="4" t="s">
        <v>0</v>
      </c>
      <c r="C69" s="298"/>
      <c r="D69" s="298"/>
      <c r="E69" s="298"/>
      <c r="F69" s="298"/>
      <c r="G69" s="298"/>
      <c r="H69" s="298"/>
      <c r="I69" s="298"/>
      <c r="J69" s="298"/>
    </row>
    <row r="70" spans="1:10" ht="12.75">
      <c r="A70" s="3"/>
      <c r="B70" s="3"/>
      <c r="C70" s="298"/>
      <c r="D70" s="298"/>
      <c r="E70" s="298"/>
      <c r="F70" s="298"/>
      <c r="G70" s="298"/>
      <c r="H70" s="298"/>
      <c r="I70" s="298"/>
      <c r="J70" s="298"/>
    </row>
    <row r="71" spans="1:10" ht="12.75">
      <c r="A71" s="5"/>
      <c r="B71" s="3"/>
      <c r="C71" s="298"/>
      <c r="D71" s="298"/>
      <c r="E71" s="298"/>
      <c r="F71" s="298"/>
      <c r="G71" s="298"/>
      <c r="H71" s="298"/>
      <c r="I71" s="298"/>
      <c r="J71" s="298"/>
    </row>
    <row r="72" spans="1:10" ht="12.75">
      <c r="A72" s="6"/>
      <c r="B72" s="3"/>
      <c r="C72" s="298"/>
      <c r="D72" s="298"/>
      <c r="E72" s="298"/>
      <c r="F72" s="298"/>
      <c r="G72" s="298"/>
      <c r="H72" s="298"/>
      <c r="I72" s="298"/>
      <c r="J72" s="298"/>
    </row>
  </sheetData>
  <mergeCells count="7">
    <mergeCell ref="B37:C37"/>
    <mergeCell ref="B3:J3"/>
    <mergeCell ref="B4:J4"/>
    <mergeCell ref="B6:B8"/>
    <mergeCell ref="C6:J6"/>
    <mergeCell ref="C7:C8"/>
    <mergeCell ref="D7:J7"/>
  </mergeCells>
  <printOptions horizontalCentered="1" verticalCentered="1"/>
  <pageMargins left="0.7874015748031497" right="0.3937007874015748" top="0.5905511811023623" bottom="0.3937007874015748" header="0" footer="0"/>
  <pageSetup horizontalDpi="600" verticalDpi="600" orientation="landscape" paperSize="9" scale="78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showGridLines="0" zoomScale="80" zoomScaleNormal="80" zoomScalePageLayoutView="111" workbookViewId="0" topLeftCell="A1">
      <pane ySplit="1" topLeftCell="A2" activePane="bottomLeft" state="frozen"/>
      <selection pane="topLeft" activeCell="F14" sqref="F14"/>
      <selection pane="bottomLeft" activeCell="G49" sqref="G49"/>
    </sheetView>
  </sheetViews>
  <sheetFormatPr defaultColWidth="11.421875" defaultRowHeight="12.75"/>
  <cols>
    <col min="1" max="1" width="8.28125" style="1" customWidth="1"/>
    <col min="2" max="2" width="37.7109375" style="1" customWidth="1"/>
    <col min="3" max="3" width="26.57421875" style="1" customWidth="1"/>
    <col min="4" max="10" width="16.7109375" style="1" customWidth="1"/>
    <col min="11" max="16384" width="11.421875" style="1" customWidth="1"/>
  </cols>
  <sheetData>
    <row r="1" ht="78" customHeight="1">
      <c r="A1" s="91"/>
    </row>
    <row r="2" ht="11.45" customHeight="1"/>
    <row r="3" spans="2:10" ht="11.45" customHeight="1">
      <c r="B3" s="398" t="s">
        <v>311</v>
      </c>
      <c r="C3" s="398"/>
      <c r="D3" s="398"/>
      <c r="E3" s="398"/>
      <c r="F3" s="398"/>
      <c r="G3" s="398"/>
      <c r="H3" s="398"/>
      <c r="I3" s="398"/>
      <c r="J3" s="398"/>
    </row>
    <row r="4" spans="2:11" ht="57.75" customHeight="1">
      <c r="B4" s="402" t="s">
        <v>262</v>
      </c>
      <c r="C4" s="409"/>
      <c r="D4" s="409"/>
      <c r="E4" s="409"/>
      <c r="F4" s="409"/>
      <c r="G4" s="409"/>
      <c r="H4" s="409"/>
      <c r="I4" s="409"/>
      <c r="J4" s="409"/>
      <c r="K4" s="11"/>
    </row>
    <row r="5" spans="1:10" ht="21.95" customHeight="1">
      <c r="A5"/>
      <c r="B5"/>
      <c r="C5"/>
      <c r="D5"/>
      <c r="E5"/>
      <c r="F5"/>
      <c r="G5"/>
      <c r="H5"/>
      <c r="I5"/>
      <c r="J5"/>
    </row>
    <row r="6" spans="1:10" ht="36.75" customHeight="1">
      <c r="A6"/>
      <c r="B6" s="412" t="s">
        <v>403</v>
      </c>
      <c r="C6" s="413" t="s">
        <v>133</v>
      </c>
      <c r="D6" s="413"/>
      <c r="E6" s="413"/>
      <c r="F6" s="413"/>
      <c r="G6" s="413"/>
      <c r="H6" s="413"/>
      <c r="I6" s="413"/>
      <c r="J6" s="413"/>
    </row>
    <row r="7" spans="1:10" ht="36" customHeight="1">
      <c r="A7"/>
      <c r="B7" s="412"/>
      <c r="C7" s="388" t="s">
        <v>129</v>
      </c>
      <c r="D7" s="413" t="s">
        <v>134</v>
      </c>
      <c r="E7" s="413"/>
      <c r="F7" s="413"/>
      <c r="G7" s="413"/>
      <c r="H7" s="413"/>
      <c r="I7" s="413"/>
      <c r="J7" s="413"/>
    </row>
    <row r="8" spans="1:10" ht="36" customHeight="1">
      <c r="A8"/>
      <c r="B8" s="412"/>
      <c r="C8" s="388"/>
      <c r="D8" s="43">
        <v>1</v>
      </c>
      <c r="E8" s="43">
        <v>2</v>
      </c>
      <c r="F8" s="43">
        <v>3</v>
      </c>
      <c r="G8" s="43">
        <v>4</v>
      </c>
      <c r="H8" s="43">
        <v>5</v>
      </c>
      <c r="I8" s="43">
        <v>6</v>
      </c>
      <c r="J8" s="43" t="s">
        <v>130</v>
      </c>
    </row>
    <row r="9" spans="1:10" ht="36" customHeight="1">
      <c r="A9"/>
      <c r="B9" s="44" t="s">
        <v>11</v>
      </c>
      <c r="C9" s="338">
        <v>32644</v>
      </c>
      <c r="D9" s="292">
        <v>629</v>
      </c>
      <c r="E9" s="292">
        <v>11697</v>
      </c>
      <c r="F9" s="292">
        <v>17991</v>
      </c>
      <c r="G9" s="292">
        <v>1929</v>
      </c>
      <c r="H9" s="292">
        <v>185</v>
      </c>
      <c r="I9" s="292">
        <v>168</v>
      </c>
      <c r="J9" s="292">
        <v>45</v>
      </c>
    </row>
    <row r="10" spans="1:10" ht="36" customHeight="1">
      <c r="A10"/>
      <c r="B10" s="47" t="s">
        <v>28</v>
      </c>
      <c r="C10" s="293">
        <v>916</v>
      </c>
      <c r="D10" s="293">
        <v>93</v>
      </c>
      <c r="E10" s="293">
        <v>477</v>
      </c>
      <c r="F10" s="293">
        <v>294</v>
      </c>
      <c r="G10" s="293">
        <v>13</v>
      </c>
      <c r="H10" s="293">
        <v>3</v>
      </c>
      <c r="I10" s="293">
        <v>36</v>
      </c>
      <c r="J10" s="293" t="s">
        <v>170</v>
      </c>
    </row>
    <row r="11" spans="1:10" ht="36" customHeight="1">
      <c r="A11"/>
      <c r="B11" s="49" t="s">
        <v>120</v>
      </c>
      <c r="C11" s="293">
        <v>137</v>
      </c>
      <c r="D11" s="293">
        <v>50</v>
      </c>
      <c r="E11" s="293">
        <v>51</v>
      </c>
      <c r="F11" s="293">
        <v>27</v>
      </c>
      <c r="G11" s="293">
        <v>9</v>
      </c>
      <c r="H11" s="293" t="s">
        <v>170</v>
      </c>
      <c r="I11" s="293" t="s">
        <v>170</v>
      </c>
      <c r="J11" s="293" t="s">
        <v>170</v>
      </c>
    </row>
    <row r="12" spans="1:10" s="2" customFormat="1" ht="36" customHeight="1">
      <c r="A12"/>
      <c r="B12" s="49" t="s">
        <v>30</v>
      </c>
      <c r="C12" s="293">
        <v>86</v>
      </c>
      <c r="D12" s="293" t="s">
        <v>170</v>
      </c>
      <c r="E12" s="293">
        <v>55</v>
      </c>
      <c r="F12" s="293">
        <v>18</v>
      </c>
      <c r="G12" s="293">
        <v>3</v>
      </c>
      <c r="H12" s="293">
        <v>4</v>
      </c>
      <c r="I12" s="293">
        <v>6</v>
      </c>
      <c r="J12" s="293" t="s">
        <v>170</v>
      </c>
    </row>
    <row r="13" spans="1:10" ht="36" customHeight="1">
      <c r="A13"/>
      <c r="B13" s="49" t="s">
        <v>31</v>
      </c>
      <c r="C13" s="293">
        <v>99</v>
      </c>
      <c r="D13" s="293">
        <v>12</v>
      </c>
      <c r="E13" s="293">
        <v>44</v>
      </c>
      <c r="F13" s="293">
        <v>43</v>
      </c>
      <c r="G13" s="293" t="s">
        <v>170</v>
      </c>
      <c r="H13" s="293" t="s">
        <v>170</v>
      </c>
      <c r="I13" s="293" t="s">
        <v>170</v>
      </c>
      <c r="J13" s="293" t="s">
        <v>170</v>
      </c>
    </row>
    <row r="14" spans="1:10" ht="36" customHeight="1">
      <c r="A14"/>
      <c r="B14" s="49" t="s">
        <v>32</v>
      </c>
      <c r="C14" s="293">
        <v>227</v>
      </c>
      <c r="D14" s="293">
        <v>10</v>
      </c>
      <c r="E14" s="293">
        <v>26</v>
      </c>
      <c r="F14" s="293">
        <v>159</v>
      </c>
      <c r="G14" s="293">
        <v>32</v>
      </c>
      <c r="H14" s="293" t="s">
        <v>170</v>
      </c>
      <c r="I14" s="293" t="s">
        <v>170</v>
      </c>
      <c r="J14" s="293" t="s">
        <v>170</v>
      </c>
    </row>
    <row r="15" spans="1:10" ht="36" customHeight="1">
      <c r="A15"/>
      <c r="B15" s="49" t="s">
        <v>33</v>
      </c>
      <c r="C15" s="293">
        <v>681</v>
      </c>
      <c r="D15" s="293">
        <v>143</v>
      </c>
      <c r="E15" s="293">
        <v>294</v>
      </c>
      <c r="F15" s="293">
        <v>209</v>
      </c>
      <c r="G15" s="293">
        <v>3</v>
      </c>
      <c r="H15" s="293">
        <v>6</v>
      </c>
      <c r="I15" s="293" t="s">
        <v>170</v>
      </c>
      <c r="J15" s="293">
        <v>26</v>
      </c>
    </row>
    <row r="16" spans="1:10" ht="36" customHeight="1">
      <c r="A16"/>
      <c r="B16" s="49" t="s">
        <v>34</v>
      </c>
      <c r="C16" s="293">
        <v>534</v>
      </c>
      <c r="D16" s="293">
        <v>30</v>
      </c>
      <c r="E16" s="293">
        <v>333</v>
      </c>
      <c r="F16" s="293">
        <v>138</v>
      </c>
      <c r="G16" s="293">
        <v>24</v>
      </c>
      <c r="H16" s="293">
        <v>3</v>
      </c>
      <c r="I16" s="293">
        <v>6</v>
      </c>
      <c r="J16" s="293" t="s">
        <v>170</v>
      </c>
    </row>
    <row r="17" spans="1:10" ht="36" customHeight="1">
      <c r="A17"/>
      <c r="B17" s="49" t="s">
        <v>35</v>
      </c>
      <c r="C17" s="293">
        <v>300</v>
      </c>
      <c r="D17" s="293" t="s">
        <v>170</v>
      </c>
      <c r="E17" s="293">
        <v>226</v>
      </c>
      <c r="F17" s="293">
        <v>74</v>
      </c>
      <c r="G17" s="293" t="s">
        <v>170</v>
      </c>
      <c r="H17" s="293" t="s">
        <v>170</v>
      </c>
      <c r="I17" s="293" t="s">
        <v>170</v>
      </c>
      <c r="J17" s="293" t="s">
        <v>170</v>
      </c>
    </row>
    <row r="18" spans="1:10" ht="36" customHeight="1">
      <c r="A18"/>
      <c r="B18" s="49" t="s">
        <v>36</v>
      </c>
      <c r="C18" s="293">
        <v>1530</v>
      </c>
      <c r="D18" s="293">
        <v>29</v>
      </c>
      <c r="E18" s="293">
        <v>384</v>
      </c>
      <c r="F18" s="293">
        <v>858</v>
      </c>
      <c r="G18" s="293">
        <v>117</v>
      </c>
      <c r="H18" s="293">
        <v>55</v>
      </c>
      <c r="I18" s="293">
        <v>84</v>
      </c>
      <c r="J18" s="293">
        <v>3</v>
      </c>
    </row>
    <row r="19" spans="1:10" ht="36.75" customHeight="1">
      <c r="A19"/>
      <c r="B19" s="49" t="s">
        <v>37</v>
      </c>
      <c r="C19" s="293">
        <v>4296</v>
      </c>
      <c r="D19" s="293">
        <v>25</v>
      </c>
      <c r="E19" s="293">
        <v>1460</v>
      </c>
      <c r="F19" s="293">
        <v>2685</v>
      </c>
      <c r="G19" s="293">
        <v>106</v>
      </c>
      <c r="H19" s="293">
        <v>20</v>
      </c>
      <c r="I19" s="293" t="s">
        <v>170</v>
      </c>
      <c r="J19" s="293" t="s">
        <v>170</v>
      </c>
    </row>
    <row r="20" spans="1:10" ht="36.75" customHeight="1">
      <c r="A20"/>
      <c r="B20" s="49" t="s">
        <v>38</v>
      </c>
      <c r="C20" s="293">
        <v>574</v>
      </c>
      <c r="D20" s="293">
        <v>32</v>
      </c>
      <c r="E20" s="293">
        <v>211</v>
      </c>
      <c r="F20" s="293">
        <v>255</v>
      </c>
      <c r="G20" s="293">
        <v>52</v>
      </c>
      <c r="H20" s="293">
        <v>3</v>
      </c>
      <c r="I20" s="293">
        <v>18</v>
      </c>
      <c r="J20" s="293">
        <v>3</v>
      </c>
    </row>
    <row r="21" spans="1:10" ht="36.75" customHeight="1">
      <c r="A21"/>
      <c r="B21" s="49" t="s">
        <v>121</v>
      </c>
      <c r="C21" s="293">
        <v>320</v>
      </c>
      <c r="D21" s="293">
        <v>9</v>
      </c>
      <c r="E21" s="293">
        <v>267</v>
      </c>
      <c r="F21" s="293">
        <v>34</v>
      </c>
      <c r="G21" s="293">
        <v>4</v>
      </c>
      <c r="H21" s="293">
        <v>3</v>
      </c>
      <c r="I21" s="293">
        <v>3</v>
      </c>
      <c r="J21" s="293" t="s">
        <v>170</v>
      </c>
    </row>
    <row r="22" spans="1:10" ht="36.75" customHeight="1">
      <c r="A22"/>
      <c r="B22" s="49" t="s">
        <v>122</v>
      </c>
      <c r="C22" s="293">
        <v>1031</v>
      </c>
      <c r="D22" s="293">
        <v>34</v>
      </c>
      <c r="E22" s="293">
        <v>328</v>
      </c>
      <c r="F22" s="293">
        <v>641</v>
      </c>
      <c r="G22" s="293">
        <v>28</v>
      </c>
      <c r="H22" s="293" t="s">
        <v>170</v>
      </c>
      <c r="I22" s="293" t="s">
        <v>170</v>
      </c>
      <c r="J22" s="293" t="s">
        <v>170</v>
      </c>
    </row>
    <row r="23" spans="1:10" ht="36.75" customHeight="1">
      <c r="A23"/>
      <c r="B23" s="49" t="s">
        <v>41</v>
      </c>
      <c r="C23" s="293">
        <v>73</v>
      </c>
      <c r="D23" s="293">
        <v>25</v>
      </c>
      <c r="E23" s="293">
        <v>45</v>
      </c>
      <c r="F23" s="293">
        <v>3</v>
      </c>
      <c r="G23" s="293" t="s">
        <v>170</v>
      </c>
      <c r="H23" s="293" t="s">
        <v>170</v>
      </c>
      <c r="I23" s="293" t="s">
        <v>170</v>
      </c>
      <c r="J23" s="293" t="s">
        <v>170</v>
      </c>
    </row>
    <row r="24" spans="1:10" ht="36.75" customHeight="1">
      <c r="A24"/>
      <c r="B24" s="49" t="s">
        <v>42</v>
      </c>
      <c r="C24" s="293">
        <v>80</v>
      </c>
      <c r="D24" s="293" t="s">
        <v>170</v>
      </c>
      <c r="E24" s="293">
        <v>44</v>
      </c>
      <c r="F24" s="293">
        <v>30</v>
      </c>
      <c r="G24" s="293">
        <v>3</v>
      </c>
      <c r="H24" s="293" t="s">
        <v>170</v>
      </c>
      <c r="I24" s="293">
        <v>3</v>
      </c>
      <c r="J24" s="293" t="s">
        <v>170</v>
      </c>
    </row>
    <row r="25" spans="1:10" ht="36.75" customHeight="1">
      <c r="A25"/>
      <c r="B25" s="49" t="s">
        <v>43</v>
      </c>
      <c r="C25" s="293">
        <v>70</v>
      </c>
      <c r="D25" s="293" t="s">
        <v>170</v>
      </c>
      <c r="E25" s="293">
        <v>34</v>
      </c>
      <c r="F25" s="293">
        <v>33</v>
      </c>
      <c r="G25" s="293" t="s">
        <v>170</v>
      </c>
      <c r="H25" s="293">
        <v>3</v>
      </c>
      <c r="I25" s="293" t="s">
        <v>170</v>
      </c>
      <c r="J25" s="293" t="s">
        <v>170</v>
      </c>
    </row>
    <row r="26" spans="1:10" ht="36.75" customHeight="1">
      <c r="A26"/>
      <c r="B26" s="49" t="s">
        <v>44</v>
      </c>
      <c r="C26" s="293">
        <v>18482</v>
      </c>
      <c r="D26" s="293">
        <v>12</v>
      </c>
      <c r="E26" s="293">
        <v>6431</v>
      </c>
      <c r="F26" s="293">
        <v>10552</v>
      </c>
      <c r="G26" s="293">
        <v>1425</v>
      </c>
      <c r="H26" s="293">
        <v>56</v>
      </c>
      <c r="I26" s="293" t="s">
        <v>170</v>
      </c>
      <c r="J26" s="293">
        <v>6</v>
      </c>
    </row>
    <row r="27" spans="1:10" s="2" customFormat="1" ht="36.75" customHeight="1">
      <c r="A27"/>
      <c r="B27" s="49" t="s">
        <v>45</v>
      </c>
      <c r="C27" s="293">
        <v>2013</v>
      </c>
      <c r="D27" s="293">
        <v>80</v>
      </c>
      <c r="E27" s="293">
        <v>458</v>
      </c>
      <c r="F27" s="293">
        <v>1389</v>
      </c>
      <c r="G27" s="293">
        <v>73</v>
      </c>
      <c r="H27" s="293">
        <v>3</v>
      </c>
      <c r="I27" s="293">
        <v>6</v>
      </c>
      <c r="J27" s="293">
        <v>4</v>
      </c>
    </row>
    <row r="28" spans="1:10" ht="36.75" customHeight="1">
      <c r="A28"/>
      <c r="B28" s="49" t="s">
        <v>46</v>
      </c>
      <c r="C28" s="293">
        <v>127</v>
      </c>
      <c r="D28" s="293">
        <v>13</v>
      </c>
      <c r="E28" s="293">
        <v>74</v>
      </c>
      <c r="F28" s="293">
        <v>37</v>
      </c>
      <c r="G28" s="293" t="s">
        <v>170</v>
      </c>
      <c r="H28" s="293" t="s">
        <v>170</v>
      </c>
      <c r="I28" s="293">
        <v>3</v>
      </c>
      <c r="J28" s="293" t="s">
        <v>170</v>
      </c>
    </row>
    <row r="29" spans="1:10" ht="36.75" customHeight="1">
      <c r="A29"/>
      <c r="B29" s="49" t="s">
        <v>123</v>
      </c>
      <c r="C29" s="293">
        <v>179</v>
      </c>
      <c r="D29" s="293">
        <v>16</v>
      </c>
      <c r="E29" s="293">
        <v>110</v>
      </c>
      <c r="F29" s="293">
        <v>25</v>
      </c>
      <c r="G29" s="293">
        <v>22</v>
      </c>
      <c r="H29" s="293">
        <v>3</v>
      </c>
      <c r="I29" s="293">
        <v>3</v>
      </c>
      <c r="J29" s="293" t="s">
        <v>170</v>
      </c>
    </row>
    <row r="30" spans="1:10" ht="36.75" customHeight="1">
      <c r="A30"/>
      <c r="B30" s="49" t="s">
        <v>124</v>
      </c>
      <c r="C30" s="293">
        <v>98</v>
      </c>
      <c r="D30" s="293" t="s">
        <v>170</v>
      </c>
      <c r="E30" s="293">
        <v>61</v>
      </c>
      <c r="F30" s="293">
        <v>29</v>
      </c>
      <c r="G30" s="293">
        <v>4</v>
      </c>
      <c r="H30" s="293">
        <v>4</v>
      </c>
      <c r="I30" s="293" t="s">
        <v>170</v>
      </c>
      <c r="J30" s="293" t="s">
        <v>170</v>
      </c>
    </row>
    <row r="31" spans="1:10" ht="36.75" customHeight="1">
      <c r="A31"/>
      <c r="B31" s="49" t="s">
        <v>49</v>
      </c>
      <c r="C31" s="293">
        <v>62</v>
      </c>
      <c r="D31" s="293" t="s">
        <v>170</v>
      </c>
      <c r="E31" s="293">
        <v>46</v>
      </c>
      <c r="F31" s="293">
        <v>3</v>
      </c>
      <c r="G31" s="293" t="s">
        <v>170</v>
      </c>
      <c r="H31" s="293">
        <v>13</v>
      </c>
      <c r="I31" s="293" t="s">
        <v>170</v>
      </c>
      <c r="J31" s="293" t="s">
        <v>170</v>
      </c>
    </row>
    <row r="32" spans="1:10" ht="36.75" customHeight="1">
      <c r="A32"/>
      <c r="B32" s="49" t="s">
        <v>125</v>
      </c>
      <c r="C32" s="293">
        <v>599</v>
      </c>
      <c r="D32" s="293">
        <v>11</v>
      </c>
      <c r="E32" s="293">
        <v>179</v>
      </c>
      <c r="F32" s="293">
        <v>406</v>
      </c>
      <c r="G32" s="293">
        <v>3</v>
      </c>
      <c r="H32" s="293" t="s">
        <v>170</v>
      </c>
      <c r="I32" s="293" t="s">
        <v>170</v>
      </c>
      <c r="J32" s="293" t="s">
        <v>170</v>
      </c>
    </row>
    <row r="33" spans="1:10" ht="36.75" customHeight="1">
      <c r="A33"/>
      <c r="B33" s="49" t="s">
        <v>51</v>
      </c>
      <c r="C33" s="293">
        <v>130</v>
      </c>
      <c r="D33" s="293">
        <v>5</v>
      </c>
      <c r="E33" s="293">
        <v>59</v>
      </c>
      <c r="F33" s="293">
        <v>49</v>
      </c>
      <c r="G33" s="293">
        <v>8</v>
      </c>
      <c r="H33" s="293">
        <v>6</v>
      </c>
      <c r="I33" s="293" t="s">
        <v>170</v>
      </c>
      <c r="J33" s="293">
        <v>3</v>
      </c>
    </row>
    <row r="34" spans="1:11" ht="27.75" customHeight="1">
      <c r="A34"/>
      <c r="B34" s="56" t="s">
        <v>216</v>
      </c>
      <c r="C34" s="26"/>
      <c r="D34" s="26"/>
      <c r="E34" s="26"/>
      <c r="F34" s="26"/>
      <c r="G34" s="26"/>
      <c r="H34" s="26"/>
      <c r="I34" s="26"/>
      <c r="J34" s="26"/>
      <c r="K34" s="27"/>
    </row>
    <row r="35" spans="1:10" ht="11.45" customHeight="1">
      <c r="A35"/>
      <c r="B35" s="57" t="s">
        <v>371</v>
      </c>
      <c r="C35"/>
      <c r="D35"/>
      <c r="E35"/>
      <c r="F35"/>
      <c r="G35"/>
      <c r="H35"/>
      <c r="I35"/>
      <c r="J35"/>
    </row>
    <row r="36" spans="1:10" ht="11.45" customHeight="1">
      <c r="A36"/>
      <c r="B36" s="406" t="s">
        <v>409</v>
      </c>
      <c r="C36" s="406"/>
      <c r="D36" s="382"/>
      <c r="E36"/>
      <c r="F36"/>
      <c r="G36"/>
      <c r="H36"/>
      <c r="I36"/>
      <c r="J36"/>
    </row>
    <row r="37" spans="1:10" ht="11.45" customHeight="1">
      <c r="A37"/>
      <c r="B37" s="382"/>
      <c r="C37" s="382"/>
      <c r="D37" s="382"/>
      <c r="E37"/>
      <c r="F37"/>
      <c r="G37"/>
      <c r="H37"/>
      <c r="I37"/>
      <c r="J37"/>
    </row>
    <row r="38" spans="1:10" ht="41.25" customHeight="1">
      <c r="A38"/>
      <c r="B38" s="382"/>
      <c r="C38" s="382"/>
      <c r="D38" s="382"/>
      <c r="E38"/>
      <c r="F38"/>
      <c r="G38"/>
      <c r="H38"/>
      <c r="I38"/>
      <c r="J38"/>
    </row>
    <row r="39" spans="1:10" ht="11.45" customHeight="1">
      <c r="A39"/>
      <c r="B39"/>
      <c r="C39"/>
      <c r="D39"/>
      <c r="E39"/>
      <c r="F39"/>
      <c r="G39"/>
      <c r="H39"/>
      <c r="I39"/>
      <c r="J39"/>
    </row>
    <row r="40" spans="1:10" ht="11.45" customHeight="1">
      <c r="A40"/>
      <c r="B40"/>
      <c r="C40"/>
      <c r="D40"/>
      <c r="E40"/>
      <c r="F40"/>
      <c r="G40"/>
      <c r="H40"/>
      <c r="I40"/>
      <c r="J40"/>
    </row>
    <row r="41" spans="1:10" ht="11.45" customHeight="1">
      <c r="A41"/>
      <c r="B41"/>
      <c r="C41"/>
      <c r="D41"/>
      <c r="E41"/>
      <c r="F41"/>
      <c r="G41"/>
      <c r="H41"/>
      <c r="I41"/>
      <c r="J41"/>
    </row>
    <row r="42" spans="1:10" s="2" customFormat="1" ht="11.45" customHeight="1">
      <c r="A42"/>
      <c r="B42"/>
      <c r="C42"/>
      <c r="D42"/>
      <c r="E42"/>
      <c r="F42"/>
      <c r="G42"/>
      <c r="H42"/>
      <c r="I42"/>
      <c r="J42"/>
    </row>
    <row r="43" spans="1:10" ht="11.45" customHeight="1">
      <c r="A43"/>
      <c r="B43"/>
      <c r="C43"/>
      <c r="D43"/>
      <c r="E43"/>
      <c r="F43"/>
      <c r="G43"/>
      <c r="H43"/>
      <c r="I43"/>
      <c r="J43"/>
    </row>
    <row r="44" spans="1:10" ht="11.45" customHeight="1">
      <c r="A44"/>
      <c r="B44"/>
      <c r="C44"/>
      <c r="D44"/>
      <c r="E44"/>
      <c r="F44"/>
      <c r="G44"/>
      <c r="H44"/>
      <c r="I44"/>
      <c r="J44"/>
    </row>
    <row r="45" spans="1:10" ht="11.45" customHeight="1">
      <c r="A45"/>
      <c r="B45"/>
      <c r="C45"/>
      <c r="D45"/>
      <c r="E45"/>
      <c r="F45"/>
      <c r="G45"/>
      <c r="H45"/>
      <c r="I45"/>
      <c r="J45"/>
    </row>
    <row r="46" spans="1:10" ht="11.45" customHeight="1">
      <c r="A46"/>
      <c r="B46"/>
      <c r="C46"/>
      <c r="D46"/>
      <c r="E46"/>
      <c r="F46"/>
      <c r="G46"/>
      <c r="H46"/>
      <c r="I46"/>
      <c r="J46"/>
    </row>
    <row r="47" spans="1:10" ht="11.45" customHeight="1">
      <c r="A47"/>
      <c r="B47"/>
      <c r="C47"/>
      <c r="D47"/>
      <c r="E47"/>
      <c r="F47"/>
      <c r="G47"/>
      <c r="H47"/>
      <c r="I47"/>
      <c r="J47"/>
    </row>
    <row r="48" spans="1:10" ht="11.45" customHeight="1">
      <c r="A48"/>
      <c r="B48"/>
      <c r="C48"/>
      <c r="D48"/>
      <c r="E48"/>
      <c r="F48"/>
      <c r="G48"/>
      <c r="H48"/>
      <c r="I48"/>
      <c r="J48"/>
    </row>
    <row r="49" spans="1:10" ht="11.45" customHeight="1">
      <c r="A49"/>
      <c r="B49"/>
      <c r="C49"/>
      <c r="D49"/>
      <c r="E49"/>
      <c r="F49"/>
      <c r="G49"/>
      <c r="H49"/>
      <c r="I49"/>
      <c r="J49"/>
    </row>
    <row r="50" spans="1:10" ht="11.45" customHeight="1">
      <c r="A50"/>
      <c r="B50"/>
      <c r="C50"/>
      <c r="D50"/>
      <c r="E50"/>
      <c r="F50"/>
      <c r="G50"/>
      <c r="H50"/>
      <c r="I50"/>
      <c r="J50"/>
    </row>
    <row r="51" spans="1:10" ht="11.45" customHeight="1">
      <c r="A51"/>
      <c r="B51"/>
      <c r="C51"/>
      <c r="D51"/>
      <c r="E51"/>
      <c r="F51"/>
      <c r="G51"/>
      <c r="H51"/>
      <c r="I51"/>
      <c r="J51"/>
    </row>
    <row r="52" spans="1:10" ht="11.45" customHeight="1">
      <c r="A52"/>
      <c r="B52"/>
      <c r="C52"/>
      <c r="D52"/>
      <c r="E52"/>
      <c r="F52"/>
      <c r="G52"/>
      <c r="H52"/>
      <c r="I52"/>
      <c r="J52"/>
    </row>
    <row r="53" spans="1:10" ht="11.45" customHeight="1">
      <c r="A53"/>
      <c r="B53"/>
      <c r="C53"/>
      <c r="D53"/>
      <c r="E53"/>
      <c r="F53"/>
      <c r="G53"/>
      <c r="H53"/>
      <c r="I53"/>
      <c r="J53"/>
    </row>
    <row r="54" spans="1:10" ht="11.45" customHeight="1">
      <c r="A54"/>
      <c r="B54"/>
      <c r="C54"/>
      <c r="D54"/>
      <c r="E54"/>
      <c r="F54"/>
      <c r="G54"/>
      <c r="H54"/>
      <c r="I54"/>
      <c r="J54"/>
    </row>
    <row r="55" spans="1:10" ht="11.45" customHeight="1">
      <c r="A55"/>
      <c r="B55"/>
      <c r="C55"/>
      <c r="D55"/>
      <c r="E55"/>
      <c r="F55"/>
      <c r="G55"/>
      <c r="H55"/>
      <c r="I55"/>
      <c r="J55"/>
    </row>
    <row r="56" spans="1:10" ht="11.45" customHeight="1">
      <c r="A56"/>
      <c r="B56"/>
      <c r="C56"/>
      <c r="D56"/>
      <c r="E56"/>
      <c r="F56"/>
      <c r="G56"/>
      <c r="H56"/>
      <c r="I56"/>
      <c r="J56"/>
    </row>
    <row r="57" spans="1:10" s="2" customFormat="1" ht="11.45" customHeight="1">
      <c r="A57"/>
      <c r="B57"/>
      <c r="C57"/>
      <c r="D57"/>
      <c r="E57"/>
      <c r="F57"/>
      <c r="G57"/>
      <c r="H57"/>
      <c r="I57"/>
      <c r="J57"/>
    </row>
    <row r="58" spans="1:10" ht="11.45" customHeight="1">
      <c r="A58"/>
      <c r="B58"/>
      <c r="C58"/>
      <c r="D58"/>
      <c r="E58"/>
      <c r="F58"/>
      <c r="G58"/>
      <c r="H58"/>
      <c r="I58"/>
      <c r="J58"/>
    </row>
    <row r="59" spans="1:10" ht="11.45" customHeight="1">
      <c r="A59"/>
      <c r="B59"/>
      <c r="C59"/>
      <c r="D59"/>
      <c r="E59"/>
      <c r="F59"/>
      <c r="G59"/>
      <c r="H59"/>
      <c r="I59"/>
      <c r="J59"/>
    </row>
    <row r="60" spans="1:10" ht="11.45" customHeight="1">
      <c r="A60"/>
      <c r="B60"/>
      <c r="C60"/>
      <c r="D60"/>
      <c r="E60"/>
      <c r="F60"/>
      <c r="G60"/>
      <c r="H60"/>
      <c r="I60"/>
      <c r="J60"/>
    </row>
    <row r="61" spans="1:10" ht="11.45" customHeight="1">
      <c r="A61"/>
      <c r="B61"/>
      <c r="C61"/>
      <c r="D61"/>
      <c r="E61"/>
      <c r="F61"/>
      <c r="G61"/>
      <c r="H61"/>
      <c r="I61"/>
      <c r="J61"/>
    </row>
    <row r="62" spans="1:10" ht="11.45" customHeight="1">
      <c r="A62"/>
      <c r="B62"/>
      <c r="C62"/>
      <c r="D62"/>
      <c r="E62"/>
      <c r="F62"/>
      <c r="G62"/>
      <c r="H62"/>
      <c r="I62"/>
      <c r="J62"/>
    </row>
    <row r="63" spans="1:10" ht="11.45" customHeight="1">
      <c r="A63"/>
      <c r="B63"/>
      <c r="C63"/>
      <c r="D63"/>
      <c r="E63"/>
      <c r="F63"/>
      <c r="G63"/>
      <c r="H63"/>
      <c r="I63"/>
      <c r="J63"/>
    </row>
    <row r="64" spans="1:10" ht="11.45" customHeight="1">
      <c r="A64"/>
      <c r="B64"/>
      <c r="C64"/>
      <c r="D64"/>
      <c r="E64"/>
      <c r="F64"/>
      <c r="G64"/>
      <c r="H64"/>
      <c r="I64"/>
      <c r="J64"/>
    </row>
    <row r="65" spans="1:10" ht="11.45" customHeight="1">
      <c r="A65"/>
      <c r="B65"/>
      <c r="C65"/>
      <c r="D65"/>
      <c r="E65"/>
      <c r="F65"/>
      <c r="G65"/>
      <c r="H65"/>
      <c r="I65"/>
      <c r="J65"/>
    </row>
    <row r="66" spans="1:10" ht="11.45" customHeight="1">
      <c r="A66"/>
      <c r="B66"/>
      <c r="C66"/>
      <c r="D66"/>
      <c r="E66"/>
      <c r="F66"/>
      <c r="G66"/>
      <c r="H66"/>
      <c r="I66"/>
      <c r="J66"/>
    </row>
    <row r="67" spans="1:10" ht="11.45" customHeight="1">
      <c r="A67"/>
      <c r="B67"/>
      <c r="C67"/>
      <c r="D67"/>
      <c r="E67"/>
      <c r="F67"/>
      <c r="G67"/>
      <c r="H67"/>
      <c r="I67"/>
      <c r="J67"/>
    </row>
    <row r="68" spans="1:10" ht="11.45" customHeight="1">
      <c r="A68"/>
      <c r="B68"/>
      <c r="C68"/>
      <c r="D68"/>
      <c r="E68"/>
      <c r="F68"/>
      <c r="G68"/>
      <c r="H68"/>
      <c r="I68"/>
      <c r="J68"/>
    </row>
    <row r="69" spans="1:10" ht="9.95" customHeight="1">
      <c r="A69" s="3"/>
      <c r="B69" s="4" t="s">
        <v>0</v>
      </c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5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6"/>
      <c r="B72" s="3"/>
      <c r="C72" s="3"/>
      <c r="D72" s="3"/>
      <c r="E72" s="3"/>
      <c r="F72" s="3"/>
      <c r="G72" s="3"/>
      <c r="H72" s="3"/>
      <c r="I72" s="3"/>
      <c r="J72" s="3"/>
    </row>
  </sheetData>
  <mergeCells count="7">
    <mergeCell ref="B36:C36"/>
    <mergeCell ref="B3:J3"/>
    <mergeCell ref="B4:J4"/>
    <mergeCell ref="B6:B8"/>
    <mergeCell ref="C6:J6"/>
    <mergeCell ref="C7:C8"/>
    <mergeCell ref="D7:J7"/>
  </mergeCells>
  <printOptions horizontalCentered="1" verticalCentered="1"/>
  <pageMargins left="0.7874015748031497" right="0.3937007874015748" top="0.5905511811023623" bottom="0.3937007874015748" header="0" footer="0"/>
  <pageSetup horizontalDpi="600" verticalDpi="600" orientation="landscape" paperSize="9" scale="78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showGridLines="0" zoomScale="80" zoomScaleNormal="80" zoomScalePageLayoutView="111" workbookViewId="0" topLeftCell="A1">
      <pane ySplit="1" topLeftCell="A2" activePane="bottomLeft" state="frozen"/>
      <selection pane="topLeft" activeCell="F14" sqref="F14"/>
      <selection pane="bottomLeft" activeCell="B9" sqref="B9"/>
    </sheetView>
  </sheetViews>
  <sheetFormatPr defaultColWidth="11.421875" defaultRowHeight="12.75"/>
  <cols>
    <col min="1" max="1" width="8.28125" style="1" customWidth="1"/>
    <col min="2" max="2" width="37.7109375" style="1" customWidth="1"/>
    <col min="3" max="3" width="26.57421875" style="1" customWidth="1"/>
    <col min="4" max="10" width="15.00390625" style="1" customWidth="1"/>
    <col min="11" max="16384" width="11.421875" style="1" customWidth="1"/>
  </cols>
  <sheetData>
    <row r="1" ht="78" customHeight="1">
      <c r="A1" s="91"/>
    </row>
    <row r="2" ht="11.45" customHeight="1"/>
    <row r="3" spans="2:10" ht="11.45" customHeight="1">
      <c r="B3" s="398" t="s">
        <v>312</v>
      </c>
      <c r="C3" s="398"/>
      <c r="D3" s="398"/>
      <c r="E3" s="398"/>
      <c r="F3" s="398"/>
      <c r="G3" s="398"/>
      <c r="H3" s="398"/>
      <c r="I3" s="398"/>
      <c r="J3" s="398"/>
    </row>
    <row r="4" spans="2:11" ht="72" customHeight="1">
      <c r="B4" s="402" t="s">
        <v>264</v>
      </c>
      <c r="C4" s="409"/>
      <c r="D4" s="409"/>
      <c r="E4" s="409"/>
      <c r="F4" s="409"/>
      <c r="G4" s="409"/>
      <c r="H4" s="409"/>
      <c r="I4" s="409"/>
      <c r="J4" s="409"/>
      <c r="K4" s="11"/>
    </row>
    <row r="5" spans="1:10" ht="21.95" customHeight="1">
      <c r="A5"/>
      <c r="B5"/>
      <c r="C5"/>
      <c r="D5"/>
      <c r="E5"/>
      <c r="F5"/>
      <c r="G5"/>
      <c r="H5"/>
      <c r="I5"/>
      <c r="J5"/>
    </row>
    <row r="6" spans="1:10" ht="36.75" customHeight="1">
      <c r="A6"/>
      <c r="B6" s="412" t="s">
        <v>403</v>
      </c>
      <c r="C6" s="413" t="s">
        <v>117</v>
      </c>
      <c r="D6" s="413"/>
      <c r="E6" s="413"/>
      <c r="F6" s="413"/>
      <c r="G6" s="413"/>
      <c r="H6" s="413"/>
      <c r="I6" s="413"/>
      <c r="J6" s="413"/>
    </row>
    <row r="7" spans="1:10" ht="36" customHeight="1">
      <c r="A7"/>
      <c r="B7" s="412"/>
      <c r="C7" s="413" t="s">
        <v>129</v>
      </c>
      <c r="D7" s="413" t="s">
        <v>134</v>
      </c>
      <c r="E7" s="413"/>
      <c r="F7" s="413"/>
      <c r="G7" s="413"/>
      <c r="H7" s="413"/>
      <c r="I7" s="413"/>
      <c r="J7" s="413"/>
    </row>
    <row r="8" spans="1:10" ht="36" customHeight="1">
      <c r="A8"/>
      <c r="B8" s="412"/>
      <c r="C8" s="414"/>
      <c r="D8" s="43">
        <v>1</v>
      </c>
      <c r="E8" s="43">
        <v>2</v>
      </c>
      <c r="F8" s="43">
        <v>3</v>
      </c>
      <c r="G8" s="43">
        <v>4</v>
      </c>
      <c r="H8" s="43">
        <v>5</v>
      </c>
      <c r="I8" s="43">
        <v>6</v>
      </c>
      <c r="J8" s="43" t="s">
        <v>130</v>
      </c>
    </row>
    <row r="9" spans="1:10" ht="36" customHeight="1">
      <c r="A9"/>
      <c r="B9" s="44" t="s">
        <v>11</v>
      </c>
      <c r="C9" s="292">
        <v>6251</v>
      </c>
      <c r="D9" s="292">
        <v>327</v>
      </c>
      <c r="E9" s="292">
        <v>2371</v>
      </c>
      <c r="F9" s="292">
        <v>2799</v>
      </c>
      <c r="G9" s="292">
        <v>530</v>
      </c>
      <c r="H9" s="292">
        <v>111</v>
      </c>
      <c r="I9" s="292">
        <v>113</v>
      </c>
      <c r="J9" s="292" t="s">
        <v>170</v>
      </c>
    </row>
    <row r="10" spans="1:10" ht="36" customHeight="1">
      <c r="A10"/>
      <c r="B10" s="47" t="s">
        <v>28</v>
      </c>
      <c r="C10" s="293">
        <v>453</v>
      </c>
      <c r="D10" s="293">
        <v>42</v>
      </c>
      <c r="E10" s="293">
        <v>212</v>
      </c>
      <c r="F10" s="293">
        <v>166</v>
      </c>
      <c r="G10" s="293">
        <v>24</v>
      </c>
      <c r="H10" s="293">
        <v>4</v>
      </c>
      <c r="I10" s="293">
        <v>5</v>
      </c>
      <c r="J10" s="293" t="s">
        <v>170</v>
      </c>
    </row>
    <row r="11" spans="1:10" ht="36" customHeight="1">
      <c r="A11"/>
      <c r="B11" s="49" t="s">
        <v>120</v>
      </c>
      <c r="C11" s="293">
        <v>27</v>
      </c>
      <c r="D11" s="293" t="s">
        <v>170</v>
      </c>
      <c r="E11" s="293">
        <v>9</v>
      </c>
      <c r="F11" s="293">
        <v>13</v>
      </c>
      <c r="G11" s="293">
        <v>2</v>
      </c>
      <c r="H11" s="293">
        <v>2</v>
      </c>
      <c r="I11" s="293">
        <v>1</v>
      </c>
      <c r="J11" s="293" t="s">
        <v>170</v>
      </c>
    </row>
    <row r="12" spans="1:10" s="2" customFormat="1" ht="36" customHeight="1">
      <c r="A12"/>
      <c r="B12" s="49" t="s">
        <v>30</v>
      </c>
      <c r="C12" s="293">
        <v>39</v>
      </c>
      <c r="D12" s="293">
        <v>2</v>
      </c>
      <c r="E12" s="293">
        <v>10</v>
      </c>
      <c r="F12" s="293">
        <v>18</v>
      </c>
      <c r="G12" s="293">
        <v>4</v>
      </c>
      <c r="H12" s="293">
        <v>1</v>
      </c>
      <c r="I12" s="293">
        <v>4</v>
      </c>
      <c r="J12" s="293" t="s">
        <v>170</v>
      </c>
    </row>
    <row r="13" spans="1:10" ht="36" customHeight="1">
      <c r="A13"/>
      <c r="B13" s="49" t="s">
        <v>31</v>
      </c>
      <c r="C13" s="293">
        <v>38</v>
      </c>
      <c r="D13" s="293">
        <v>11</v>
      </c>
      <c r="E13" s="293">
        <v>10</v>
      </c>
      <c r="F13" s="293">
        <v>12</v>
      </c>
      <c r="G13" s="293">
        <v>5</v>
      </c>
      <c r="H13" s="293" t="s">
        <v>170</v>
      </c>
      <c r="I13" s="293" t="s">
        <v>170</v>
      </c>
      <c r="J13" s="293" t="s">
        <v>170</v>
      </c>
    </row>
    <row r="14" spans="1:10" ht="36" customHeight="1">
      <c r="A14"/>
      <c r="B14" s="49" t="s">
        <v>32</v>
      </c>
      <c r="C14" s="293">
        <v>27</v>
      </c>
      <c r="D14" s="293">
        <v>1</v>
      </c>
      <c r="E14" s="293">
        <v>15</v>
      </c>
      <c r="F14" s="293">
        <v>2</v>
      </c>
      <c r="G14" s="293">
        <v>5</v>
      </c>
      <c r="H14" s="293">
        <v>3</v>
      </c>
      <c r="I14" s="293">
        <v>1</v>
      </c>
      <c r="J14" s="293" t="s">
        <v>170</v>
      </c>
    </row>
    <row r="15" spans="1:10" ht="36" customHeight="1">
      <c r="A15"/>
      <c r="B15" s="49" t="s">
        <v>33</v>
      </c>
      <c r="C15" s="293">
        <v>116</v>
      </c>
      <c r="D15" s="293">
        <v>18</v>
      </c>
      <c r="E15" s="293">
        <v>63</v>
      </c>
      <c r="F15" s="293">
        <v>23</v>
      </c>
      <c r="G15" s="293">
        <v>4</v>
      </c>
      <c r="H15" s="293">
        <v>5</v>
      </c>
      <c r="I15" s="293">
        <v>3</v>
      </c>
      <c r="J15" s="293" t="s">
        <v>170</v>
      </c>
    </row>
    <row r="16" spans="1:10" ht="36" customHeight="1">
      <c r="A16"/>
      <c r="B16" s="49" t="s">
        <v>34</v>
      </c>
      <c r="C16" s="293">
        <v>107</v>
      </c>
      <c r="D16" s="293">
        <v>6</v>
      </c>
      <c r="E16" s="293">
        <v>61</v>
      </c>
      <c r="F16" s="293">
        <v>27</v>
      </c>
      <c r="G16" s="293">
        <v>8</v>
      </c>
      <c r="H16" s="293">
        <v>3</v>
      </c>
      <c r="I16" s="293">
        <v>2</v>
      </c>
      <c r="J16" s="293" t="s">
        <v>170</v>
      </c>
    </row>
    <row r="17" spans="1:10" ht="36" customHeight="1">
      <c r="A17"/>
      <c r="B17" s="49" t="s">
        <v>35</v>
      </c>
      <c r="C17" s="293">
        <v>11</v>
      </c>
      <c r="D17" s="293" t="s">
        <v>170</v>
      </c>
      <c r="E17" s="293">
        <v>5</v>
      </c>
      <c r="F17" s="293">
        <v>4</v>
      </c>
      <c r="G17" s="293">
        <v>1</v>
      </c>
      <c r="H17" s="293">
        <v>1</v>
      </c>
      <c r="I17" s="293" t="s">
        <v>170</v>
      </c>
      <c r="J17" s="293" t="s">
        <v>170</v>
      </c>
    </row>
    <row r="18" spans="1:10" ht="36" customHeight="1">
      <c r="A18"/>
      <c r="B18" s="49" t="s">
        <v>36</v>
      </c>
      <c r="C18" s="293">
        <v>1713</v>
      </c>
      <c r="D18" s="293">
        <v>91</v>
      </c>
      <c r="E18" s="293">
        <v>525</v>
      </c>
      <c r="F18" s="293">
        <v>730</v>
      </c>
      <c r="G18" s="293">
        <v>236</v>
      </c>
      <c r="H18" s="293">
        <v>55</v>
      </c>
      <c r="I18" s="293">
        <v>76</v>
      </c>
      <c r="J18" s="293" t="s">
        <v>170</v>
      </c>
    </row>
    <row r="19" spans="1:10" ht="36.75" customHeight="1">
      <c r="A19"/>
      <c r="B19" s="49" t="s">
        <v>37</v>
      </c>
      <c r="C19" s="293">
        <v>212</v>
      </c>
      <c r="D19" s="293">
        <v>5</v>
      </c>
      <c r="E19" s="293">
        <v>42</v>
      </c>
      <c r="F19" s="293">
        <v>113</v>
      </c>
      <c r="G19" s="293">
        <v>49</v>
      </c>
      <c r="H19" s="293">
        <v>2</v>
      </c>
      <c r="I19" s="293">
        <v>1</v>
      </c>
      <c r="J19" s="293" t="s">
        <v>170</v>
      </c>
    </row>
    <row r="20" spans="1:10" ht="36.75" customHeight="1">
      <c r="A20"/>
      <c r="B20" s="49" t="s">
        <v>38</v>
      </c>
      <c r="C20" s="293">
        <v>56</v>
      </c>
      <c r="D20" s="293">
        <v>4</v>
      </c>
      <c r="E20" s="293">
        <v>21</v>
      </c>
      <c r="F20" s="293">
        <v>23</v>
      </c>
      <c r="G20" s="293">
        <v>6</v>
      </c>
      <c r="H20" s="293">
        <v>1</v>
      </c>
      <c r="I20" s="293">
        <v>1</v>
      </c>
      <c r="J20" s="293" t="s">
        <v>170</v>
      </c>
    </row>
    <row r="21" spans="1:10" ht="36.75" customHeight="1">
      <c r="A21"/>
      <c r="B21" s="49" t="s">
        <v>121</v>
      </c>
      <c r="C21" s="293">
        <v>70</v>
      </c>
      <c r="D21" s="293">
        <v>9</v>
      </c>
      <c r="E21" s="293">
        <v>37</v>
      </c>
      <c r="F21" s="293">
        <v>11</v>
      </c>
      <c r="G21" s="293">
        <v>11</v>
      </c>
      <c r="H21" s="293">
        <v>1</v>
      </c>
      <c r="I21" s="293">
        <v>1</v>
      </c>
      <c r="J21" s="293" t="s">
        <v>170</v>
      </c>
    </row>
    <row r="22" spans="1:10" ht="36.75" customHeight="1">
      <c r="A22"/>
      <c r="B22" s="49" t="s">
        <v>122</v>
      </c>
      <c r="C22" s="293">
        <v>71</v>
      </c>
      <c r="D22" s="293">
        <v>9</v>
      </c>
      <c r="E22" s="293">
        <v>27</v>
      </c>
      <c r="F22" s="293">
        <v>20</v>
      </c>
      <c r="G22" s="293">
        <v>8</v>
      </c>
      <c r="H22" s="293" t="s">
        <v>170</v>
      </c>
      <c r="I22" s="293">
        <v>7</v>
      </c>
      <c r="J22" s="293" t="s">
        <v>170</v>
      </c>
    </row>
    <row r="23" spans="1:10" ht="36.75" customHeight="1">
      <c r="A23"/>
      <c r="B23" s="49" t="s">
        <v>41</v>
      </c>
      <c r="C23" s="293">
        <v>85</v>
      </c>
      <c r="D23" s="293">
        <v>7</v>
      </c>
      <c r="E23" s="293">
        <v>31</v>
      </c>
      <c r="F23" s="293">
        <v>36</v>
      </c>
      <c r="G23" s="293">
        <v>7</v>
      </c>
      <c r="H23" s="293">
        <v>3</v>
      </c>
      <c r="I23" s="293">
        <v>1</v>
      </c>
      <c r="J23" s="293" t="s">
        <v>170</v>
      </c>
    </row>
    <row r="24" spans="1:10" ht="36.75" customHeight="1">
      <c r="A24"/>
      <c r="B24" s="49" t="s">
        <v>42</v>
      </c>
      <c r="C24" s="293">
        <v>11</v>
      </c>
      <c r="D24" s="293" t="s">
        <v>170</v>
      </c>
      <c r="E24" s="293">
        <v>10</v>
      </c>
      <c r="F24" s="293">
        <v>1</v>
      </c>
      <c r="G24" s="293" t="s">
        <v>170</v>
      </c>
      <c r="H24" s="293" t="s">
        <v>170</v>
      </c>
      <c r="I24" s="293" t="s">
        <v>170</v>
      </c>
      <c r="J24" s="293" t="s">
        <v>170</v>
      </c>
    </row>
    <row r="25" spans="1:10" ht="36.75" customHeight="1">
      <c r="A25"/>
      <c r="B25" s="49" t="s">
        <v>43</v>
      </c>
      <c r="C25" s="293">
        <v>25</v>
      </c>
      <c r="D25" s="293" t="s">
        <v>170</v>
      </c>
      <c r="E25" s="293">
        <v>19</v>
      </c>
      <c r="F25" s="293">
        <v>1</v>
      </c>
      <c r="G25" s="293">
        <v>4</v>
      </c>
      <c r="H25" s="293" t="s">
        <v>170</v>
      </c>
      <c r="I25" s="293">
        <v>1</v>
      </c>
      <c r="J25" s="293" t="s">
        <v>170</v>
      </c>
    </row>
    <row r="26" spans="1:10" ht="36.75" customHeight="1">
      <c r="A26"/>
      <c r="B26" s="49" t="s">
        <v>44</v>
      </c>
      <c r="C26" s="293">
        <v>2795</v>
      </c>
      <c r="D26" s="293">
        <v>53</v>
      </c>
      <c r="E26" s="293">
        <v>1130</v>
      </c>
      <c r="F26" s="293">
        <v>1471</v>
      </c>
      <c r="G26" s="293">
        <v>117</v>
      </c>
      <c r="H26" s="293">
        <v>22</v>
      </c>
      <c r="I26" s="293">
        <v>2</v>
      </c>
      <c r="J26" s="293" t="s">
        <v>170</v>
      </c>
    </row>
    <row r="27" spans="1:10" s="2" customFormat="1" ht="36.75" customHeight="1">
      <c r="A27"/>
      <c r="B27" s="49" t="s">
        <v>45</v>
      </c>
      <c r="C27" s="293">
        <v>184</v>
      </c>
      <c r="D27" s="293">
        <v>19</v>
      </c>
      <c r="E27" s="293">
        <v>83</v>
      </c>
      <c r="F27" s="293">
        <v>59</v>
      </c>
      <c r="G27" s="293">
        <v>16</v>
      </c>
      <c r="H27" s="293">
        <v>4</v>
      </c>
      <c r="I27" s="293">
        <v>3</v>
      </c>
      <c r="J27" s="293" t="s">
        <v>170</v>
      </c>
    </row>
    <row r="28" spans="1:10" ht="36.75" customHeight="1">
      <c r="A28"/>
      <c r="B28" s="49" t="s">
        <v>46</v>
      </c>
      <c r="C28" s="293">
        <v>70</v>
      </c>
      <c r="D28" s="293">
        <v>19</v>
      </c>
      <c r="E28" s="293">
        <v>18</v>
      </c>
      <c r="F28" s="293">
        <v>27</v>
      </c>
      <c r="G28" s="293">
        <v>5</v>
      </c>
      <c r="H28" s="293">
        <v>1</v>
      </c>
      <c r="I28" s="293" t="s">
        <v>170</v>
      </c>
      <c r="J28" s="293" t="s">
        <v>170</v>
      </c>
    </row>
    <row r="29" spans="1:10" ht="36.75" customHeight="1">
      <c r="A29"/>
      <c r="B29" s="49" t="s">
        <v>123</v>
      </c>
      <c r="C29" s="293">
        <v>38</v>
      </c>
      <c r="D29" s="293">
        <v>14</v>
      </c>
      <c r="E29" s="293">
        <v>14</v>
      </c>
      <c r="F29" s="293">
        <v>7</v>
      </c>
      <c r="G29" s="293">
        <v>1</v>
      </c>
      <c r="H29" s="293">
        <v>2</v>
      </c>
      <c r="I29" s="293" t="s">
        <v>170</v>
      </c>
      <c r="J29" s="293" t="s">
        <v>170</v>
      </c>
    </row>
    <row r="30" spans="1:10" ht="36.75" customHeight="1">
      <c r="A30"/>
      <c r="B30" s="49" t="s">
        <v>124</v>
      </c>
      <c r="C30" s="293">
        <v>12</v>
      </c>
      <c r="D30" s="293">
        <v>1</v>
      </c>
      <c r="E30" s="293">
        <v>4</v>
      </c>
      <c r="F30" s="293">
        <v>4</v>
      </c>
      <c r="G30" s="293">
        <v>3</v>
      </c>
      <c r="H30" s="293" t="s">
        <v>170</v>
      </c>
      <c r="I30" s="293" t="s">
        <v>170</v>
      </c>
      <c r="J30" s="293" t="s">
        <v>170</v>
      </c>
    </row>
    <row r="31" spans="1:10" ht="36.75" customHeight="1">
      <c r="A31"/>
      <c r="B31" s="49" t="s">
        <v>49</v>
      </c>
      <c r="C31" s="293">
        <v>16</v>
      </c>
      <c r="D31" s="293">
        <v>7</v>
      </c>
      <c r="E31" s="293">
        <v>3</v>
      </c>
      <c r="F31" s="293">
        <v>3</v>
      </c>
      <c r="G31" s="293">
        <v>3</v>
      </c>
      <c r="H31" s="293" t="s">
        <v>170</v>
      </c>
      <c r="I31" s="293" t="s">
        <v>170</v>
      </c>
      <c r="J31" s="293" t="s">
        <v>170</v>
      </c>
    </row>
    <row r="32" spans="1:10" ht="36.75" customHeight="1">
      <c r="A32"/>
      <c r="B32" s="49" t="s">
        <v>125</v>
      </c>
      <c r="C32" s="293">
        <v>72</v>
      </c>
      <c r="D32" s="293">
        <v>7</v>
      </c>
      <c r="E32" s="293">
        <v>22</v>
      </c>
      <c r="F32" s="293">
        <v>28</v>
      </c>
      <c r="G32" s="293">
        <v>10</v>
      </c>
      <c r="H32" s="293">
        <v>1</v>
      </c>
      <c r="I32" s="293">
        <v>4</v>
      </c>
      <c r="J32" s="293" t="s">
        <v>170</v>
      </c>
    </row>
    <row r="33" spans="1:10" ht="36.75" customHeight="1">
      <c r="A33"/>
      <c r="B33" s="49" t="s">
        <v>51</v>
      </c>
      <c r="C33" s="293">
        <v>3</v>
      </c>
      <c r="D33" s="293">
        <v>2</v>
      </c>
      <c r="E33" s="293" t="s">
        <v>170</v>
      </c>
      <c r="F33" s="293" t="s">
        <v>170</v>
      </c>
      <c r="G33" s="293">
        <v>1</v>
      </c>
      <c r="H33" s="293" t="s">
        <v>170</v>
      </c>
      <c r="I33" s="293" t="s">
        <v>170</v>
      </c>
      <c r="J33" s="293" t="s">
        <v>170</v>
      </c>
    </row>
    <row r="34" spans="1:11" ht="27.75" customHeight="1">
      <c r="A34"/>
      <c r="B34" s="56" t="s">
        <v>216</v>
      </c>
      <c r="C34" s="26"/>
      <c r="D34" s="26"/>
      <c r="E34" s="26"/>
      <c r="F34" s="26"/>
      <c r="G34" s="26"/>
      <c r="H34" s="26"/>
      <c r="I34" s="26"/>
      <c r="J34" s="26"/>
      <c r="K34" s="27"/>
    </row>
    <row r="35" spans="1:10" ht="14.25">
      <c r="A35"/>
      <c r="B35" s="57" t="s">
        <v>371</v>
      </c>
      <c r="C35"/>
      <c r="D35"/>
      <c r="E35"/>
      <c r="F35"/>
      <c r="G35"/>
      <c r="H35"/>
      <c r="I35"/>
      <c r="J35"/>
    </row>
    <row r="36" spans="1:10" ht="11.45" customHeight="1">
      <c r="A36"/>
      <c r="B36" s="410" t="s">
        <v>410</v>
      </c>
      <c r="C36" s="410"/>
      <c r="D36" s="382"/>
      <c r="E36"/>
      <c r="F36"/>
      <c r="G36"/>
      <c r="H36"/>
      <c r="I36"/>
      <c r="J36"/>
    </row>
    <row r="37" spans="1:10" ht="11.45" customHeight="1">
      <c r="A37"/>
      <c r="B37" s="382"/>
      <c r="C37" s="382"/>
      <c r="D37" s="382"/>
      <c r="E37"/>
      <c r="F37"/>
      <c r="G37"/>
      <c r="H37"/>
      <c r="I37"/>
      <c r="J37"/>
    </row>
    <row r="38" spans="1:10" ht="48.75" customHeight="1">
      <c r="A38"/>
      <c r="B38" s="382"/>
      <c r="C38" s="382"/>
      <c r="D38" s="382"/>
      <c r="E38"/>
      <c r="F38"/>
      <c r="G38"/>
      <c r="H38"/>
      <c r="I38"/>
      <c r="J38"/>
    </row>
    <row r="39" spans="1:10" ht="11.45" customHeight="1">
      <c r="A39"/>
      <c r="B39"/>
      <c r="C39"/>
      <c r="D39"/>
      <c r="E39"/>
      <c r="F39"/>
      <c r="G39"/>
      <c r="H39"/>
      <c r="I39"/>
      <c r="J39"/>
    </row>
    <row r="40" spans="1:10" ht="11.45" customHeight="1">
      <c r="A40"/>
      <c r="B40"/>
      <c r="C40"/>
      <c r="D40"/>
      <c r="E40"/>
      <c r="F40"/>
      <c r="G40"/>
      <c r="H40"/>
      <c r="I40"/>
      <c r="J40"/>
    </row>
    <row r="41" spans="1:10" ht="11.45" customHeight="1">
      <c r="A41"/>
      <c r="B41"/>
      <c r="C41"/>
      <c r="D41"/>
      <c r="E41"/>
      <c r="F41"/>
      <c r="G41"/>
      <c r="H41"/>
      <c r="I41"/>
      <c r="J41"/>
    </row>
    <row r="42" spans="1:10" s="2" customFormat="1" ht="11.45" customHeight="1">
      <c r="A42"/>
      <c r="B42"/>
      <c r="C42"/>
      <c r="D42"/>
      <c r="E42"/>
      <c r="F42"/>
      <c r="G42"/>
      <c r="H42"/>
      <c r="I42"/>
      <c r="J42"/>
    </row>
    <row r="43" spans="1:10" ht="11.45" customHeight="1">
      <c r="A43"/>
      <c r="B43"/>
      <c r="C43"/>
      <c r="D43"/>
      <c r="E43"/>
      <c r="F43"/>
      <c r="G43"/>
      <c r="H43"/>
      <c r="I43"/>
      <c r="J43"/>
    </row>
    <row r="44" spans="1:10" ht="11.45" customHeight="1">
      <c r="A44"/>
      <c r="B44"/>
      <c r="C44"/>
      <c r="D44"/>
      <c r="E44"/>
      <c r="F44"/>
      <c r="G44"/>
      <c r="H44"/>
      <c r="I44"/>
      <c r="J44"/>
    </row>
    <row r="45" spans="1:10" ht="11.45" customHeight="1">
      <c r="A45"/>
      <c r="B45"/>
      <c r="C45"/>
      <c r="D45"/>
      <c r="E45"/>
      <c r="F45"/>
      <c r="G45"/>
      <c r="H45"/>
      <c r="I45"/>
      <c r="J45"/>
    </row>
    <row r="46" spans="1:10" ht="11.45" customHeight="1">
      <c r="A46"/>
      <c r="B46"/>
      <c r="C46"/>
      <c r="D46"/>
      <c r="E46"/>
      <c r="F46"/>
      <c r="G46"/>
      <c r="H46"/>
      <c r="I46"/>
      <c r="J46"/>
    </row>
    <row r="47" spans="1:10" ht="11.45" customHeight="1">
      <c r="A47"/>
      <c r="B47"/>
      <c r="C47"/>
      <c r="D47"/>
      <c r="E47"/>
      <c r="F47"/>
      <c r="G47"/>
      <c r="H47"/>
      <c r="I47"/>
      <c r="J47"/>
    </row>
    <row r="48" spans="1:10" ht="11.45" customHeight="1">
      <c r="A48"/>
      <c r="B48"/>
      <c r="C48"/>
      <c r="D48"/>
      <c r="E48"/>
      <c r="F48"/>
      <c r="G48"/>
      <c r="H48"/>
      <c r="I48"/>
      <c r="J48"/>
    </row>
    <row r="49" spans="1:10" ht="11.45" customHeight="1">
      <c r="A49"/>
      <c r="B49"/>
      <c r="C49"/>
      <c r="D49"/>
      <c r="E49"/>
      <c r="F49"/>
      <c r="G49"/>
      <c r="H49"/>
      <c r="I49"/>
      <c r="J49"/>
    </row>
    <row r="50" spans="1:10" ht="11.45" customHeight="1">
      <c r="A50"/>
      <c r="B50"/>
      <c r="C50"/>
      <c r="D50"/>
      <c r="E50"/>
      <c r="F50"/>
      <c r="G50"/>
      <c r="H50"/>
      <c r="I50"/>
      <c r="J50"/>
    </row>
    <row r="51" spans="1:10" ht="11.45" customHeight="1">
      <c r="A51"/>
      <c r="B51"/>
      <c r="C51"/>
      <c r="D51"/>
      <c r="E51"/>
      <c r="F51"/>
      <c r="G51"/>
      <c r="H51"/>
      <c r="I51"/>
      <c r="J51"/>
    </row>
    <row r="52" spans="1:10" ht="11.45" customHeight="1">
      <c r="A52"/>
      <c r="B52"/>
      <c r="C52"/>
      <c r="D52"/>
      <c r="E52"/>
      <c r="F52"/>
      <c r="G52"/>
      <c r="H52"/>
      <c r="I52"/>
      <c r="J52"/>
    </row>
    <row r="53" spans="1:10" ht="11.45" customHeight="1">
      <c r="A53"/>
      <c r="B53"/>
      <c r="C53"/>
      <c r="D53"/>
      <c r="E53"/>
      <c r="F53"/>
      <c r="G53"/>
      <c r="H53"/>
      <c r="I53"/>
      <c r="J53"/>
    </row>
    <row r="54" spans="1:10" ht="11.45" customHeight="1">
      <c r="A54"/>
      <c r="B54"/>
      <c r="C54"/>
      <c r="D54"/>
      <c r="E54"/>
      <c r="F54"/>
      <c r="G54"/>
      <c r="H54"/>
      <c r="J54"/>
    </row>
    <row r="55" spans="1:10" ht="11.45" customHeight="1">
      <c r="A55"/>
      <c r="B55"/>
      <c r="C55"/>
      <c r="D55"/>
      <c r="E55"/>
      <c r="F55"/>
      <c r="G55"/>
      <c r="H55"/>
      <c r="I55"/>
      <c r="J55"/>
    </row>
    <row r="56" spans="1:10" ht="11.45" customHeight="1">
      <c r="A56"/>
      <c r="B56"/>
      <c r="C56"/>
      <c r="D56"/>
      <c r="E56"/>
      <c r="F56"/>
      <c r="G56"/>
      <c r="H56"/>
      <c r="I56"/>
      <c r="J56"/>
    </row>
    <row r="57" spans="1:10" s="2" customFormat="1" ht="11.45" customHeight="1">
      <c r="A57"/>
      <c r="B57"/>
      <c r="C57"/>
      <c r="D57"/>
      <c r="E57"/>
      <c r="F57"/>
      <c r="G57"/>
      <c r="H57"/>
      <c r="I57"/>
      <c r="J57"/>
    </row>
    <row r="58" spans="1:10" ht="11.45" customHeight="1">
      <c r="A58"/>
      <c r="B58"/>
      <c r="C58"/>
      <c r="D58"/>
      <c r="E58"/>
      <c r="F58"/>
      <c r="G58"/>
      <c r="H58"/>
      <c r="I58"/>
      <c r="J58"/>
    </row>
    <row r="59" spans="1:10" ht="11.45" customHeight="1">
      <c r="A59"/>
      <c r="B59"/>
      <c r="C59"/>
      <c r="D59"/>
      <c r="E59"/>
      <c r="F59"/>
      <c r="G59"/>
      <c r="H59"/>
      <c r="I59"/>
      <c r="J59"/>
    </row>
    <row r="60" spans="1:10" ht="11.45" customHeight="1">
      <c r="A60"/>
      <c r="B60"/>
      <c r="C60"/>
      <c r="D60"/>
      <c r="E60"/>
      <c r="F60"/>
      <c r="G60"/>
      <c r="H60"/>
      <c r="I60"/>
      <c r="J60"/>
    </row>
    <row r="61" spans="1:10" ht="11.45" customHeight="1">
      <c r="A61"/>
      <c r="B61"/>
      <c r="C61"/>
      <c r="D61"/>
      <c r="E61"/>
      <c r="F61"/>
      <c r="G61"/>
      <c r="H61"/>
      <c r="I61"/>
      <c r="J61"/>
    </row>
    <row r="62" spans="1:10" ht="11.45" customHeight="1">
      <c r="A62"/>
      <c r="B62"/>
      <c r="C62"/>
      <c r="D62"/>
      <c r="E62"/>
      <c r="F62"/>
      <c r="G62"/>
      <c r="H62"/>
      <c r="I62"/>
      <c r="J62"/>
    </row>
    <row r="63" spans="1:10" ht="11.45" customHeight="1">
      <c r="A63"/>
      <c r="B63"/>
      <c r="C63"/>
      <c r="D63"/>
      <c r="E63"/>
      <c r="F63"/>
      <c r="G63"/>
      <c r="H63"/>
      <c r="I63"/>
      <c r="J63"/>
    </row>
    <row r="64" spans="1:10" ht="11.45" customHeight="1">
      <c r="A64"/>
      <c r="B64"/>
      <c r="C64"/>
      <c r="D64"/>
      <c r="E64"/>
      <c r="F64"/>
      <c r="G64"/>
      <c r="H64"/>
      <c r="I64"/>
      <c r="J64"/>
    </row>
    <row r="65" spans="1:10" ht="11.45" customHeight="1">
      <c r="A65"/>
      <c r="B65"/>
      <c r="C65"/>
      <c r="D65"/>
      <c r="E65"/>
      <c r="F65"/>
      <c r="G65"/>
      <c r="H65"/>
      <c r="I65"/>
      <c r="J65"/>
    </row>
    <row r="66" spans="1:10" ht="11.45" customHeight="1">
      <c r="A66"/>
      <c r="B66"/>
      <c r="C66"/>
      <c r="D66"/>
      <c r="E66"/>
      <c r="F66"/>
      <c r="G66"/>
      <c r="H66"/>
      <c r="I66"/>
      <c r="J66"/>
    </row>
    <row r="67" spans="1:10" ht="11.45" customHeight="1">
      <c r="A67"/>
      <c r="B67"/>
      <c r="C67"/>
      <c r="D67"/>
      <c r="E67"/>
      <c r="F67"/>
      <c r="G67"/>
      <c r="H67"/>
      <c r="I67"/>
      <c r="J67"/>
    </row>
    <row r="68" spans="1:10" ht="11.45" customHeight="1">
      <c r="A68"/>
      <c r="B68"/>
      <c r="C68"/>
      <c r="D68"/>
      <c r="E68"/>
      <c r="F68"/>
      <c r="G68"/>
      <c r="H68"/>
      <c r="I68"/>
      <c r="J68"/>
    </row>
    <row r="69" spans="1:10" ht="9.95" customHeight="1">
      <c r="A69" s="3"/>
      <c r="B69" s="4" t="s">
        <v>0</v>
      </c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5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6"/>
      <c r="B72" s="3"/>
      <c r="C72" s="3"/>
      <c r="D72" s="3"/>
      <c r="E72" s="3"/>
      <c r="F72" s="3"/>
      <c r="G72" s="3"/>
      <c r="H72" s="3"/>
      <c r="I72" s="3"/>
      <c r="J72" s="3"/>
    </row>
  </sheetData>
  <mergeCells count="7">
    <mergeCell ref="B36:C36"/>
    <mergeCell ref="B3:J3"/>
    <mergeCell ref="B4:J4"/>
    <mergeCell ref="B6:B8"/>
    <mergeCell ref="C6:J6"/>
    <mergeCell ref="C7:C8"/>
    <mergeCell ref="D7:J7"/>
  </mergeCells>
  <printOptions horizontalCentered="1" verticalCentered="1"/>
  <pageMargins left="0.7874015748031497" right="0.3937007874015748" top="0.5905511811023623" bottom="0.3937007874015748" header="0" footer="0"/>
  <pageSetup horizontalDpi="600" verticalDpi="600" orientation="landscape" paperSize="9" scale="7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1"/>
  <sheetViews>
    <sheetView showGridLines="0" zoomScale="80" zoomScaleNormal="80" zoomScalePageLayoutView="111" workbookViewId="0" topLeftCell="A1">
      <pane ySplit="1" topLeftCell="A2" activePane="bottomLeft" state="frozen"/>
      <selection pane="topLeft" activeCell="F14" sqref="F14"/>
      <selection pane="bottomLeft" activeCell="B8" sqref="B8"/>
    </sheetView>
  </sheetViews>
  <sheetFormatPr defaultColWidth="11.421875" defaultRowHeight="12.75"/>
  <cols>
    <col min="1" max="1" width="8.28125" style="11" customWidth="1"/>
    <col min="2" max="2" width="57.57421875" style="11" customWidth="1"/>
    <col min="3" max="3" width="22.140625" style="32" customWidth="1"/>
    <col min="4" max="7" width="19.28125" style="32" customWidth="1"/>
    <col min="8" max="8" width="21.57421875" style="32" customWidth="1"/>
    <col min="9" max="9" width="19.28125" style="32" customWidth="1"/>
    <col min="10" max="11" width="11.421875" style="11" customWidth="1"/>
    <col min="12" max="12" width="21.7109375" style="11" customWidth="1"/>
    <col min="13" max="16384" width="11.421875" style="11" customWidth="1"/>
  </cols>
  <sheetData>
    <row r="1" ht="78" customHeight="1">
      <c r="A1" s="75"/>
    </row>
    <row r="2" ht="11.45" customHeight="1"/>
    <row r="3" spans="2:10" ht="11.45" customHeight="1">
      <c r="B3" s="398" t="s">
        <v>313</v>
      </c>
      <c r="C3" s="398"/>
      <c r="D3" s="398"/>
      <c r="E3" s="398"/>
      <c r="F3" s="398"/>
      <c r="G3" s="398"/>
      <c r="H3" s="398"/>
      <c r="I3" s="398"/>
      <c r="J3" s="398"/>
    </row>
    <row r="4" spans="2:9" ht="87" customHeight="1">
      <c r="B4" s="402" t="s">
        <v>384</v>
      </c>
      <c r="C4" s="404"/>
      <c r="D4" s="404"/>
      <c r="E4" s="404"/>
      <c r="F4" s="404"/>
      <c r="G4" s="404"/>
      <c r="H4" s="404"/>
      <c r="I4" s="404"/>
    </row>
    <row r="5" spans="1:12" ht="21.95" customHeight="1">
      <c r="A5" s="12"/>
      <c r="B5" s="12"/>
      <c r="C5" s="33"/>
      <c r="D5" s="33"/>
      <c r="E5" s="33"/>
      <c r="F5" s="33"/>
      <c r="G5" s="33"/>
      <c r="H5" s="33"/>
      <c r="I5" s="33"/>
      <c r="L5" s="12"/>
    </row>
    <row r="6" spans="1:9" ht="45.75" customHeight="1">
      <c r="A6" s="12"/>
      <c r="B6" s="414" t="s">
        <v>395</v>
      </c>
      <c r="C6" s="413" t="s">
        <v>141</v>
      </c>
      <c r="D6" s="419" t="s">
        <v>142</v>
      </c>
      <c r="E6" s="419"/>
      <c r="F6" s="419"/>
      <c r="G6" s="419"/>
      <c r="H6" s="419"/>
      <c r="I6" s="419"/>
    </row>
    <row r="7" spans="1:12" ht="57.75" customHeight="1">
      <c r="A7" s="12"/>
      <c r="B7" s="414"/>
      <c r="C7" s="413"/>
      <c r="D7" s="133" t="s">
        <v>135</v>
      </c>
      <c r="E7" s="133" t="s">
        <v>136</v>
      </c>
      <c r="F7" s="133" t="s">
        <v>137</v>
      </c>
      <c r="G7" s="133" t="s">
        <v>138</v>
      </c>
      <c r="H7" s="133" t="s">
        <v>139</v>
      </c>
      <c r="I7" s="133" t="s">
        <v>140</v>
      </c>
      <c r="L7" s="17"/>
    </row>
    <row r="8" spans="1:12" ht="36" customHeight="1">
      <c r="A8" s="12"/>
      <c r="B8" s="72" t="s">
        <v>11</v>
      </c>
      <c r="C8" s="45">
        <v>5086155216</v>
      </c>
      <c r="D8" s="45">
        <v>3107521411</v>
      </c>
      <c r="E8" s="45">
        <v>2108211410</v>
      </c>
      <c r="F8" s="45">
        <v>854895538</v>
      </c>
      <c r="G8" s="45">
        <v>7092903</v>
      </c>
      <c r="H8" s="45">
        <v>89561419</v>
      </c>
      <c r="I8" s="45">
        <v>47760141</v>
      </c>
      <c r="J8" s="41"/>
      <c r="L8" s="18"/>
    </row>
    <row r="9" spans="1:12" ht="36" customHeight="1">
      <c r="A9" s="12"/>
      <c r="B9" s="134" t="s">
        <v>12</v>
      </c>
      <c r="C9" s="131">
        <v>856488906</v>
      </c>
      <c r="D9" s="131">
        <v>730876394</v>
      </c>
      <c r="E9" s="131">
        <v>565845450</v>
      </c>
      <c r="F9" s="131">
        <v>146661986</v>
      </c>
      <c r="G9" s="131">
        <v>3897651</v>
      </c>
      <c r="H9" s="131">
        <v>10953633</v>
      </c>
      <c r="I9" s="131">
        <v>3517674</v>
      </c>
      <c r="L9" s="19"/>
    </row>
    <row r="10" spans="1:12" ht="36" customHeight="1">
      <c r="A10" s="12"/>
      <c r="B10" s="134" t="s">
        <v>13</v>
      </c>
      <c r="C10" s="131">
        <v>240424615</v>
      </c>
      <c r="D10" s="131">
        <v>201832659</v>
      </c>
      <c r="E10" s="131">
        <v>196192659</v>
      </c>
      <c r="F10" s="131">
        <v>4069634</v>
      </c>
      <c r="G10" s="131">
        <v>916626</v>
      </c>
      <c r="H10" s="131">
        <v>111820</v>
      </c>
      <c r="I10" s="131">
        <v>541920</v>
      </c>
      <c r="L10" s="17"/>
    </row>
    <row r="11" spans="1:14" s="13" customFormat="1" ht="36" customHeight="1">
      <c r="A11" s="12"/>
      <c r="B11" s="134" t="s">
        <v>14</v>
      </c>
      <c r="C11" s="131">
        <v>2566039845</v>
      </c>
      <c r="D11" s="131">
        <v>1002834279</v>
      </c>
      <c r="E11" s="131">
        <v>668654871</v>
      </c>
      <c r="F11" s="131">
        <v>325550586</v>
      </c>
      <c r="G11" s="131">
        <v>1570004</v>
      </c>
      <c r="H11" s="131">
        <v>2137757</v>
      </c>
      <c r="I11" s="131">
        <v>4921061</v>
      </c>
      <c r="L11" s="11"/>
      <c r="M11" s="11"/>
      <c r="N11" s="11"/>
    </row>
    <row r="12" spans="1:9" ht="36" customHeight="1">
      <c r="A12" s="12"/>
      <c r="B12" s="134" t="s">
        <v>15</v>
      </c>
      <c r="C12" s="131">
        <v>320240505</v>
      </c>
      <c r="D12" s="131">
        <v>282207279</v>
      </c>
      <c r="E12" s="131">
        <v>165535030</v>
      </c>
      <c r="F12" s="131">
        <v>111515494</v>
      </c>
      <c r="G12" s="131">
        <v>368622</v>
      </c>
      <c r="H12" s="131">
        <v>940555</v>
      </c>
      <c r="I12" s="131">
        <v>3847578</v>
      </c>
    </row>
    <row r="13" spans="1:9" ht="36" customHeight="1">
      <c r="A13" s="12"/>
      <c r="B13" s="134" t="s">
        <v>16</v>
      </c>
      <c r="C13" s="131">
        <v>140382532</v>
      </c>
      <c r="D13" s="131">
        <v>133804867</v>
      </c>
      <c r="E13" s="131">
        <v>51440987</v>
      </c>
      <c r="F13" s="131">
        <v>82213880</v>
      </c>
      <c r="G13" s="131">
        <v>95000</v>
      </c>
      <c r="H13" s="130" t="s">
        <v>170</v>
      </c>
      <c r="I13" s="131">
        <v>55000</v>
      </c>
    </row>
    <row r="14" spans="1:9" ht="36" customHeight="1">
      <c r="A14" s="12"/>
      <c r="B14" s="134" t="s">
        <v>17</v>
      </c>
      <c r="C14" s="131">
        <v>17405520</v>
      </c>
      <c r="D14" s="131">
        <v>17224330</v>
      </c>
      <c r="E14" s="131">
        <v>1620077</v>
      </c>
      <c r="F14" s="131">
        <v>1051776</v>
      </c>
      <c r="G14" s="131">
        <v>150000</v>
      </c>
      <c r="H14" s="131">
        <v>12687897</v>
      </c>
      <c r="I14" s="131">
        <v>1714580</v>
      </c>
    </row>
    <row r="15" spans="1:9" ht="36" customHeight="1">
      <c r="A15" s="12"/>
      <c r="B15" s="134" t="s">
        <v>18</v>
      </c>
      <c r="C15" s="131">
        <v>73056412</v>
      </c>
      <c r="D15" s="131">
        <v>69720925</v>
      </c>
      <c r="E15" s="131">
        <v>35385085</v>
      </c>
      <c r="F15" s="131">
        <v>11204059</v>
      </c>
      <c r="G15" s="130" t="s">
        <v>170</v>
      </c>
      <c r="H15" s="131" t="s">
        <v>170</v>
      </c>
      <c r="I15" s="131">
        <v>23131781</v>
      </c>
    </row>
    <row r="16" spans="1:9" ht="36" customHeight="1">
      <c r="A16" s="12"/>
      <c r="B16" s="134" t="s">
        <v>19</v>
      </c>
      <c r="C16" s="131">
        <v>16739107</v>
      </c>
      <c r="D16" s="131">
        <v>16739107</v>
      </c>
      <c r="E16" s="130" t="s">
        <v>170</v>
      </c>
      <c r="F16" s="130" t="s">
        <v>170</v>
      </c>
      <c r="G16" s="130" t="s">
        <v>170</v>
      </c>
      <c r="H16" s="131">
        <v>14134107</v>
      </c>
      <c r="I16" s="131">
        <v>2605000</v>
      </c>
    </row>
    <row r="17" spans="1:9" ht="36" customHeight="1">
      <c r="A17" s="12"/>
      <c r="B17" s="134" t="s">
        <v>20</v>
      </c>
      <c r="C17" s="131">
        <v>6229700</v>
      </c>
      <c r="D17" s="131">
        <v>2413880</v>
      </c>
      <c r="E17" s="131">
        <v>1263000</v>
      </c>
      <c r="F17" s="131">
        <v>233100</v>
      </c>
      <c r="G17" s="130" t="s">
        <v>170</v>
      </c>
      <c r="H17" s="131">
        <v>93835</v>
      </c>
      <c r="I17" s="131">
        <v>823945</v>
      </c>
    </row>
    <row r="18" spans="1:9" ht="36" customHeight="1">
      <c r="A18" s="12"/>
      <c r="B18" s="134" t="s">
        <v>21</v>
      </c>
      <c r="C18" s="131">
        <v>5016102</v>
      </c>
      <c r="D18" s="131">
        <v>4363242</v>
      </c>
      <c r="E18" s="131">
        <v>3659962</v>
      </c>
      <c r="F18" s="131">
        <v>100000</v>
      </c>
      <c r="G18" s="130" t="s">
        <v>170</v>
      </c>
      <c r="H18" s="131">
        <v>603280</v>
      </c>
      <c r="I18" s="130" t="s">
        <v>170</v>
      </c>
    </row>
    <row r="19" spans="1:9" ht="36" customHeight="1">
      <c r="A19" s="12"/>
      <c r="B19" s="134" t="s">
        <v>22</v>
      </c>
      <c r="C19" s="131">
        <v>13139254</v>
      </c>
      <c r="D19" s="131">
        <v>12020254</v>
      </c>
      <c r="E19" s="131">
        <v>9783104</v>
      </c>
      <c r="F19" s="131">
        <v>1400007</v>
      </c>
      <c r="G19" s="130" t="s">
        <v>170</v>
      </c>
      <c r="H19" s="131">
        <v>324313</v>
      </c>
      <c r="I19" s="131">
        <v>512830</v>
      </c>
    </row>
    <row r="20" spans="1:9" ht="36" customHeight="1">
      <c r="A20" s="12"/>
      <c r="B20" s="134" t="s">
        <v>23</v>
      </c>
      <c r="C20" s="131">
        <v>17317765</v>
      </c>
      <c r="D20" s="131">
        <v>17317765</v>
      </c>
      <c r="E20" s="130" t="s">
        <v>170</v>
      </c>
      <c r="F20" s="130" t="s">
        <v>170</v>
      </c>
      <c r="G20" s="130" t="s">
        <v>170</v>
      </c>
      <c r="H20" s="131">
        <v>17130765</v>
      </c>
      <c r="I20" s="131">
        <v>187000</v>
      </c>
    </row>
    <row r="21" spans="1:9" ht="36" customHeight="1">
      <c r="A21" s="12"/>
      <c r="B21" s="134" t="s">
        <v>24</v>
      </c>
      <c r="C21" s="131">
        <v>30825400</v>
      </c>
      <c r="D21" s="131">
        <v>27597991</v>
      </c>
      <c r="E21" s="131">
        <v>328867</v>
      </c>
      <c r="F21" s="131">
        <v>56750</v>
      </c>
      <c r="G21" s="130" t="s">
        <v>170</v>
      </c>
      <c r="H21" s="131">
        <v>27187374</v>
      </c>
      <c r="I21" s="131">
        <v>25000</v>
      </c>
    </row>
    <row r="22" spans="1:9" ht="36" customHeight="1">
      <c r="A22" s="12"/>
      <c r="B22" s="134" t="s">
        <v>25</v>
      </c>
      <c r="C22" s="131">
        <v>15618857</v>
      </c>
      <c r="D22" s="131">
        <v>15109591</v>
      </c>
      <c r="E22" s="131">
        <v>7637867</v>
      </c>
      <c r="F22" s="131">
        <v>2673190</v>
      </c>
      <c r="G22" s="130" t="s">
        <v>170</v>
      </c>
      <c r="H22" s="130" t="s">
        <v>170</v>
      </c>
      <c r="I22" s="131">
        <v>4798534</v>
      </c>
    </row>
    <row r="23" spans="1:9" ht="36" customHeight="1">
      <c r="A23" s="12"/>
      <c r="B23" s="134" t="s">
        <v>26</v>
      </c>
      <c r="C23" s="131">
        <v>744579155</v>
      </c>
      <c r="D23" s="131">
        <v>554612002</v>
      </c>
      <c r="E23" s="131">
        <v>387839737</v>
      </c>
      <c r="F23" s="131">
        <v>165996078</v>
      </c>
      <c r="G23" s="130" t="s">
        <v>170</v>
      </c>
      <c r="H23" s="131">
        <v>146847</v>
      </c>
      <c r="I23" s="131">
        <v>629340</v>
      </c>
    </row>
    <row r="24" spans="1:9" ht="36" customHeight="1">
      <c r="A24" s="12"/>
      <c r="B24" s="134" t="s">
        <v>27</v>
      </c>
      <c r="C24" s="131">
        <v>22651541</v>
      </c>
      <c r="D24" s="131">
        <v>18846846</v>
      </c>
      <c r="E24" s="131">
        <v>13024714</v>
      </c>
      <c r="F24" s="131">
        <v>2168998</v>
      </c>
      <c r="G24" s="131">
        <v>95000</v>
      </c>
      <c r="H24" s="131">
        <v>3109236</v>
      </c>
      <c r="I24" s="131">
        <v>448898</v>
      </c>
    </row>
    <row r="25" spans="1:9" ht="36" customHeight="1">
      <c r="A25" s="12"/>
      <c r="B25" s="135"/>
      <c r="C25" s="136"/>
      <c r="D25" s="136"/>
      <c r="E25" s="136"/>
      <c r="F25" s="136"/>
      <c r="G25" s="136"/>
      <c r="H25" s="136"/>
      <c r="I25" s="136"/>
    </row>
    <row r="26" spans="1:14" s="13" customFormat="1" ht="36" customHeight="1">
      <c r="A26" s="12"/>
      <c r="B26" s="72" t="s">
        <v>28</v>
      </c>
      <c r="C26" s="45">
        <v>227589517</v>
      </c>
      <c r="D26" s="45">
        <v>178459974</v>
      </c>
      <c r="E26" s="45">
        <v>143103411</v>
      </c>
      <c r="F26" s="45">
        <v>22622298</v>
      </c>
      <c r="G26" s="45">
        <v>1950883</v>
      </c>
      <c r="H26" s="45">
        <v>10389882</v>
      </c>
      <c r="I26" s="45">
        <v>393500</v>
      </c>
      <c r="L26" s="11"/>
      <c r="M26" s="11"/>
      <c r="N26" s="11"/>
    </row>
    <row r="27" spans="1:9" ht="36" customHeight="1">
      <c r="A27" s="12"/>
      <c r="B27" s="134" t="s">
        <v>12</v>
      </c>
      <c r="C27" s="131">
        <v>88779046</v>
      </c>
      <c r="D27" s="131">
        <v>77304428</v>
      </c>
      <c r="E27" s="131">
        <v>61570311</v>
      </c>
      <c r="F27" s="131">
        <v>3678498</v>
      </c>
      <c r="G27" s="131">
        <v>1950883</v>
      </c>
      <c r="H27" s="131">
        <v>9819736</v>
      </c>
      <c r="I27" s="131">
        <v>285000</v>
      </c>
    </row>
    <row r="28" spans="1:9" ht="36" customHeight="1">
      <c r="A28" s="12"/>
      <c r="B28" s="134" t="s">
        <v>13</v>
      </c>
      <c r="C28" s="131">
        <v>19898255</v>
      </c>
      <c r="D28" s="131">
        <v>17055225</v>
      </c>
      <c r="E28" s="131">
        <v>16800225</v>
      </c>
      <c r="F28" s="131">
        <v>255000</v>
      </c>
      <c r="G28" s="130" t="s">
        <v>170</v>
      </c>
      <c r="H28" s="130" t="s">
        <v>170</v>
      </c>
      <c r="I28" s="130" t="s">
        <v>170</v>
      </c>
    </row>
    <row r="29" spans="1:9" ht="36" customHeight="1">
      <c r="A29" s="12"/>
      <c r="B29" s="134" t="s">
        <v>14</v>
      </c>
      <c r="C29" s="131">
        <v>30709832</v>
      </c>
      <c r="D29" s="131">
        <v>26345757</v>
      </c>
      <c r="E29" s="131">
        <v>24940757</v>
      </c>
      <c r="F29" s="131">
        <v>1405000</v>
      </c>
      <c r="G29" s="130" t="s">
        <v>170</v>
      </c>
      <c r="H29" s="130" t="s">
        <v>170</v>
      </c>
      <c r="I29" s="130" t="s">
        <v>170</v>
      </c>
    </row>
    <row r="30" spans="1:9" ht="36" customHeight="1">
      <c r="A30" s="12"/>
      <c r="B30" s="134" t="s">
        <v>15</v>
      </c>
      <c r="C30" s="131">
        <v>8913341</v>
      </c>
      <c r="D30" s="131">
        <v>7393691</v>
      </c>
      <c r="E30" s="131">
        <v>6523691</v>
      </c>
      <c r="F30" s="131">
        <v>870000</v>
      </c>
      <c r="G30" s="130" t="s">
        <v>170</v>
      </c>
      <c r="H30" s="130" t="s">
        <v>170</v>
      </c>
      <c r="I30" s="130" t="s">
        <v>170</v>
      </c>
    </row>
    <row r="31" spans="1:9" ht="36" customHeight="1">
      <c r="A31" s="12"/>
      <c r="B31" s="134" t="s">
        <v>16</v>
      </c>
      <c r="C31" s="131">
        <v>3505770</v>
      </c>
      <c r="D31" s="131">
        <v>3475800</v>
      </c>
      <c r="E31" s="131">
        <v>3430800</v>
      </c>
      <c r="F31" s="131">
        <v>15000</v>
      </c>
      <c r="G31" s="130" t="s">
        <v>170</v>
      </c>
      <c r="H31" s="130" t="s">
        <v>170</v>
      </c>
      <c r="I31" s="131">
        <v>30000</v>
      </c>
    </row>
    <row r="32" spans="1:9" ht="36" customHeight="1">
      <c r="A32" s="12"/>
      <c r="B32" s="134" t="s">
        <v>17</v>
      </c>
      <c r="C32" s="131">
        <v>324000</v>
      </c>
      <c r="D32" s="131">
        <v>324000</v>
      </c>
      <c r="E32" s="131">
        <v>50000</v>
      </c>
      <c r="F32" s="130" t="s">
        <v>170</v>
      </c>
      <c r="G32" s="130" t="s">
        <v>170</v>
      </c>
      <c r="H32" s="131">
        <v>274000</v>
      </c>
      <c r="I32" s="131" t="s">
        <v>170</v>
      </c>
    </row>
    <row r="33" spans="1:9" ht="36" customHeight="1">
      <c r="A33" s="12"/>
      <c r="B33" s="134" t="s">
        <v>18</v>
      </c>
      <c r="C33" s="131">
        <v>7974642</v>
      </c>
      <c r="D33" s="131">
        <v>7974642</v>
      </c>
      <c r="E33" s="131">
        <v>1854642</v>
      </c>
      <c r="F33" s="131">
        <v>6120000</v>
      </c>
      <c r="G33" s="130" t="s">
        <v>170</v>
      </c>
      <c r="H33" s="130" t="s">
        <v>170</v>
      </c>
      <c r="I33" s="130" t="s">
        <v>170</v>
      </c>
    </row>
    <row r="34" spans="1:9" ht="36" customHeight="1">
      <c r="A34" s="12"/>
      <c r="B34" s="134" t="s">
        <v>19</v>
      </c>
      <c r="C34" s="130" t="s">
        <v>170</v>
      </c>
      <c r="D34" s="130" t="s">
        <v>170</v>
      </c>
      <c r="E34" s="130" t="s">
        <v>170</v>
      </c>
      <c r="F34" s="130" t="s">
        <v>170</v>
      </c>
      <c r="G34" s="130" t="s">
        <v>170</v>
      </c>
      <c r="H34" s="130" t="s">
        <v>170</v>
      </c>
      <c r="I34" s="130" t="s">
        <v>170</v>
      </c>
    </row>
    <row r="35" spans="1:9" ht="36" customHeight="1">
      <c r="A35" s="12"/>
      <c r="B35" s="134" t="s">
        <v>20</v>
      </c>
      <c r="C35" s="130" t="s">
        <v>170</v>
      </c>
      <c r="D35" s="130" t="s">
        <v>170</v>
      </c>
      <c r="E35" s="130" t="s">
        <v>170</v>
      </c>
      <c r="F35" s="130" t="s">
        <v>170</v>
      </c>
      <c r="G35" s="130" t="s">
        <v>170</v>
      </c>
      <c r="H35" s="130" t="s">
        <v>170</v>
      </c>
      <c r="I35" s="130" t="s">
        <v>170</v>
      </c>
    </row>
    <row r="36" spans="1:9" ht="36" customHeight="1">
      <c r="A36" s="12"/>
      <c r="B36" s="134" t="s">
        <v>21</v>
      </c>
      <c r="C36" s="131">
        <v>464825</v>
      </c>
      <c r="D36" s="131">
        <v>374825</v>
      </c>
      <c r="E36" s="131">
        <v>180000</v>
      </c>
      <c r="F36" s="130" t="s">
        <v>170</v>
      </c>
      <c r="G36" s="130" t="s">
        <v>170</v>
      </c>
      <c r="H36" s="131">
        <v>194825</v>
      </c>
      <c r="I36" s="130" t="s">
        <v>170</v>
      </c>
    </row>
    <row r="37" spans="1:9" ht="36" customHeight="1">
      <c r="A37" s="12"/>
      <c r="B37" s="134" t="s">
        <v>22</v>
      </c>
      <c r="C37" s="130" t="s">
        <v>170</v>
      </c>
      <c r="D37" s="130" t="s">
        <v>170</v>
      </c>
      <c r="E37" s="130" t="s">
        <v>170</v>
      </c>
      <c r="F37" s="130" t="s">
        <v>170</v>
      </c>
      <c r="G37" s="130" t="s">
        <v>170</v>
      </c>
      <c r="H37" s="130" t="s">
        <v>170</v>
      </c>
      <c r="I37" s="130" t="s">
        <v>170</v>
      </c>
    </row>
    <row r="38" spans="1:9" ht="36" customHeight="1">
      <c r="A38" s="12"/>
      <c r="B38" s="134" t="s">
        <v>23</v>
      </c>
      <c r="C38" s="130" t="s">
        <v>170</v>
      </c>
      <c r="D38" s="130" t="s">
        <v>170</v>
      </c>
      <c r="E38" s="130" t="s">
        <v>170</v>
      </c>
      <c r="F38" s="130" t="s">
        <v>170</v>
      </c>
      <c r="G38" s="130" t="s">
        <v>170</v>
      </c>
      <c r="H38" s="130" t="s">
        <v>170</v>
      </c>
      <c r="I38" s="130" t="s">
        <v>170</v>
      </c>
    </row>
    <row r="39" spans="1:9" ht="36" customHeight="1">
      <c r="A39" s="12"/>
      <c r="B39" s="134" t="s">
        <v>24</v>
      </c>
      <c r="C39" s="130" t="s">
        <v>170</v>
      </c>
      <c r="D39" s="130" t="s">
        <v>170</v>
      </c>
      <c r="E39" s="130" t="s">
        <v>170</v>
      </c>
      <c r="F39" s="130" t="s">
        <v>170</v>
      </c>
      <c r="G39" s="130" t="s">
        <v>170</v>
      </c>
      <c r="H39" s="130" t="s">
        <v>170</v>
      </c>
      <c r="I39" s="130" t="s">
        <v>170</v>
      </c>
    </row>
    <row r="40" spans="1:9" ht="36" customHeight="1">
      <c r="A40" s="12"/>
      <c r="B40" s="134" t="s">
        <v>25</v>
      </c>
      <c r="C40" s="131">
        <v>701500</v>
      </c>
      <c r="D40" s="131">
        <v>701500</v>
      </c>
      <c r="E40" s="131">
        <v>623000</v>
      </c>
      <c r="F40" s="130" t="s">
        <v>170</v>
      </c>
      <c r="G40" s="130" t="s">
        <v>170</v>
      </c>
      <c r="H40" s="130" t="s">
        <v>170</v>
      </c>
      <c r="I40" s="131">
        <v>78500</v>
      </c>
    </row>
    <row r="41" spans="1:14" s="13" customFormat="1" ht="36" customHeight="1">
      <c r="A41" s="12"/>
      <c r="B41" s="134" t="s">
        <v>26</v>
      </c>
      <c r="C41" s="131">
        <v>63556388</v>
      </c>
      <c r="D41" s="131">
        <v>34943188</v>
      </c>
      <c r="E41" s="131">
        <v>24664388</v>
      </c>
      <c r="F41" s="131">
        <v>10278800</v>
      </c>
      <c r="G41" s="130" t="s">
        <v>170</v>
      </c>
      <c r="H41" s="130" t="s">
        <v>170</v>
      </c>
      <c r="I41" s="130" t="s">
        <v>170</v>
      </c>
      <c r="L41" s="11"/>
      <c r="M41" s="11"/>
      <c r="N41" s="11"/>
    </row>
    <row r="42" spans="1:9" ht="36" customHeight="1">
      <c r="A42" s="12"/>
      <c r="B42" s="134" t="s">
        <v>27</v>
      </c>
      <c r="C42" s="131">
        <v>2761918</v>
      </c>
      <c r="D42" s="131">
        <v>2566918</v>
      </c>
      <c r="E42" s="131">
        <v>2465597</v>
      </c>
      <c r="F42" s="130" t="s">
        <v>170</v>
      </c>
      <c r="G42" s="130" t="s">
        <v>170</v>
      </c>
      <c r="H42" s="131">
        <v>101321</v>
      </c>
      <c r="I42" s="130" t="s">
        <v>170</v>
      </c>
    </row>
    <row r="43" spans="1:9" ht="36" customHeight="1">
      <c r="A43" s="12"/>
      <c r="B43" s="137"/>
      <c r="C43" s="136"/>
      <c r="D43" s="136"/>
      <c r="E43" s="136"/>
      <c r="F43" s="136"/>
      <c r="G43" s="136"/>
      <c r="H43" s="136"/>
      <c r="I43" s="136"/>
    </row>
    <row r="44" spans="1:9" ht="36" customHeight="1">
      <c r="A44" s="12"/>
      <c r="B44" s="72" t="s">
        <v>29</v>
      </c>
      <c r="C44" s="45">
        <v>15519785</v>
      </c>
      <c r="D44" s="45">
        <v>12825324</v>
      </c>
      <c r="E44" s="45">
        <v>12640107</v>
      </c>
      <c r="F44" s="45">
        <v>92467</v>
      </c>
      <c r="G44" s="130" t="s">
        <v>170</v>
      </c>
      <c r="H44" s="130" t="s">
        <v>170</v>
      </c>
      <c r="I44" s="45">
        <v>92750</v>
      </c>
    </row>
    <row r="45" spans="1:9" ht="36" customHeight="1">
      <c r="A45" s="12"/>
      <c r="B45" s="134" t="s">
        <v>12</v>
      </c>
      <c r="C45" s="131">
        <v>8838037</v>
      </c>
      <c r="D45" s="131">
        <v>7895811</v>
      </c>
      <c r="E45" s="131">
        <v>7873732</v>
      </c>
      <c r="F45" s="131">
        <v>15329</v>
      </c>
      <c r="G45" s="130" t="s">
        <v>170</v>
      </c>
      <c r="H45" s="130" t="s">
        <v>170</v>
      </c>
      <c r="I45" s="131">
        <v>6750</v>
      </c>
    </row>
    <row r="46" spans="1:9" ht="36" customHeight="1">
      <c r="A46" s="12"/>
      <c r="B46" s="134" t="s">
        <v>13</v>
      </c>
      <c r="C46" s="131">
        <v>2425608</v>
      </c>
      <c r="D46" s="131">
        <v>1779912</v>
      </c>
      <c r="E46" s="131">
        <v>1779912</v>
      </c>
      <c r="F46" s="130" t="s">
        <v>170</v>
      </c>
      <c r="G46" s="130" t="s">
        <v>170</v>
      </c>
      <c r="H46" s="130" t="s">
        <v>170</v>
      </c>
      <c r="I46" s="130" t="s">
        <v>170</v>
      </c>
    </row>
    <row r="47" spans="1:9" ht="36" customHeight="1">
      <c r="A47" s="12"/>
      <c r="B47" s="134" t="s">
        <v>14</v>
      </c>
      <c r="C47" s="131">
        <v>2355877</v>
      </c>
      <c r="D47" s="131">
        <v>1880877</v>
      </c>
      <c r="E47" s="131">
        <v>1880877</v>
      </c>
      <c r="F47" s="130" t="s">
        <v>170</v>
      </c>
      <c r="G47" s="130" t="s">
        <v>170</v>
      </c>
      <c r="H47" s="130" t="s">
        <v>170</v>
      </c>
      <c r="I47" s="130" t="s">
        <v>170</v>
      </c>
    </row>
    <row r="48" spans="1:9" ht="36" customHeight="1">
      <c r="A48" s="12"/>
      <c r="B48" s="134" t="s">
        <v>15</v>
      </c>
      <c r="C48" s="131">
        <v>461668</v>
      </c>
      <c r="D48" s="131">
        <v>211668</v>
      </c>
      <c r="E48" s="131">
        <v>125668</v>
      </c>
      <c r="F48" s="130" t="s">
        <v>170</v>
      </c>
      <c r="G48" s="130" t="s">
        <v>170</v>
      </c>
      <c r="H48" s="130" t="s">
        <v>170</v>
      </c>
      <c r="I48" s="131">
        <v>86000</v>
      </c>
    </row>
    <row r="49" spans="1:9" ht="36" customHeight="1">
      <c r="A49" s="12"/>
      <c r="B49" s="134" t="s">
        <v>16</v>
      </c>
      <c r="C49" s="131" t="s">
        <v>170</v>
      </c>
      <c r="D49" s="130" t="s">
        <v>170</v>
      </c>
      <c r="E49" s="131" t="s">
        <v>170</v>
      </c>
      <c r="F49" s="130" t="s">
        <v>170</v>
      </c>
      <c r="G49" s="130" t="s">
        <v>170</v>
      </c>
      <c r="H49" s="130" t="s">
        <v>170</v>
      </c>
      <c r="I49" s="130" t="s">
        <v>170</v>
      </c>
    </row>
    <row r="50" spans="1:9" ht="36" customHeight="1">
      <c r="A50" s="12"/>
      <c r="B50" s="134" t="s">
        <v>17</v>
      </c>
      <c r="C50" s="131">
        <v>80000</v>
      </c>
      <c r="D50" s="130" t="s">
        <v>170</v>
      </c>
      <c r="E50" s="131" t="s">
        <v>170</v>
      </c>
      <c r="F50" s="130" t="s">
        <v>170</v>
      </c>
      <c r="G50" s="130" t="s">
        <v>170</v>
      </c>
      <c r="H50" s="130" t="s">
        <v>170</v>
      </c>
      <c r="I50" s="130" t="s">
        <v>170</v>
      </c>
    </row>
    <row r="51" spans="1:9" ht="36" customHeight="1">
      <c r="A51" s="12"/>
      <c r="B51" s="134" t="s">
        <v>18</v>
      </c>
      <c r="C51" s="131">
        <v>100000</v>
      </c>
      <c r="D51" s="130" t="s">
        <v>170</v>
      </c>
      <c r="E51" s="131" t="s">
        <v>170</v>
      </c>
      <c r="F51" s="130" t="s">
        <v>170</v>
      </c>
      <c r="G51" s="130" t="s">
        <v>170</v>
      </c>
      <c r="H51" s="130" t="s">
        <v>170</v>
      </c>
      <c r="I51" s="130" t="s">
        <v>170</v>
      </c>
    </row>
    <row r="52" spans="1:9" ht="36" customHeight="1">
      <c r="A52" s="12"/>
      <c r="B52" s="134" t="s">
        <v>19</v>
      </c>
      <c r="C52" s="131" t="s">
        <v>170</v>
      </c>
      <c r="D52" s="130" t="s">
        <v>170</v>
      </c>
      <c r="E52" s="131" t="s">
        <v>170</v>
      </c>
      <c r="F52" s="130" t="s">
        <v>170</v>
      </c>
      <c r="G52" s="130" t="s">
        <v>170</v>
      </c>
      <c r="H52" s="130" t="s">
        <v>170</v>
      </c>
      <c r="I52" s="130" t="s">
        <v>170</v>
      </c>
    </row>
    <row r="53" spans="1:9" ht="36" customHeight="1">
      <c r="A53" s="12"/>
      <c r="B53" s="134" t="s">
        <v>20</v>
      </c>
      <c r="C53" s="131" t="s">
        <v>170</v>
      </c>
      <c r="D53" s="130" t="s">
        <v>170</v>
      </c>
      <c r="E53" s="131" t="s">
        <v>170</v>
      </c>
      <c r="F53" s="130" t="s">
        <v>170</v>
      </c>
      <c r="G53" s="130" t="s">
        <v>170</v>
      </c>
      <c r="H53" s="130" t="s">
        <v>170</v>
      </c>
      <c r="I53" s="130" t="s">
        <v>170</v>
      </c>
    </row>
    <row r="54" spans="1:9" ht="36" customHeight="1">
      <c r="A54" s="12"/>
      <c r="B54" s="134" t="s">
        <v>21</v>
      </c>
      <c r="C54" s="131" t="s">
        <v>170</v>
      </c>
      <c r="D54" s="130" t="s">
        <v>170</v>
      </c>
      <c r="E54" s="131" t="s">
        <v>170</v>
      </c>
      <c r="F54" s="130" t="s">
        <v>170</v>
      </c>
      <c r="G54" s="130" t="s">
        <v>170</v>
      </c>
      <c r="H54" s="130" t="s">
        <v>170</v>
      </c>
      <c r="I54" s="130" t="s">
        <v>170</v>
      </c>
    </row>
    <row r="55" spans="1:9" ht="36" customHeight="1">
      <c r="A55" s="12"/>
      <c r="B55" s="134" t="s">
        <v>22</v>
      </c>
      <c r="C55" s="131" t="s">
        <v>170</v>
      </c>
      <c r="D55" s="130" t="s">
        <v>170</v>
      </c>
      <c r="E55" s="131" t="s">
        <v>170</v>
      </c>
      <c r="F55" s="130" t="s">
        <v>170</v>
      </c>
      <c r="G55" s="130" t="s">
        <v>170</v>
      </c>
      <c r="H55" s="130" t="s">
        <v>170</v>
      </c>
      <c r="I55" s="130" t="s">
        <v>170</v>
      </c>
    </row>
    <row r="56" spans="1:14" s="13" customFormat="1" ht="36" customHeight="1">
      <c r="A56" s="12"/>
      <c r="B56" s="134" t="s">
        <v>23</v>
      </c>
      <c r="C56" s="131" t="s">
        <v>170</v>
      </c>
      <c r="D56" s="130" t="s">
        <v>170</v>
      </c>
      <c r="E56" s="131" t="s">
        <v>170</v>
      </c>
      <c r="F56" s="130" t="s">
        <v>170</v>
      </c>
      <c r="G56" s="130" t="s">
        <v>170</v>
      </c>
      <c r="H56" s="130" t="s">
        <v>170</v>
      </c>
      <c r="I56" s="130" t="s">
        <v>170</v>
      </c>
      <c r="L56" s="11"/>
      <c r="M56" s="11"/>
      <c r="N56" s="11"/>
    </row>
    <row r="57" spans="1:9" ht="36" customHeight="1">
      <c r="A57" s="12"/>
      <c r="B57" s="134" t="s">
        <v>24</v>
      </c>
      <c r="C57" s="131" t="s">
        <v>170</v>
      </c>
      <c r="D57" s="130" t="s">
        <v>170</v>
      </c>
      <c r="E57" s="131" t="s">
        <v>170</v>
      </c>
      <c r="F57" s="130" t="s">
        <v>170</v>
      </c>
      <c r="G57" s="130" t="s">
        <v>170</v>
      </c>
      <c r="H57" s="130" t="s">
        <v>170</v>
      </c>
      <c r="I57" s="130" t="s">
        <v>170</v>
      </c>
    </row>
    <row r="58" spans="1:9" ht="36" customHeight="1">
      <c r="A58" s="12"/>
      <c r="B58" s="134" t="s">
        <v>25</v>
      </c>
      <c r="C58" s="131" t="s">
        <v>170</v>
      </c>
      <c r="D58" s="130" t="s">
        <v>170</v>
      </c>
      <c r="E58" s="131" t="s">
        <v>170</v>
      </c>
      <c r="F58" s="130" t="s">
        <v>170</v>
      </c>
      <c r="G58" s="130" t="s">
        <v>170</v>
      </c>
      <c r="H58" s="130" t="s">
        <v>170</v>
      </c>
      <c r="I58" s="130" t="s">
        <v>170</v>
      </c>
    </row>
    <row r="59" spans="1:9" ht="36" customHeight="1">
      <c r="A59" s="12"/>
      <c r="B59" s="134" t="s">
        <v>26</v>
      </c>
      <c r="C59" s="131">
        <v>1213595</v>
      </c>
      <c r="D59" s="131">
        <v>1057056</v>
      </c>
      <c r="E59" s="131">
        <v>979918</v>
      </c>
      <c r="F59" s="131">
        <v>77138</v>
      </c>
      <c r="G59" s="130" t="s">
        <v>170</v>
      </c>
      <c r="H59" s="130" t="s">
        <v>170</v>
      </c>
      <c r="I59" s="130" t="s">
        <v>170</v>
      </c>
    </row>
    <row r="60" spans="1:9" ht="36" customHeight="1">
      <c r="A60" s="12"/>
      <c r="B60" s="134" t="s">
        <v>27</v>
      </c>
      <c r="C60" s="131">
        <v>45000</v>
      </c>
      <c r="D60" s="130" t="s">
        <v>170</v>
      </c>
      <c r="E60" s="130" t="s">
        <v>170</v>
      </c>
      <c r="F60" s="130" t="s">
        <v>170</v>
      </c>
      <c r="G60" s="130" t="s">
        <v>170</v>
      </c>
      <c r="H60" s="130" t="s">
        <v>170</v>
      </c>
      <c r="I60" s="130" t="s">
        <v>170</v>
      </c>
    </row>
    <row r="61" spans="1:9" ht="36" customHeight="1">
      <c r="A61" s="12"/>
      <c r="B61" s="138"/>
      <c r="C61" s="139"/>
      <c r="D61" s="136"/>
      <c r="E61" s="139"/>
      <c r="F61" s="139"/>
      <c r="G61" s="139"/>
      <c r="H61" s="139"/>
      <c r="I61" s="139"/>
    </row>
    <row r="62" spans="1:9" ht="36" customHeight="1">
      <c r="A62" s="12"/>
      <c r="B62" s="72" t="s">
        <v>30</v>
      </c>
      <c r="C62" s="45">
        <v>38035132</v>
      </c>
      <c r="D62" s="45">
        <v>33032594</v>
      </c>
      <c r="E62" s="45">
        <v>29769529</v>
      </c>
      <c r="F62" s="45">
        <v>148900</v>
      </c>
      <c r="G62" s="45" t="s">
        <v>170</v>
      </c>
      <c r="H62" s="45">
        <v>2996665</v>
      </c>
      <c r="I62" s="45">
        <v>117500</v>
      </c>
    </row>
    <row r="63" spans="1:9" ht="36" customHeight="1">
      <c r="A63" s="12"/>
      <c r="B63" s="134" t="s">
        <v>12</v>
      </c>
      <c r="C63" s="131">
        <v>23518063</v>
      </c>
      <c r="D63" s="131">
        <v>20345881</v>
      </c>
      <c r="E63" s="131">
        <v>19996981</v>
      </c>
      <c r="F63" s="131">
        <v>148900</v>
      </c>
      <c r="G63" s="131" t="s">
        <v>170</v>
      </c>
      <c r="H63" s="131">
        <v>137500</v>
      </c>
      <c r="I63" s="131">
        <v>62500</v>
      </c>
    </row>
    <row r="64" spans="1:9" ht="36" customHeight="1">
      <c r="A64" s="12"/>
      <c r="B64" s="134" t="s">
        <v>13</v>
      </c>
      <c r="C64" s="131">
        <v>3448306</v>
      </c>
      <c r="D64" s="131">
        <v>3112331</v>
      </c>
      <c r="E64" s="131">
        <v>3112331</v>
      </c>
      <c r="F64" s="131" t="s">
        <v>170</v>
      </c>
      <c r="G64" s="131" t="s">
        <v>170</v>
      </c>
      <c r="H64" s="131" t="s">
        <v>170</v>
      </c>
      <c r="I64" s="131" t="s">
        <v>170</v>
      </c>
    </row>
    <row r="65" spans="1:9" ht="36" customHeight="1">
      <c r="A65" s="14"/>
      <c r="B65" s="134" t="s">
        <v>14</v>
      </c>
      <c r="C65" s="131">
        <v>2784480</v>
      </c>
      <c r="D65" s="131">
        <v>2007825</v>
      </c>
      <c r="E65" s="131">
        <v>2007825</v>
      </c>
      <c r="F65" s="131" t="s">
        <v>170</v>
      </c>
      <c r="G65" s="131" t="s">
        <v>170</v>
      </c>
      <c r="H65" s="131" t="s">
        <v>170</v>
      </c>
      <c r="I65" s="131" t="s">
        <v>170</v>
      </c>
    </row>
    <row r="66" spans="1:9" ht="36" customHeight="1">
      <c r="A66" s="14"/>
      <c r="B66" s="134" t="s">
        <v>15</v>
      </c>
      <c r="C66" s="131">
        <v>1433169</v>
      </c>
      <c r="D66" s="131">
        <v>1293803</v>
      </c>
      <c r="E66" s="131">
        <v>1293803</v>
      </c>
      <c r="F66" s="131" t="s">
        <v>170</v>
      </c>
      <c r="G66" s="131" t="s">
        <v>170</v>
      </c>
      <c r="H66" s="131" t="s">
        <v>170</v>
      </c>
      <c r="I66" s="131" t="s">
        <v>170</v>
      </c>
    </row>
    <row r="67" spans="1:9" ht="36" customHeight="1">
      <c r="A67" s="15"/>
      <c r="B67" s="134" t="s">
        <v>16</v>
      </c>
      <c r="C67" s="131">
        <v>100876</v>
      </c>
      <c r="D67" s="131">
        <v>100876</v>
      </c>
      <c r="E67" s="131">
        <v>100876</v>
      </c>
      <c r="F67" s="131" t="s">
        <v>170</v>
      </c>
      <c r="G67" s="131" t="s">
        <v>170</v>
      </c>
      <c r="H67" s="131" t="s">
        <v>170</v>
      </c>
      <c r="I67" s="131" t="s">
        <v>170</v>
      </c>
    </row>
    <row r="68" spans="1:9" ht="36" customHeight="1">
      <c r="A68" s="16"/>
      <c r="B68" s="134" t="s">
        <v>17</v>
      </c>
      <c r="C68" s="131" t="s">
        <v>170</v>
      </c>
      <c r="D68" s="131">
        <v>0</v>
      </c>
      <c r="E68" s="131" t="s">
        <v>170</v>
      </c>
      <c r="F68" s="131" t="s">
        <v>170</v>
      </c>
      <c r="G68" s="131" t="s">
        <v>170</v>
      </c>
      <c r="H68" s="131" t="s">
        <v>170</v>
      </c>
      <c r="I68" s="131" t="s">
        <v>170</v>
      </c>
    </row>
    <row r="69" spans="2:9" ht="36" customHeight="1">
      <c r="B69" s="134" t="s">
        <v>18</v>
      </c>
      <c r="C69" s="131">
        <v>122381</v>
      </c>
      <c r="D69" s="131">
        <v>122381</v>
      </c>
      <c r="E69" s="131">
        <v>122381</v>
      </c>
      <c r="F69" s="131" t="s">
        <v>170</v>
      </c>
      <c r="G69" s="131" t="s">
        <v>170</v>
      </c>
      <c r="H69" s="131" t="s">
        <v>170</v>
      </c>
      <c r="I69" s="131" t="s">
        <v>170</v>
      </c>
    </row>
    <row r="70" spans="2:9" ht="36" customHeight="1">
      <c r="B70" s="134" t="s">
        <v>19</v>
      </c>
      <c r="C70" s="131" t="s">
        <v>170</v>
      </c>
      <c r="D70" s="131">
        <v>0</v>
      </c>
      <c r="E70" s="131" t="s">
        <v>170</v>
      </c>
      <c r="F70" s="131" t="s">
        <v>170</v>
      </c>
      <c r="G70" s="131" t="s">
        <v>170</v>
      </c>
      <c r="H70" s="131" t="s">
        <v>170</v>
      </c>
      <c r="I70" s="131" t="s">
        <v>170</v>
      </c>
    </row>
    <row r="71" spans="2:9" ht="36" customHeight="1">
      <c r="B71" s="134" t="s">
        <v>20</v>
      </c>
      <c r="C71" s="131" t="s">
        <v>170</v>
      </c>
      <c r="D71" s="131">
        <v>0</v>
      </c>
      <c r="E71" s="131" t="s">
        <v>170</v>
      </c>
      <c r="F71" s="131" t="s">
        <v>170</v>
      </c>
      <c r="G71" s="131" t="s">
        <v>170</v>
      </c>
      <c r="H71" s="131" t="s">
        <v>170</v>
      </c>
      <c r="I71" s="131" t="s">
        <v>170</v>
      </c>
    </row>
    <row r="72" spans="2:9" ht="36" customHeight="1">
      <c r="B72" s="134" t="s">
        <v>21</v>
      </c>
      <c r="C72" s="131">
        <v>212275</v>
      </c>
      <c r="D72" s="131">
        <v>171475</v>
      </c>
      <c r="E72" s="131">
        <v>171475</v>
      </c>
      <c r="F72" s="131" t="s">
        <v>170</v>
      </c>
      <c r="G72" s="131" t="s">
        <v>170</v>
      </c>
      <c r="H72" s="131" t="s">
        <v>170</v>
      </c>
      <c r="I72" s="131" t="s">
        <v>170</v>
      </c>
    </row>
    <row r="73" spans="2:9" ht="36" customHeight="1">
      <c r="B73" s="134" t="s">
        <v>22</v>
      </c>
      <c r="C73" s="131" t="s">
        <v>170</v>
      </c>
      <c r="D73" s="131">
        <v>0</v>
      </c>
      <c r="E73" s="131" t="s">
        <v>170</v>
      </c>
      <c r="F73" s="131" t="s">
        <v>170</v>
      </c>
      <c r="G73" s="131" t="s">
        <v>170</v>
      </c>
      <c r="H73" s="131" t="s">
        <v>170</v>
      </c>
      <c r="I73" s="131" t="s">
        <v>170</v>
      </c>
    </row>
    <row r="74" spans="2:9" ht="36" customHeight="1">
      <c r="B74" s="134" t="s">
        <v>23</v>
      </c>
      <c r="C74" s="131">
        <v>2859165</v>
      </c>
      <c r="D74" s="131">
        <v>2859165</v>
      </c>
      <c r="E74" s="131" t="s">
        <v>170</v>
      </c>
      <c r="F74" s="131" t="s">
        <v>170</v>
      </c>
      <c r="G74" s="131" t="s">
        <v>170</v>
      </c>
      <c r="H74" s="131">
        <v>2859165</v>
      </c>
      <c r="I74" s="131" t="s">
        <v>170</v>
      </c>
    </row>
    <row r="75" spans="2:9" ht="36" customHeight="1">
      <c r="B75" s="134" t="s">
        <v>24</v>
      </c>
      <c r="C75" s="131" t="s">
        <v>170</v>
      </c>
      <c r="D75" s="131">
        <v>0</v>
      </c>
      <c r="E75" s="131" t="s">
        <v>170</v>
      </c>
      <c r="F75" s="131" t="s">
        <v>170</v>
      </c>
      <c r="G75" s="131" t="s">
        <v>170</v>
      </c>
      <c r="H75" s="131" t="s">
        <v>170</v>
      </c>
      <c r="I75" s="131" t="s">
        <v>170</v>
      </c>
    </row>
    <row r="76" spans="2:9" ht="36" customHeight="1">
      <c r="B76" s="134" t="s">
        <v>25</v>
      </c>
      <c r="C76" s="131">
        <v>195100</v>
      </c>
      <c r="D76" s="131">
        <v>195100</v>
      </c>
      <c r="E76" s="131">
        <v>170100</v>
      </c>
      <c r="F76" s="131" t="s">
        <v>170</v>
      </c>
      <c r="G76" s="131" t="s">
        <v>170</v>
      </c>
      <c r="H76" s="131" t="s">
        <v>170</v>
      </c>
      <c r="I76" s="131">
        <v>25000</v>
      </c>
    </row>
    <row r="77" spans="2:9" ht="36" customHeight="1">
      <c r="B77" s="134" t="s">
        <v>26</v>
      </c>
      <c r="C77" s="131">
        <v>2140317</v>
      </c>
      <c r="D77" s="131">
        <v>1602757</v>
      </c>
      <c r="E77" s="131">
        <v>1572757</v>
      </c>
      <c r="F77" s="131" t="s">
        <v>170</v>
      </c>
      <c r="G77" s="131" t="s">
        <v>170</v>
      </c>
      <c r="H77" s="131" t="s">
        <v>170</v>
      </c>
      <c r="I77" s="131">
        <v>30000</v>
      </c>
    </row>
    <row r="78" spans="2:9" ht="36" customHeight="1">
      <c r="B78" s="134" t="s">
        <v>27</v>
      </c>
      <c r="C78" s="131">
        <v>1221000</v>
      </c>
      <c r="D78" s="131">
        <v>1221000</v>
      </c>
      <c r="E78" s="131">
        <v>1221000</v>
      </c>
      <c r="F78" s="131" t="s">
        <v>170</v>
      </c>
      <c r="G78" s="131" t="s">
        <v>170</v>
      </c>
      <c r="H78" s="131" t="s">
        <v>170</v>
      </c>
      <c r="I78" s="131" t="s">
        <v>170</v>
      </c>
    </row>
    <row r="79" spans="2:9" ht="36" customHeight="1">
      <c r="B79" s="140"/>
      <c r="C79" s="136"/>
      <c r="D79" s="136"/>
      <c r="E79" s="136"/>
      <c r="F79" s="136"/>
      <c r="G79" s="136"/>
      <c r="H79" s="136"/>
      <c r="I79" s="136"/>
    </row>
    <row r="80" spans="2:9" ht="36" customHeight="1">
      <c r="B80" s="72" t="s">
        <v>31</v>
      </c>
      <c r="C80" s="45">
        <v>17533720</v>
      </c>
      <c r="D80" s="45">
        <v>10497771</v>
      </c>
      <c r="E80" s="45">
        <v>10261011</v>
      </c>
      <c r="F80" s="45">
        <v>141510</v>
      </c>
      <c r="G80" s="45">
        <v>95250</v>
      </c>
      <c r="H80" s="45" t="s">
        <v>170</v>
      </c>
      <c r="I80" s="45" t="s">
        <v>170</v>
      </c>
    </row>
    <row r="81" spans="2:9" ht="36" customHeight="1">
      <c r="B81" s="134" t="s">
        <v>12</v>
      </c>
      <c r="C81" s="131">
        <v>9305429</v>
      </c>
      <c r="D81" s="131">
        <v>4661677</v>
      </c>
      <c r="E81" s="131">
        <v>4589167</v>
      </c>
      <c r="F81" s="131">
        <v>42510</v>
      </c>
      <c r="G81" s="131">
        <v>30000</v>
      </c>
      <c r="H81" s="131" t="s">
        <v>170</v>
      </c>
      <c r="I81" s="131" t="s">
        <v>170</v>
      </c>
    </row>
    <row r="82" spans="2:9" ht="36" customHeight="1">
      <c r="B82" s="134" t="s">
        <v>13</v>
      </c>
      <c r="C82" s="131">
        <v>2497444</v>
      </c>
      <c r="D82" s="131">
        <v>1921470</v>
      </c>
      <c r="E82" s="131">
        <v>1871220</v>
      </c>
      <c r="F82" s="131" t="s">
        <v>170</v>
      </c>
      <c r="G82" s="131">
        <v>50250</v>
      </c>
      <c r="H82" s="131" t="s">
        <v>170</v>
      </c>
      <c r="I82" s="131" t="s">
        <v>170</v>
      </c>
    </row>
    <row r="83" spans="2:9" ht="36" customHeight="1">
      <c r="B83" s="134" t="s">
        <v>14</v>
      </c>
      <c r="C83" s="131">
        <v>2054804</v>
      </c>
      <c r="D83" s="131">
        <v>1408452</v>
      </c>
      <c r="E83" s="131">
        <v>1408452</v>
      </c>
      <c r="F83" s="131" t="s">
        <v>170</v>
      </c>
      <c r="G83" s="131" t="s">
        <v>170</v>
      </c>
      <c r="H83" s="131" t="s">
        <v>170</v>
      </c>
      <c r="I83" s="131" t="s">
        <v>170</v>
      </c>
    </row>
    <row r="84" spans="2:9" ht="36" customHeight="1">
      <c r="B84" s="134" t="s">
        <v>15</v>
      </c>
      <c r="C84" s="131">
        <v>1665713</v>
      </c>
      <c r="D84" s="131">
        <v>1286787</v>
      </c>
      <c r="E84" s="131">
        <v>1187787</v>
      </c>
      <c r="F84" s="131">
        <v>99000</v>
      </c>
      <c r="G84" s="131" t="s">
        <v>170</v>
      </c>
      <c r="H84" s="131" t="s">
        <v>170</v>
      </c>
      <c r="I84" s="131" t="s">
        <v>170</v>
      </c>
    </row>
    <row r="85" spans="2:9" ht="36" customHeight="1">
      <c r="B85" s="134" t="s">
        <v>16</v>
      </c>
      <c r="C85" s="131">
        <v>132945</v>
      </c>
      <c r="D85" s="131">
        <v>55000</v>
      </c>
      <c r="E85" s="131">
        <v>40000</v>
      </c>
      <c r="F85" s="131" t="s">
        <v>170</v>
      </c>
      <c r="G85" s="131">
        <v>15000</v>
      </c>
      <c r="H85" s="131" t="s">
        <v>170</v>
      </c>
      <c r="I85" s="131" t="s">
        <v>170</v>
      </c>
    </row>
    <row r="86" spans="2:9" ht="36" customHeight="1">
      <c r="B86" s="134" t="s">
        <v>17</v>
      </c>
      <c r="C86" s="131" t="s">
        <v>170</v>
      </c>
      <c r="D86" s="131">
        <v>0</v>
      </c>
      <c r="E86" s="131" t="s">
        <v>170</v>
      </c>
      <c r="F86" s="131" t="s">
        <v>170</v>
      </c>
      <c r="G86" s="131" t="s">
        <v>170</v>
      </c>
      <c r="H86" s="131" t="s">
        <v>170</v>
      </c>
      <c r="I86" s="131" t="s">
        <v>170</v>
      </c>
    </row>
    <row r="87" spans="2:9" ht="36" customHeight="1">
      <c r="B87" s="134" t="s">
        <v>18</v>
      </c>
      <c r="C87" s="131" t="s">
        <v>170</v>
      </c>
      <c r="D87" s="131">
        <v>0</v>
      </c>
      <c r="E87" s="131" t="s">
        <v>170</v>
      </c>
      <c r="F87" s="131" t="s">
        <v>170</v>
      </c>
      <c r="G87" s="131" t="s">
        <v>170</v>
      </c>
      <c r="H87" s="131" t="s">
        <v>170</v>
      </c>
      <c r="I87" s="131" t="s">
        <v>170</v>
      </c>
    </row>
    <row r="88" spans="2:9" ht="36" customHeight="1">
      <c r="B88" s="134" t="s">
        <v>19</v>
      </c>
      <c r="C88" s="131" t="s">
        <v>170</v>
      </c>
      <c r="D88" s="131">
        <v>0</v>
      </c>
      <c r="E88" s="131" t="s">
        <v>170</v>
      </c>
      <c r="F88" s="131" t="s">
        <v>170</v>
      </c>
      <c r="G88" s="131" t="s">
        <v>170</v>
      </c>
      <c r="H88" s="131" t="s">
        <v>170</v>
      </c>
      <c r="I88" s="131" t="s">
        <v>170</v>
      </c>
    </row>
    <row r="89" spans="2:9" ht="36" customHeight="1">
      <c r="B89" s="134" t="s">
        <v>20</v>
      </c>
      <c r="C89" s="131" t="s">
        <v>170</v>
      </c>
      <c r="D89" s="131">
        <v>0</v>
      </c>
      <c r="E89" s="131" t="s">
        <v>170</v>
      </c>
      <c r="F89" s="131" t="s">
        <v>170</v>
      </c>
      <c r="G89" s="131" t="s">
        <v>170</v>
      </c>
      <c r="H89" s="131" t="s">
        <v>170</v>
      </c>
      <c r="I89" s="131" t="s">
        <v>170</v>
      </c>
    </row>
    <row r="90" spans="2:9" ht="36" customHeight="1">
      <c r="B90" s="134" t="s">
        <v>21</v>
      </c>
      <c r="C90" s="131">
        <v>100000</v>
      </c>
      <c r="D90" s="131">
        <v>0</v>
      </c>
      <c r="E90" s="131" t="s">
        <v>170</v>
      </c>
      <c r="F90" s="131" t="s">
        <v>170</v>
      </c>
      <c r="G90" s="131" t="s">
        <v>170</v>
      </c>
      <c r="H90" s="131" t="s">
        <v>170</v>
      </c>
      <c r="I90" s="131" t="s">
        <v>170</v>
      </c>
    </row>
    <row r="91" spans="2:9" ht="36" customHeight="1">
      <c r="B91" s="134" t="s">
        <v>22</v>
      </c>
      <c r="C91" s="131">
        <v>130000</v>
      </c>
      <c r="D91" s="131">
        <v>0</v>
      </c>
      <c r="E91" s="131" t="s">
        <v>170</v>
      </c>
      <c r="F91" s="131" t="s">
        <v>170</v>
      </c>
      <c r="G91" s="131" t="s">
        <v>170</v>
      </c>
      <c r="H91" s="131" t="s">
        <v>170</v>
      </c>
      <c r="I91" s="131" t="s">
        <v>170</v>
      </c>
    </row>
    <row r="92" spans="2:9" ht="36" customHeight="1">
      <c r="B92" s="134" t="s">
        <v>23</v>
      </c>
      <c r="C92" s="131" t="s">
        <v>170</v>
      </c>
      <c r="D92" s="131">
        <v>0</v>
      </c>
      <c r="E92" s="131" t="s">
        <v>170</v>
      </c>
      <c r="F92" s="131" t="s">
        <v>170</v>
      </c>
      <c r="G92" s="131" t="s">
        <v>170</v>
      </c>
      <c r="H92" s="131" t="s">
        <v>170</v>
      </c>
      <c r="I92" s="131" t="s">
        <v>170</v>
      </c>
    </row>
    <row r="93" spans="2:9" ht="36" customHeight="1">
      <c r="B93" s="134" t="s">
        <v>24</v>
      </c>
      <c r="C93" s="131">
        <v>40000</v>
      </c>
      <c r="D93" s="131">
        <v>40000</v>
      </c>
      <c r="E93" s="131">
        <v>40000</v>
      </c>
      <c r="F93" s="131" t="s">
        <v>170</v>
      </c>
      <c r="G93" s="131" t="s">
        <v>170</v>
      </c>
      <c r="H93" s="131" t="s">
        <v>170</v>
      </c>
      <c r="I93" s="131" t="s">
        <v>170</v>
      </c>
    </row>
    <row r="94" spans="2:9" ht="36" customHeight="1">
      <c r="B94" s="134" t="s">
        <v>25</v>
      </c>
      <c r="C94" s="131" t="s">
        <v>170</v>
      </c>
      <c r="D94" s="131">
        <v>0</v>
      </c>
      <c r="E94" s="131" t="s">
        <v>170</v>
      </c>
      <c r="F94" s="131" t="s">
        <v>170</v>
      </c>
      <c r="G94" s="131" t="s">
        <v>170</v>
      </c>
      <c r="H94" s="131" t="s">
        <v>170</v>
      </c>
      <c r="I94" s="131" t="s">
        <v>170</v>
      </c>
    </row>
    <row r="95" spans="2:9" ht="36" customHeight="1">
      <c r="B95" s="134" t="s">
        <v>26</v>
      </c>
      <c r="C95" s="131">
        <v>1607385</v>
      </c>
      <c r="D95" s="131">
        <v>1124385</v>
      </c>
      <c r="E95" s="131">
        <v>1124385</v>
      </c>
      <c r="F95" s="131" t="s">
        <v>170</v>
      </c>
      <c r="G95" s="131" t="s">
        <v>170</v>
      </c>
      <c r="H95" s="131" t="s">
        <v>170</v>
      </c>
      <c r="I95" s="131" t="s">
        <v>170</v>
      </c>
    </row>
    <row r="96" spans="2:9" ht="36" customHeight="1">
      <c r="B96" s="134" t="s">
        <v>27</v>
      </c>
      <c r="C96" s="131" t="s">
        <v>170</v>
      </c>
      <c r="D96" s="131">
        <v>0</v>
      </c>
      <c r="E96" s="131" t="s">
        <v>170</v>
      </c>
      <c r="F96" s="131" t="s">
        <v>170</v>
      </c>
      <c r="G96" s="131" t="s">
        <v>170</v>
      </c>
      <c r="H96" s="131" t="s">
        <v>170</v>
      </c>
      <c r="I96" s="131" t="s">
        <v>170</v>
      </c>
    </row>
    <row r="97" spans="2:9" ht="36" customHeight="1">
      <c r="B97" s="140"/>
      <c r="C97" s="141"/>
      <c r="D97" s="136"/>
      <c r="E97" s="141"/>
      <c r="F97" s="141"/>
      <c r="G97" s="141"/>
      <c r="H97" s="141"/>
      <c r="I97" s="141"/>
    </row>
    <row r="98" spans="2:9" ht="36" customHeight="1">
      <c r="B98" s="72" t="s">
        <v>32</v>
      </c>
      <c r="C98" s="45">
        <v>31671464</v>
      </c>
      <c r="D98" s="45">
        <v>25768352</v>
      </c>
      <c r="E98" s="45">
        <v>24935058</v>
      </c>
      <c r="F98" s="45">
        <v>75000</v>
      </c>
      <c r="G98" s="45">
        <v>170718</v>
      </c>
      <c r="H98" s="45">
        <v>32576</v>
      </c>
      <c r="I98" s="45">
        <v>555000</v>
      </c>
    </row>
    <row r="99" spans="2:9" ht="36" customHeight="1">
      <c r="B99" s="134" t="s">
        <v>12</v>
      </c>
      <c r="C99" s="131">
        <v>12451955</v>
      </c>
      <c r="D99" s="131">
        <v>9366590</v>
      </c>
      <c r="E99" s="131">
        <v>9167804</v>
      </c>
      <c r="F99" s="131">
        <v>75000</v>
      </c>
      <c r="G99" s="131">
        <v>61210</v>
      </c>
      <c r="H99" s="131">
        <v>7576</v>
      </c>
      <c r="I99" s="131">
        <v>55000</v>
      </c>
    </row>
    <row r="100" spans="2:9" ht="36" customHeight="1">
      <c r="B100" s="134" t="s">
        <v>13</v>
      </c>
      <c r="C100" s="131">
        <v>3922325</v>
      </c>
      <c r="D100" s="131">
        <v>3221393</v>
      </c>
      <c r="E100" s="131">
        <v>3167017</v>
      </c>
      <c r="F100" s="131" t="s">
        <v>170</v>
      </c>
      <c r="G100" s="131">
        <v>54376</v>
      </c>
      <c r="H100" s="131" t="s">
        <v>170</v>
      </c>
      <c r="I100" s="131" t="s">
        <v>170</v>
      </c>
    </row>
    <row r="101" spans="2:9" ht="36" customHeight="1">
      <c r="B101" s="134" t="s">
        <v>14</v>
      </c>
      <c r="C101" s="131">
        <v>3651494</v>
      </c>
      <c r="D101" s="131">
        <v>3132221</v>
      </c>
      <c r="E101" s="131">
        <v>2632221</v>
      </c>
      <c r="F101" s="131" t="s">
        <v>170</v>
      </c>
      <c r="G101" s="131" t="s">
        <v>170</v>
      </c>
      <c r="H101" s="131" t="s">
        <v>170</v>
      </c>
      <c r="I101" s="131">
        <v>500000</v>
      </c>
    </row>
    <row r="102" spans="2:9" ht="36" customHeight="1">
      <c r="B102" s="134" t="s">
        <v>15</v>
      </c>
      <c r="C102" s="131">
        <v>5574343</v>
      </c>
      <c r="D102" s="131">
        <v>5336947</v>
      </c>
      <c r="E102" s="131">
        <v>5281815</v>
      </c>
      <c r="F102" s="131" t="s">
        <v>170</v>
      </c>
      <c r="G102" s="131">
        <v>55132</v>
      </c>
      <c r="H102" s="131" t="s">
        <v>170</v>
      </c>
      <c r="I102" s="131" t="s">
        <v>170</v>
      </c>
    </row>
    <row r="103" spans="2:9" ht="36" customHeight="1">
      <c r="B103" s="134" t="s">
        <v>16</v>
      </c>
      <c r="C103" s="131">
        <v>2930688</v>
      </c>
      <c r="D103" s="131">
        <v>2930688</v>
      </c>
      <c r="E103" s="131">
        <v>2930688</v>
      </c>
      <c r="F103" s="131" t="s">
        <v>170</v>
      </c>
      <c r="G103" s="131" t="s">
        <v>170</v>
      </c>
      <c r="H103" s="131" t="s">
        <v>170</v>
      </c>
      <c r="I103" s="131" t="s">
        <v>170</v>
      </c>
    </row>
    <row r="104" spans="2:9" ht="36" customHeight="1">
      <c r="B104" s="134" t="s">
        <v>17</v>
      </c>
      <c r="C104" s="131">
        <v>339600</v>
      </c>
      <c r="D104" s="131">
        <v>339600</v>
      </c>
      <c r="E104" s="131">
        <v>339600</v>
      </c>
      <c r="F104" s="131" t="s">
        <v>170</v>
      </c>
      <c r="G104" s="131" t="s">
        <v>170</v>
      </c>
      <c r="H104" s="131" t="s">
        <v>170</v>
      </c>
      <c r="I104" s="131" t="s">
        <v>170</v>
      </c>
    </row>
    <row r="105" spans="2:9" ht="36" customHeight="1">
      <c r="B105" s="134" t="s">
        <v>18</v>
      </c>
      <c r="C105" s="131">
        <v>180000</v>
      </c>
      <c r="D105" s="131">
        <v>0</v>
      </c>
      <c r="E105" s="131" t="s">
        <v>170</v>
      </c>
      <c r="F105" s="131" t="s">
        <v>170</v>
      </c>
      <c r="G105" s="131" t="s">
        <v>170</v>
      </c>
      <c r="H105" s="131" t="s">
        <v>170</v>
      </c>
      <c r="I105" s="131" t="s">
        <v>170</v>
      </c>
    </row>
    <row r="106" spans="2:9" ht="36" customHeight="1">
      <c r="B106" s="134" t="s">
        <v>19</v>
      </c>
      <c r="C106" s="131" t="s">
        <v>170</v>
      </c>
      <c r="D106" s="131">
        <v>0</v>
      </c>
      <c r="E106" s="131" t="s">
        <v>170</v>
      </c>
      <c r="F106" s="131" t="s">
        <v>170</v>
      </c>
      <c r="G106" s="131" t="s">
        <v>170</v>
      </c>
      <c r="H106" s="131" t="s">
        <v>170</v>
      </c>
      <c r="I106" s="131" t="s">
        <v>170</v>
      </c>
    </row>
    <row r="107" spans="2:9" ht="36" customHeight="1">
      <c r="B107" s="134" t="s">
        <v>20</v>
      </c>
      <c r="C107" s="131">
        <v>25000</v>
      </c>
      <c r="D107" s="131">
        <v>25000</v>
      </c>
      <c r="E107" s="131" t="s">
        <v>170</v>
      </c>
      <c r="F107" s="131" t="s">
        <v>170</v>
      </c>
      <c r="G107" s="131" t="s">
        <v>170</v>
      </c>
      <c r="H107" s="131">
        <v>25000</v>
      </c>
      <c r="I107" s="131" t="s">
        <v>170</v>
      </c>
    </row>
    <row r="108" spans="2:9" ht="36" customHeight="1">
      <c r="B108" s="134" t="s">
        <v>21</v>
      </c>
      <c r="C108" s="131">
        <v>30000</v>
      </c>
      <c r="D108" s="131">
        <v>30000</v>
      </c>
      <c r="E108" s="131">
        <v>30000</v>
      </c>
      <c r="F108" s="131" t="s">
        <v>170</v>
      </c>
      <c r="G108" s="131" t="s">
        <v>170</v>
      </c>
      <c r="H108" s="131" t="s">
        <v>170</v>
      </c>
      <c r="I108" s="131" t="s">
        <v>170</v>
      </c>
    </row>
    <row r="109" spans="2:9" ht="36" customHeight="1">
      <c r="B109" s="134" t="s">
        <v>22</v>
      </c>
      <c r="C109" s="131">
        <v>780000</v>
      </c>
      <c r="D109" s="131">
        <v>0</v>
      </c>
      <c r="E109" s="131" t="s">
        <v>170</v>
      </c>
      <c r="F109" s="131" t="s">
        <v>170</v>
      </c>
      <c r="G109" s="131" t="s">
        <v>170</v>
      </c>
      <c r="H109" s="131" t="s">
        <v>170</v>
      </c>
      <c r="I109" s="131" t="s">
        <v>170</v>
      </c>
    </row>
    <row r="110" spans="2:9" ht="36" customHeight="1">
      <c r="B110" s="134" t="s">
        <v>23</v>
      </c>
      <c r="C110" s="131" t="s">
        <v>170</v>
      </c>
      <c r="D110" s="131">
        <v>0</v>
      </c>
      <c r="E110" s="131" t="s">
        <v>170</v>
      </c>
      <c r="F110" s="131" t="s">
        <v>170</v>
      </c>
      <c r="G110" s="131" t="s">
        <v>170</v>
      </c>
      <c r="H110" s="131" t="s">
        <v>170</v>
      </c>
      <c r="I110" s="131" t="s">
        <v>170</v>
      </c>
    </row>
    <row r="111" spans="2:9" ht="36" customHeight="1">
      <c r="B111" s="134" t="s">
        <v>24</v>
      </c>
      <c r="C111" s="131">
        <v>150000</v>
      </c>
      <c r="D111" s="131">
        <v>150000</v>
      </c>
      <c r="E111" s="131">
        <v>150000</v>
      </c>
      <c r="F111" s="131" t="s">
        <v>170</v>
      </c>
      <c r="G111" s="131" t="s">
        <v>170</v>
      </c>
      <c r="H111" s="131" t="s">
        <v>170</v>
      </c>
      <c r="I111" s="131" t="s">
        <v>170</v>
      </c>
    </row>
    <row r="112" spans="2:9" ht="36" customHeight="1">
      <c r="B112" s="134" t="s">
        <v>25</v>
      </c>
      <c r="C112" s="131">
        <v>45774</v>
      </c>
      <c r="D112" s="131">
        <v>0</v>
      </c>
      <c r="E112" s="131" t="s">
        <v>170</v>
      </c>
      <c r="F112" s="131" t="s">
        <v>170</v>
      </c>
      <c r="G112" s="131" t="s">
        <v>170</v>
      </c>
      <c r="H112" s="131" t="s">
        <v>170</v>
      </c>
      <c r="I112" s="131" t="s">
        <v>170</v>
      </c>
    </row>
    <row r="113" spans="2:9" ht="36" customHeight="1">
      <c r="B113" s="134" t="s">
        <v>26</v>
      </c>
      <c r="C113" s="131">
        <v>1456745</v>
      </c>
      <c r="D113" s="131">
        <v>1102373</v>
      </c>
      <c r="E113" s="131">
        <v>1102373</v>
      </c>
      <c r="F113" s="131" t="s">
        <v>170</v>
      </c>
      <c r="G113" s="131" t="s">
        <v>170</v>
      </c>
      <c r="H113" s="131" t="s">
        <v>170</v>
      </c>
      <c r="I113" s="131" t="s">
        <v>170</v>
      </c>
    </row>
    <row r="114" spans="2:9" ht="36" customHeight="1">
      <c r="B114" s="134" t="s">
        <v>27</v>
      </c>
      <c r="C114" s="131">
        <v>133540</v>
      </c>
      <c r="D114" s="131">
        <v>133540</v>
      </c>
      <c r="E114" s="131">
        <v>133540</v>
      </c>
      <c r="F114" s="131" t="s">
        <v>170</v>
      </c>
      <c r="G114" s="131" t="s">
        <v>170</v>
      </c>
      <c r="H114" s="131" t="s">
        <v>170</v>
      </c>
      <c r="I114" s="131" t="s">
        <v>170</v>
      </c>
    </row>
    <row r="115" spans="2:9" ht="36" customHeight="1">
      <c r="B115" s="134"/>
      <c r="C115" s="131"/>
      <c r="D115" s="131"/>
      <c r="E115" s="131"/>
      <c r="F115" s="131"/>
      <c r="G115" s="131"/>
      <c r="H115" s="131"/>
      <c r="I115" s="131"/>
    </row>
    <row r="116" spans="2:9" ht="36" customHeight="1">
      <c r="B116" s="72" t="s">
        <v>33</v>
      </c>
      <c r="C116" s="45">
        <v>54359825</v>
      </c>
      <c r="D116" s="45">
        <v>51554928</v>
      </c>
      <c r="E116" s="45">
        <v>51309300</v>
      </c>
      <c r="F116" s="45" t="s">
        <v>170</v>
      </c>
      <c r="G116" s="45">
        <v>50000</v>
      </c>
      <c r="H116" s="45">
        <v>32628</v>
      </c>
      <c r="I116" s="45">
        <v>163000</v>
      </c>
    </row>
    <row r="117" spans="2:9" ht="36" customHeight="1">
      <c r="B117" s="134" t="s">
        <v>12</v>
      </c>
      <c r="C117" s="131">
        <v>18419426</v>
      </c>
      <c r="D117" s="131">
        <v>16830509</v>
      </c>
      <c r="E117" s="131">
        <v>16737881</v>
      </c>
      <c r="F117" s="131" t="s">
        <v>170</v>
      </c>
      <c r="G117" s="131" t="s">
        <v>170</v>
      </c>
      <c r="H117" s="131">
        <v>32628</v>
      </c>
      <c r="I117" s="131">
        <v>60000</v>
      </c>
    </row>
    <row r="118" spans="2:9" ht="36" customHeight="1">
      <c r="B118" s="134" t="s">
        <v>13</v>
      </c>
      <c r="C118" s="131">
        <v>5814874</v>
      </c>
      <c r="D118" s="131">
        <v>5353215</v>
      </c>
      <c r="E118" s="131">
        <v>5303215</v>
      </c>
      <c r="F118" s="131" t="s">
        <v>170</v>
      </c>
      <c r="G118" s="131">
        <v>50000</v>
      </c>
      <c r="H118" s="131" t="s">
        <v>170</v>
      </c>
      <c r="I118" s="131" t="s">
        <v>170</v>
      </c>
    </row>
    <row r="119" spans="2:9" ht="36" customHeight="1">
      <c r="B119" s="134" t="s">
        <v>14</v>
      </c>
      <c r="C119" s="131">
        <v>16616319</v>
      </c>
      <c r="D119" s="131">
        <v>16066319</v>
      </c>
      <c r="E119" s="131">
        <v>16066319</v>
      </c>
      <c r="F119" s="131" t="s">
        <v>170</v>
      </c>
      <c r="G119" s="131" t="s">
        <v>170</v>
      </c>
      <c r="H119" s="131" t="s">
        <v>170</v>
      </c>
      <c r="I119" s="131" t="s">
        <v>170</v>
      </c>
    </row>
    <row r="120" spans="2:9" ht="36" customHeight="1">
      <c r="B120" s="134" t="s">
        <v>15</v>
      </c>
      <c r="C120" s="131">
        <v>7689791</v>
      </c>
      <c r="D120" s="131">
        <v>7485470</v>
      </c>
      <c r="E120" s="131">
        <v>7406670</v>
      </c>
      <c r="F120" s="131" t="s">
        <v>170</v>
      </c>
      <c r="G120" s="131" t="s">
        <v>170</v>
      </c>
      <c r="H120" s="131" t="s">
        <v>170</v>
      </c>
      <c r="I120" s="131">
        <v>78800</v>
      </c>
    </row>
    <row r="121" spans="2:9" ht="36" customHeight="1">
      <c r="B121" s="134" t="s">
        <v>16</v>
      </c>
      <c r="C121" s="131">
        <v>155455</v>
      </c>
      <c r="D121" s="131">
        <v>155455</v>
      </c>
      <c r="E121" s="131">
        <v>155455</v>
      </c>
      <c r="F121" s="131" t="s">
        <v>170</v>
      </c>
      <c r="G121" s="131" t="s">
        <v>170</v>
      </c>
      <c r="H121" s="131" t="s">
        <v>170</v>
      </c>
      <c r="I121" s="131" t="s">
        <v>170</v>
      </c>
    </row>
    <row r="122" spans="2:9" ht="36" customHeight="1">
      <c r="B122" s="134" t="s">
        <v>17</v>
      </c>
      <c r="C122" s="131">
        <v>54200</v>
      </c>
      <c r="D122" s="131">
        <v>54200</v>
      </c>
      <c r="E122" s="131">
        <v>30000</v>
      </c>
      <c r="F122" s="131" t="s">
        <v>170</v>
      </c>
      <c r="G122" s="131" t="s">
        <v>170</v>
      </c>
      <c r="H122" s="131" t="s">
        <v>170</v>
      </c>
      <c r="I122" s="131">
        <v>24200</v>
      </c>
    </row>
    <row r="123" spans="2:9" ht="36" customHeight="1">
      <c r="B123" s="134" t="s">
        <v>18</v>
      </c>
      <c r="C123" s="131" t="s">
        <v>170</v>
      </c>
      <c r="D123" s="131">
        <v>0</v>
      </c>
      <c r="E123" s="131" t="s">
        <v>170</v>
      </c>
      <c r="F123" s="131" t="s">
        <v>170</v>
      </c>
      <c r="G123" s="131" t="s">
        <v>170</v>
      </c>
      <c r="H123" s="131" t="s">
        <v>170</v>
      </c>
      <c r="I123" s="131" t="s">
        <v>170</v>
      </c>
    </row>
    <row r="124" spans="2:9" ht="36" customHeight="1">
      <c r="B124" s="134" t="s">
        <v>19</v>
      </c>
      <c r="C124" s="131" t="s">
        <v>170</v>
      </c>
      <c r="D124" s="131">
        <v>0</v>
      </c>
      <c r="E124" s="131" t="s">
        <v>170</v>
      </c>
      <c r="F124" s="131" t="s">
        <v>170</v>
      </c>
      <c r="G124" s="131" t="s">
        <v>170</v>
      </c>
      <c r="H124" s="131" t="s">
        <v>170</v>
      </c>
      <c r="I124" s="131" t="s">
        <v>170</v>
      </c>
    </row>
    <row r="125" spans="2:9" ht="36" customHeight="1">
      <c r="B125" s="134" t="s">
        <v>20</v>
      </c>
      <c r="C125" s="131" t="s">
        <v>170</v>
      </c>
      <c r="D125" s="131">
        <v>0</v>
      </c>
      <c r="E125" s="131" t="s">
        <v>170</v>
      </c>
      <c r="F125" s="131" t="s">
        <v>170</v>
      </c>
      <c r="G125" s="131" t="s">
        <v>170</v>
      </c>
      <c r="H125" s="131" t="s">
        <v>170</v>
      </c>
      <c r="I125" s="131" t="s">
        <v>170</v>
      </c>
    </row>
    <row r="126" spans="2:9" ht="36" customHeight="1">
      <c r="B126" s="134" t="s">
        <v>21</v>
      </c>
      <c r="C126" s="131">
        <v>108500</v>
      </c>
      <c r="D126" s="131">
        <v>108500</v>
      </c>
      <c r="E126" s="131">
        <v>108500</v>
      </c>
      <c r="F126" s="131" t="s">
        <v>170</v>
      </c>
      <c r="G126" s="131" t="s">
        <v>170</v>
      </c>
      <c r="H126" s="131" t="s">
        <v>170</v>
      </c>
      <c r="I126" s="131" t="s">
        <v>170</v>
      </c>
    </row>
    <row r="127" spans="2:9" ht="36" customHeight="1">
      <c r="B127" s="134" t="s">
        <v>22</v>
      </c>
      <c r="C127" s="131" t="s">
        <v>170</v>
      </c>
      <c r="D127" s="131">
        <v>0</v>
      </c>
      <c r="E127" s="131" t="s">
        <v>170</v>
      </c>
      <c r="F127" s="131" t="s">
        <v>170</v>
      </c>
      <c r="G127" s="131" t="s">
        <v>170</v>
      </c>
      <c r="H127" s="131" t="s">
        <v>170</v>
      </c>
      <c r="I127" s="131" t="s">
        <v>170</v>
      </c>
    </row>
    <row r="128" spans="2:9" ht="36" customHeight="1">
      <c r="B128" s="134" t="s">
        <v>23</v>
      </c>
      <c r="C128" s="131" t="s">
        <v>170</v>
      </c>
      <c r="D128" s="131">
        <v>0</v>
      </c>
      <c r="E128" s="131" t="s">
        <v>170</v>
      </c>
      <c r="F128" s="131" t="s">
        <v>170</v>
      </c>
      <c r="G128" s="131" t="s">
        <v>170</v>
      </c>
      <c r="H128" s="131" t="s">
        <v>170</v>
      </c>
      <c r="I128" s="131" t="s">
        <v>170</v>
      </c>
    </row>
    <row r="129" spans="2:9" ht="36" customHeight="1">
      <c r="B129" s="134" t="s">
        <v>24</v>
      </c>
      <c r="C129" s="131" t="s">
        <v>170</v>
      </c>
      <c r="D129" s="131">
        <v>0</v>
      </c>
      <c r="E129" s="131" t="s">
        <v>170</v>
      </c>
      <c r="F129" s="131" t="s">
        <v>170</v>
      </c>
      <c r="G129" s="131" t="s">
        <v>170</v>
      </c>
      <c r="H129" s="131" t="s">
        <v>170</v>
      </c>
      <c r="I129" s="131" t="s">
        <v>170</v>
      </c>
    </row>
    <row r="130" spans="2:9" ht="36" customHeight="1">
      <c r="B130" s="134" t="s">
        <v>25</v>
      </c>
      <c r="C130" s="131">
        <v>103000</v>
      </c>
      <c r="D130" s="131">
        <v>103000</v>
      </c>
      <c r="E130" s="131">
        <v>103000</v>
      </c>
      <c r="F130" s="131" t="s">
        <v>170</v>
      </c>
      <c r="G130" s="131" t="s">
        <v>170</v>
      </c>
      <c r="H130" s="131" t="s">
        <v>170</v>
      </c>
      <c r="I130" s="131" t="s">
        <v>170</v>
      </c>
    </row>
    <row r="131" spans="2:9" ht="36" customHeight="1">
      <c r="B131" s="134" t="s">
        <v>26</v>
      </c>
      <c r="C131" s="131">
        <v>4974746</v>
      </c>
      <c r="D131" s="131">
        <v>4974746</v>
      </c>
      <c r="E131" s="131">
        <v>4974746</v>
      </c>
      <c r="F131" s="131" t="s">
        <v>170</v>
      </c>
      <c r="G131" s="131" t="s">
        <v>170</v>
      </c>
      <c r="H131" s="131" t="s">
        <v>170</v>
      </c>
      <c r="I131" s="131" t="s">
        <v>170</v>
      </c>
    </row>
    <row r="132" spans="2:9" ht="36" customHeight="1">
      <c r="B132" s="134" t="s">
        <v>27</v>
      </c>
      <c r="C132" s="131">
        <v>423514</v>
      </c>
      <c r="D132" s="131">
        <v>423514</v>
      </c>
      <c r="E132" s="131">
        <v>423514</v>
      </c>
      <c r="F132" s="131" t="s">
        <v>170</v>
      </c>
      <c r="G132" s="131" t="s">
        <v>170</v>
      </c>
      <c r="H132" s="131" t="s">
        <v>170</v>
      </c>
      <c r="I132" s="131" t="s">
        <v>170</v>
      </c>
    </row>
    <row r="133" spans="2:9" ht="36" customHeight="1">
      <c r="B133" s="140"/>
      <c r="C133" s="141"/>
      <c r="D133" s="136"/>
      <c r="E133" s="141"/>
      <c r="F133" s="141"/>
      <c r="G133" s="141"/>
      <c r="H133" s="141"/>
      <c r="I133" s="141"/>
    </row>
    <row r="134" spans="2:9" ht="36" customHeight="1">
      <c r="B134" s="72" t="s">
        <v>34</v>
      </c>
      <c r="C134" s="45">
        <v>72417041</v>
      </c>
      <c r="D134" s="45">
        <v>60797514</v>
      </c>
      <c r="E134" s="45">
        <v>48077171</v>
      </c>
      <c r="F134" s="45">
        <v>3718568</v>
      </c>
      <c r="G134" s="45" t="s">
        <v>170</v>
      </c>
      <c r="H134" s="45">
        <v>8887500</v>
      </c>
      <c r="I134" s="45">
        <v>114275</v>
      </c>
    </row>
    <row r="135" spans="2:9" ht="36" customHeight="1">
      <c r="B135" s="134" t="s">
        <v>12</v>
      </c>
      <c r="C135" s="131">
        <v>29113180</v>
      </c>
      <c r="D135" s="131">
        <v>23703353</v>
      </c>
      <c r="E135" s="131">
        <v>19960510</v>
      </c>
      <c r="F135" s="131">
        <v>3653568</v>
      </c>
      <c r="G135" s="131" t="s">
        <v>170</v>
      </c>
      <c r="H135" s="131" t="s">
        <v>170</v>
      </c>
      <c r="I135" s="131">
        <v>89275</v>
      </c>
    </row>
    <row r="136" spans="2:9" ht="36" customHeight="1">
      <c r="B136" s="134" t="s">
        <v>13</v>
      </c>
      <c r="C136" s="131">
        <v>10772734</v>
      </c>
      <c r="D136" s="131">
        <v>9146834</v>
      </c>
      <c r="E136" s="131">
        <v>9126834</v>
      </c>
      <c r="F136" s="131">
        <v>20000</v>
      </c>
      <c r="G136" s="131" t="s">
        <v>170</v>
      </c>
      <c r="H136" s="131" t="s">
        <v>170</v>
      </c>
      <c r="I136" s="131" t="s">
        <v>170</v>
      </c>
    </row>
    <row r="137" spans="2:9" ht="36" customHeight="1">
      <c r="B137" s="134" t="s">
        <v>14</v>
      </c>
      <c r="C137" s="131">
        <v>12903677</v>
      </c>
      <c r="D137" s="131">
        <v>11195427</v>
      </c>
      <c r="E137" s="131">
        <v>11150427</v>
      </c>
      <c r="F137" s="131">
        <v>45000</v>
      </c>
      <c r="G137" s="131" t="s">
        <v>170</v>
      </c>
      <c r="H137" s="131" t="s">
        <v>170</v>
      </c>
      <c r="I137" s="131" t="s">
        <v>170</v>
      </c>
    </row>
    <row r="138" spans="2:9" ht="36" customHeight="1">
      <c r="B138" s="134" t="s">
        <v>15</v>
      </c>
      <c r="C138" s="131">
        <v>3696276</v>
      </c>
      <c r="D138" s="131">
        <v>3066276</v>
      </c>
      <c r="E138" s="131">
        <v>3066276</v>
      </c>
      <c r="F138" s="131" t="s">
        <v>170</v>
      </c>
      <c r="G138" s="131" t="s">
        <v>170</v>
      </c>
      <c r="H138" s="131" t="s">
        <v>170</v>
      </c>
      <c r="I138" s="131" t="s">
        <v>170</v>
      </c>
    </row>
    <row r="139" spans="2:9" ht="36" customHeight="1">
      <c r="B139" s="134" t="s">
        <v>16</v>
      </c>
      <c r="C139" s="131">
        <v>501125</v>
      </c>
      <c r="D139" s="131">
        <v>361125</v>
      </c>
      <c r="E139" s="131">
        <v>336125</v>
      </c>
      <c r="F139" s="131" t="s">
        <v>170</v>
      </c>
      <c r="G139" s="131" t="s">
        <v>170</v>
      </c>
      <c r="H139" s="131" t="s">
        <v>170</v>
      </c>
      <c r="I139" s="131">
        <v>25000</v>
      </c>
    </row>
    <row r="140" spans="2:9" ht="36" customHeight="1">
      <c r="B140" s="134" t="s">
        <v>17</v>
      </c>
      <c r="C140" s="131" t="s">
        <v>170</v>
      </c>
      <c r="D140" s="131">
        <v>0</v>
      </c>
      <c r="E140" s="131" t="s">
        <v>170</v>
      </c>
      <c r="F140" s="131" t="s">
        <v>170</v>
      </c>
      <c r="G140" s="131" t="s">
        <v>170</v>
      </c>
      <c r="H140" s="131" t="s">
        <v>170</v>
      </c>
      <c r="I140" s="131" t="s">
        <v>170</v>
      </c>
    </row>
    <row r="141" spans="2:9" ht="36" customHeight="1">
      <c r="B141" s="134" t="s">
        <v>18</v>
      </c>
      <c r="C141" s="131" t="s">
        <v>170</v>
      </c>
      <c r="D141" s="131">
        <v>0</v>
      </c>
      <c r="E141" s="131" t="s">
        <v>170</v>
      </c>
      <c r="F141" s="131" t="s">
        <v>170</v>
      </c>
      <c r="G141" s="131" t="s">
        <v>170</v>
      </c>
      <c r="H141" s="131" t="s">
        <v>170</v>
      </c>
      <c r="I141" s="131" t="s">
        <v>170</v>
      </c>
    </row>
    <row r="142" spans="2:9" ht="36" customHeight="1">
      <c r="B142" s="134" t="s">
        <v>19</v>
      </c>
      <c r="C142" s="131" t="s">
        <v>170</v>
      </c>
      <c r="D142" s="131">
        <v>0</v>
      </c>
      <c r="E142" s="131" t="s">
        <v>170</v>
      </c>
      <c r="F142" s="131" t="s">
        <v>170</v>
      </c>
      <c r="G142" s="131" t="s">
        <v>170</v>
      </c>
      <c r="H142" s="131" t="s">
        <v>170</v>
      </c>
      <c r="I142" s="131" t="s">
        <v>170</v>
      </c>
    </row>
    <row r="143" spans="2:9" ht="36" customHeight="1">
      <c r="B143" s="134" t="s">
        <v>20</v>
      </c>
      <c r="C143" s="131" t="s">
        <v>170</v>
      </c>
      <c r="D143" s="131">
        <v>0</v>
      </c>
      <c r="E143" s="131" t="s">
        <v>170</v>
      </c>
      <c r="F143" s="131" t="s">
        <v>170</v>
      </c>
      <c r="G143" s="131" t="s">
        <v>170</v>
      </c>
      <c r="H143" s="131" t="s">
        <v>170</v>
      </c>
      <c r="I143" s="131" t="s">
        <v>170</v>
      </c>
    </row>
    <row r="144" spans="2:9" ht="36" customHeight="1">
      <c r="B144" s="134" t="s">
        <v>21</v>
      </c>
      <c r="C144" s="131" t="s">
        <v>170</v>
      </c>
      <c r="D144" s="131">
        <v>0</v>
      </c>
      <c r="E144" s="131" t="s">
        <v>170</v>
      </c>
      <c r="F144" s="131" t="s">
        <v>170</v>
      </c>
      <c r="G144" s="131" t="s">
        <v>170</v>
      </c>
      <c r="H144" s="131" t="s">
        <v>170</v>
      </c>
      <c r="I144" s="131" t="s">
        <v>170</v>
      </c>
    </row>
    <row r="145" spans="2:9" ht="36" customHeight="1">
      <c r="B145" s="134" t="s">
        <v>22</v>
      </c>
      <c r="C145" s="131">
        <v>107450</v>
      </c>
      <c r="D145" s="131">
        <v>107450</v>
      </c>
      <c r="E145" s="131">
        <v>107450</v>
      </c>
      <c r="F145" s="131" t="s">
        <v>170</v>
      </c>
      <c r="G145" s="131" t="s">
        <v>170</v>
      </c>
      <c r="H145" s="131" t="s">
        <v>170</v>
      </c>
      <c r="I145" s="131" t="s">
        <v>170</v>
      </c>
    </row>
    <row r="146" spans="2:9" ht="36" customHeight="1">
      <c r="B146" s="134" t="s">
        <v>23</v>
      </c>
      <c r="C146" s="131">
        <v>8887500</v>
      </c>
      <c r="D146" s="131">
        <v>8887500</v>
      </c>
      <c r="E146" s="131" t="s">
        <v>170</v>
      </c>
      <c r="F146" s="131" t="s">
        <v>170</v>
      </c>
      <c r="G146" s="131" t="s">
        <v>170</v>
      </c>
      <c r="H146" s="131">
        <v>8887500</v>
      </c>
      <c r="I146" s="131" t="s">
        <v>170</v>
      </c>
    </row>
    <row r="147" spans="2:9" ht="36" customHeight="1">
      <c r="B147" s="134" t="s">
        <v>24</v>
      </c>
      <c r="C147" s="131" t="s">
        <v>170</v>
      </c>
      <c r="D147" s="131">
        <v>0</v>
      </c>
      <c r="E147" s="131" t="s">
        <v>170</v>
      </c>
      <c r="F147" s="131" t="s">
        <v>170</v>
      </c>
      <c r="G147" s="131" t="s">
        <v>170</v>
      </c>
      <c r="H147" s="131" t="s">
        <v>170</v>
      </c>
      <c r="I147" s="131" t="s">
        <v>170</v>
      </c>
    </row>
    <row r="148" spans="2:9" ht="36" customHeight="1">
      <c r="B148" s="134" t="s">
        <v>25</v>
      </c>
      <c r="C148" s="131">
        <v>515425</v>
      </c>
      <c r="D148" s="131">
        <v>515425</v>
      </c>
      <c r="E148" s="131">
        <v>515425</v>
      </c>
      <c r="F148" s="131" t="s">
        <v>170</v>
      </c>
      <c r="G148" s="131" t="s">
        <v>170</v>
      </c>
      <c r="H148" s="131" t="s">
        <v>170</v>
      </c>
      <c r="I148" s="131" t="s">
        <v>170</v>
      </c>
    </row>
    <row r="149" spans="2:9" ht="36" customHeight="1">
      <c r="B149" s="134" t="s">
        <v>26</v>
      </c>
      <c r="C149" s="131">
        <v>5413849</v>
      </c>
      <c r="D149" s="131">
        <v>3729124</v>
      </c>
      <c r="E149" s="131">
        <v>3729124</v>
      </c>
      <c r="F149" s="131" t="s">
        <v>170</v>
      </c>
      <c r="G149" s="131" t="s">
        <v>170</v>
      </c>
      <c r="H149" s="131" t="s">
        <v>170</v>
      </c>
      <c r="I149" s="131" t="s">
        <v>170</v>
      </c>
    </row>
    <row r="150" spans="2:9" ht="36" customHeight="1">
      <c r="B150" s="134" t="s">
        <v>27</v>
      </c>
      <c r="C150" s="131">
        <v>505825</v>
      </c>
      <c r="D150" s="131">
        <v>85000</v>
      </c>
      <c r="E150" s="131">
        <v>85000</v>
      </c>
      <c r="F150" s="131" t="s">
        <v>170</v>
      </c>
      <c r="G150" s="131" t="s">
        <v>170</v>
      </c>
      <c r="H150" s="131" t="s">
        <v>170</v>
      </c>
      <c r="I150" s="131" t="s">
        <v>170</v>
      </c>
    </row>
    <row r="151" spans="2:9" ht="36" customHeight="1">
      <c r="B151" s="142"/>
      <c r="C151" s="136"/>
      <c r="D151" s="136"/>
      <c r="E151" s="136"/>
      <c r="F151" s="136"/>
      <c r="G151" s="136"/>
      <c r="H151" s="136"/>
      <c r="I151" s="136"/>
    </row>
    <row r="152" spans="2:9" ht="36" customHeight="1">
      <c r="B152" s="72" t="s">
        <v>35</v>
      </c>
      <c r="C152" s="45">
        <v>15468845</v>
      </c>
      <c r="D152" s="45">
        <v>10884221</v>
      </c>
      <c r="E152" s="45">
        <v>10671921</v>
      </c>
      <c r="F152" s="45">
        <v>212300</v>
      </c>
      <c r="G152" s="45" t="s">
        <v>170</v>
      </c>
      <c r="H152" s="45" t="s">
        <v>170</v>
      </c>
      <c r="I152" s="45" t="s">
        <v>170</v>
      </c>
    </row>
    <row r="153" spans="2:9" ht="36" customHeight="1">
      <c r="B153" s="134" t="s">
        <v>12</v>
      </c>
      <c r="C153" s="131">
        <v>7121606</v>
      </c>
      <c r="D153" s="131">
        <v>5431061</v>
      </c>
      <c r="E153" s="131">
        <v>5356261</v>
      </c>
      <c r="F153" s="131">
        <v>74800</v>
      </c>
      <c r="G153" s="131" t="s">
        <v>170</v>
      </c>
      <c r="H153" s="131" t="s">
        <v>170</v>
      </c>
      <c r="I153" s="131" t="s">
        <v>170</v>
      </c>
    </row>
    <row r="154" spans="2:9" ht="36" customHeight="1">
      <c r="B154" s="134" t="s">
        <v>13</v>
      </c>
      <c r="C154" s="131">
        <v>1637495</v>
      </c>
      <c r="D154" s="131">
        <v>1223036</v>
      </c>
      <c r="E154" s="131">
        <v>1223036</v>
      </c>
      <c r="F154" s="131" t="s">
        <v>170</v>
      </c>
      <c r="G154" s="131" t="s">
        <v>170</v>
      </c>
      <c r="H154" s="131" t="s">
        <v>170</v>
      </c>
      <c r="I154" s="131" t="s">
        <v>170</v>
      </c>
    </row>
    <row r="155" spans="2:9" ht="36" customHeight="1">
      <c r="B155" s="134" t="s">
        <v>14</v>
      </c>
      <c r="C155" s="131">
        <v>4178206</v>
      </c>
      <c r="D155" s="131">
        <v>2378505</v>
      </c>
      <c r="E155" s="131">
        <v>2241005</v>
      </c>
      <c r="F155" s="131">
        <v>137500</v>
      </c>
      <c r="G155" s="131" t="s">
        <v>170</v>
      </c>
      <c r="H155" s="131" t="s">
        <v>170</v>
      </c>
      <c r="I155" s="131" t="s">
        <v>170</v>
      </c>
    </row>
    <row r="156" spans="2:9" ht="36" customHeight="1">
      <c r="B156" s="134" t="s">
        <v>15</v>
      </c>
      <c r="C156" s="131">
        <v>1572766</v>
      </c>
      <c r="D156" s="131">
        <v>1340366</v>
      </c>
      <c r="E156" s="131">
        <v>1340366</v>
      </c>
      <c r="F156" s="131" t="s">
        <v>170</v>
      </c>
      <c r="G156" s="131" t="s">
        <v>170</v>
      </c>
      <c r="H156" s="131" t="s">
        <v>170</v>
      </c>
      <c r="I156" s="131" t="s">
        <v>170</v>
      </c>
    </row>
    <row r="157" spans="2:9" ht="36" customHeight="1">
      <c r="B157" s="134" t="s">
        <v>16</v>
      </c>
      <c r="C157" s="131">
        <v>150000</v>
      </c>
      <c r="D157" s="131">
        <v>0</v>
      </c>
      <c r="E157" s="131" t="s">
        <v>170</v>
      </c>
      <c r="F157" s="131" t="s">
        <v>170</v>
      </c>
      <c r="G157" s="131" t="s">
        <v>170</v>
      </c>
      <c r="H157" s="131" t="s">
        <v>170</v>
      </c>
      <c r="I157" s="131" t="s">
        <v>170</v>
      </c>
    </row>
    <row r="158" spans="2:9" ht="36" customHeight="1">
      <c r="B158" s="134" t="s">
        <v>17</v>
      </c>
      <c r="C158" s="131" t="s">
        <v>170</v>
      </c>
      <c r="D158" s="131">
        <v>0</v>
      </c>
      <c r="E158" s="131" t="s">
        <v>170</v>
      </c>
      <c r="F158" s="131" t="s">
        <v>170</v>
      </c>
      <c r="G158" s="131" t="s">
        <v>170</v>
      </c>
      <c r="H158" s="131" t="s">
        <v>170</v>
      </c>
      <c r="I158" s="131" t="s">
        <v>170</v>
      </c>
    </row>
    <row r="159" spans="2:9" ht="36" customHeight="1">
      <c r="B159" s="134" t="s">
        <v>18</v>
      </c>
      <c r="C159" s="131">
        <v>112010</v>
      </c>
      <c r="D159" s="131">
        <v>0</v>
      </c>
      <c r="E159" s="131" t="s">
        <v>170</v>
      </c>
      <c r="F159" s="131" t="s">
        <v>170</v>
      </c>
      <c r="G159" s="131" t="s">
        <v>170</v>
      </c>
      <c r="H159" s="131" t="s">
        <v>170</v>
      </c>
      <c r="I159" s="131" t="s">
        <v>170</v>
      </c>
    </row>
    <row r="160" spans="2:9" ht="36" customHeight="1">
      <c r="B160" s="134" t="s">
        <v>19</v>
      </c>
      <c r="C160" s="131" t="s">
        <v>170</v>
      </c>
      <c r="D160" s="131">
        <v>0</v>
      </c>
      <c r="E160" s="131" t="s">
        <v>170</v>
      </c>
      <c r="F160" s="131" t="s">
        <v>170</v>
      </c>
      <c r="G160" s="131" t="s">
        <v>170</v>
      </c>
      <c r="H160" s="131" t="s">
        <v>170</v>
      </c>
      <c r="I160" s="131" t="s">
        <v>170</v>
      </c>
    </row>
    <row r="161" spans="2:9" ht="36" customHeight="1">
      <c r="B161" s="134" t="s">
        <v>20</v>
      </c>
      <c r="C161" s="131" t="s">
        <v>170</v>
      </c>
      <c r="D161" s="131">
        <v>0</v>
      </c>
      <c r="E161" s="131" t="s">
        <v>170</v>
      </c>
      <c r="F161" s="131" t="s">
        <v>170</v>
      </c>
      <c r="G161" s="131" t="s">
        <v>170</v>
      </c>
      <c r="H161" s="131" t="s">
        <v>170</v>
      </c>
      <c r="I161" s="131" t="s">
        <v>170</v>
      </c>
    </row>
    <row r="162" spans="2:9" ht="36" customHeight="1">
      <c r="B162" s="134" t="s">
        <v>21</v>
      </c>
      <c r="C162" s="131" t="s">
        <v>170</v>
      </c>
      <c r="D162" s="131">
        <v>0</v>
      </c>
      <c r="E162" s="131" t="s">
        <v>170</v>
      </c>
      <c r="F162" s="131" t="s">
        <v>170</v>
      </c>
      <c r="G162" s="131" t="s">
        <v>170</v>
      </c>
      <c r="H162" s="131" t="s">
        <v>170</v>
      </c>
      <c r="I162" s="131" t="s">
        <v>170</v>
      </c>
    </row>
    <row r="163" spans="2:9" ht="36" customHeight="1">
      <c r="B163" s="134" t="s">
        <v>22</v>
      </c>
      <c r="C163" s="131" t="s">
        <v>170</v>
      </c>
      <c r="D163" s="131">
        <v>0</v>
      </c>
      <c r="E163" s="131" t="s">
        <v>170</v>
      </c>
      <c r="F163" s="131" t="s">
        <v>170</v>
      </c>
      <c r="G163" s="131" t="s">
        <v>170</v>
      </c>
      <c r="H163" s="131" t="s">
        <v>170</v>
      </c>
      <c r="I163" s="131" t="s">
        <v>170</v>
      </c>
    </row>
    <row r="164" spans="2:9" ht="36" customHeight="1">
      <c r="B164" s="134" t="s">
        <v>23</v>
      </c>
      <c r="C164" s="131" t="s">
        <v>170</v>
      </c>
      <c r="D164" s="131">
        <v>0</v>
      </c>
      <c r="E164" s="131" t="s">
        <v>170</v>
      </c>
      <c r="F164" s="131" t="s">
        <v>170</v>
      </c>
      <c r="G164" s="131" t="s">
        <v>170</v>
      </c>
      <c r="H164" s="131" t="s">
        <v>170</v>
      </c>
      <c r="I164" s="131" t="s">
        <v>170</v>
      </c>
    </row>
    <row r="165" spans="2:9" ht="36" customHeight="1">
      <c r="B165" s="134" t="s">
        <v>24</v>
      </c>
      <c r="C165" s="131">
        <v>56250</v>
      </c>
      <c r="D165" s="131">
        <v>56250</v>
      </c>
      <c r="E165" s="131">
        <v>56250</v>
      </c>
      <c r="F165" s="131" t="s">
        <v>170</v>
      </c>
      <c r="G165" s="131" t="s">
        <v>170</v>
      </c>
      <c r="H165" s="131" t="s">
        <v>170</v>
      </c>
      <c r="I165" s="131" t="s">
        <v>170</v>
      </c>
    </row>
    <row r="166" spans="2:9" ht="36" customHeight="1">
      <c r="B166" s="134" t="s">
        <v>25</v>
      </c>
      <c r="C166" s="131" t="s">
        <v>170</v>
      </c>
      <c r="D166" s="131">
        <v>0</v>
      </c>
      <c r="E166" s="131" t="s">
        <v>170</v>
      </c>
      <c r="F166" s="131" t="s">
        <v>170</v>
      </c>
      <c r="G166" s="131" t="s">
        <v>170</v>
      </c>
      <c r="H166" s="131" t="s">
        <v>170</v>
      </c>
      <c r="I166" s="131" t="s">
        <v>170</v>
      </c>
    </row>
    <row r="167" spans="2:9" ht="36" customHeight="1">
      <c r="B167" s="134" t="s">
        <v>26</v>
      </c>
      <c r="C167" s="131">
        <v>489774</v>
      </c>
      <c r="D167" s="131">
        <v>304265</v>
      </c>
      <c r="E167" s="131">
        <v>304265</v>
      </c>
      <c r="F167" s="131" t="s">
        <v>170</v>
      </c>
      <c r="G167" s="131" t="s">
        <v>170</v>
      </c>
      <c r="H167" s="131" t="s">
        <v>170</v>
      </c>
      <c r="I167" s="131" t="s">
        <v>170</v>
      </c>
    </row>
    <row r="168" spans="2:9" ht="36" customHeight="1">
      <c r="B168" s="134" t="s">
        <v>27</v>
      </c>
      <c r="C168" s="131">
        <v>150738</v>
      </c>
      <c r="D168" s="131">
        <v>150738</v>
      </c>
      <c r="E168" s="131">
        <v>150738</v>
      </c>
      <c r="F168" s="131" t="s">
        <v>170</v>
      </c>
      <c r="G168" s="131" t="s">
        <v>170</v>
      </c>
      <c r="H168" s="131" t="s">
        <v>170</v>
      </c>
      <c r="I168" s="131" t="s">
        <v>170</v>
      </c>
    </row>
    <row r="169" spans="2:9" ht="36" customHeight="1">
      <c r="B169" s="134"/>
      <c r="C169" s="131"/>
      <c r="D169" s="131"/>
      <c r="E169" s="131"/>
      <c r="F169" s="131"/>
      <c r="G169" s="131"/>
      <c r="H169" s="131"/>
      <c r="I169" s="131"/>
    </row>
    <row r="170" spans="2:9" ht="36" customHeight="1">
      <c r="B170" s="72" t="s">
        <v>36</v>
      </c>
      <c r="C170" s="45">
        <v>771067596</v>
      </c>
      <c r="D170" s="45">
        <v>733547641</v>
      </c>
      <c r="E170" s="45">
        <v>328977095</v>
      </c>
      <c r="F170" s="45">
        <v>340635657</v>
      </c>
      <c r="G170" s="45">
        <v>314809</v>
      </c>
      <c r="H170" s="45">
        <v>37383490</v>
      </c>
      <c r="I170" s="45">
        <v>26236590</v>
      </c>
    </row>
    <row r="171" spans="2:9" ht="36" customHeight="1">
      <c r="B171" s="134" t="s">
        <v>12</v>
      </c>
      <c r="C171" s="131">
        <v>279555098</v>
      </c>
      <c r="D171" s="131">
        <v>262917499</v>
      </c>
      <c r="E171" s="131">
        <v>125305917</v>
      </c>
      <c r="F171" s="131">
        <v>134446915</v>
      </c>
      <c r="G171" s="131">
        <v>314809</v>
      </c>
      <c r="H171" s="131">
        <v>620082</v>
      </c>
      <c r="I171" s="131">
        <v>2229776</v>
      </c>
    </row>
    <row r="172" spans="2:9" ht="36" customHeight="1">
      <c r="B172" s="134" t="s">
        <v>13</v>
      </c>
      <c r="C172" s="131">
        <v>53805558</v>
      </c>
      <c r="D172" s="131">
        <v>48024070</v>
      </c>
      <c r="E172" s="131">
        <v>45087769</v>
      </c>
      <c r="F172" s="131">
        <v>2528861</v>
      </c>
      <c r="G172" s="131" t="s">
        <v>170</v>
      </c>
      <c r="H172" s="131">
        <v>104420</v>
      </c>
      <c r="I172" s="131">
        <v>303020</v>
      </c>
    </row>
    <row r="173" spans="2:9" ht="36" customHeight="1">
      <c r="B173" s="134" t="s">
        <v>14</v>
      </c>
      <c r="C173" s="131">
        <v>81097767</v>
      </c>
      <c r="D173" s="131">
        <v>68417459</v>
      </c>
      <c r="E173" s="131">
        <v>30621179</v>
      </c>
      <c r="F173" s="131">
        <v>37312780</v>
      </c>
      <c r="G173" s="131" t="s">
        <v>170</v>
      </c>
      <c r="H173" s="131" t="s">
        <v>170</v>
      </c>
      <c r="I173" s="131">
        <v>483500</v>
      </c>
    </row>
    <row r="174" spans="2:9" ht="36" customHeight="1">
      <c r="B174" s="134" t="s">
        <v>15</v>
      </c>
      <c r="C174" s="131">
        <v>120593113</v>
      </c>
      <c r="D174" s="131">
        <v>118721613</v>
      </c>
      <c r="E174" s="131">
        <v>34639432</v>
      </c>
      <c r="F174" s="131">
        <v>83026795</v>
      </c>
      <c r="G174" s="131" t="s">
        <v>170</v>
      </c>
      <c r="H174" s="131" t="s">
        <v>170</v>
      </c>
      <c r="I174" s="131">
        <v>1055386</v>
      </c>
    </row>
    <row r="175" spans="2:9" ht="36" customHeight="1">
      <c r="B175" s="134" t="s">
        <v>16</v>
      </c>
      <c r="C175" s="131">
        <v>89655281</v>
      </c>
      <c r="D175" s="131">
        <v>89655281</v>
      </c>
      <c r="E175" s="131">
        <v>17623851</v>
      </c>
      <c r="F175" s="131">
        <v>72031430</v>
      </c>
      <c r="G175" s="131" t="s">
        <v>170</v>
      </c>
      <c r="H175" s="131" t="s">
        <v>170</v>
      </c>
      <c r="I175" s="131" t="s">
        <v>170</v>
      </c>
    </row>
    <row r="176" spans="2:9" ht="36" customHeight="1">
      <c r="B176" s="134" t="s">
        <v>17</v>
      </c>
      <c r="C176" s="131">
        <v>7503527</v>
      </c>
      <c r="D176" s="131">
        <v>7463527</v>
      </c>
      <c r="E176" s="131" t="s">
        <v>170</v>
      </c>
      <c r="F176" s="131" t="s">
        <v>170</v>
      </c>
      <c r="G176" s="131" t="s">
        <v>170</v>
      </c>
      <c r="H176" s="131">
        <v>7463527</v>
      </c>
      <c r="I176" s="131" t="s">
        <v>170</v>
      </c>
    </row>
    <row r="177" spans="2:9" ht="36" customHeight="1">
      <c r="B177" s="134" t="s">
        <v>18</v>
      </c>
      <c r="C177" s="131">
        <v>21414420</v>
      </c>
      <c r="D177" s="131">
        <v>21414420</v>
      </c>
      <c r="E177" s="131">
        <v>2588880</v>
      </c>
      <c r="F177" s="131">
        <v>3023059</v>
      </c>
      <c r="G177" s="131" t="s">
        <v>170</v>
      </c>
      <c r="H177" s="131" t="s">
        <v>170</v>
      </c>
      <c r="I177" s="131">
        <v>15802481</v>
      </c>
    </row>
    <row r="178" spans="2:9" ht="36" customHeight="1">
      <c r="B178" s="134" t="s">
        <v>19</v>
      </c>
      <c r="C178" s="131">
        <v>4877675</v>
      </c>
      <c r="D178" s="131">
        <v>4877675</v>
      </c>
      <c r="E178" s="131" t="s">
        <v>170</v>
      </c>
      <c r="F178" s="131" t="s">
        <v>170</v>
      </c>
      <c r="G178" s="131" t="s">
        <v>170</v>
      </c>
      <c r="H178" s="131">
        <v>2272675</v>
      </c>
      <c r="I178" s="131">
        <v>2605000</v>
      </c>
    </row>
    <row r="179" spans="2:9" ht="36" customHeight="1">
      <c r="B179" s="134" t="s">
        <v>20</v>
      </c>
      <c r="C179" s="131">
        <v>301935</v>
      </c>
      <c r="D179" s="131">
        <v>301935</v>
      </c>
      <c r="E179" s="131" t="s">
        <v>170</v>
      </c>
      <c r="F179" s="131">
        <v>233100</v>
      </c>
      <c r="G179" s="131" t="s">
        <v>170</v>
      </c>
      <c r="H179" s="131">
        <v>68835</v>
      </c>
      <c r="I179" s="131" t="s">
        <v>170</v>
      </c>
    </row>
    <row r="180" spans="2:9" ht="36" customHeight="1">
      <c r="B180" s="134" t="s">
        <v>21</v>
      </c>
      <c r="C180" s="131">
        <v>1399298</v>
      </c>
      <c r="D180" s="131">
        <v>1130238</v>
      </c>
      <c r="E180" s="131">
        <v>1130238</v>
      </c>
      <c r="F180" s="131" t="s">
        <v>170</v>
      </c>
      <c r="G180" s="131" t="s">
        <v>170</v>
      </c>
      <c r="H180" s="131" t="s">
        <v>170</v>
      </c>
      <c r="I180" s="131" t="s">
        <v>170</v>
      </c>
    </row>
    <row r="181" spans="2:9" ht="36" customHeight="1">
      <c r="B181" s="134" t="s">
        <v>22</v>
      </c>
      <c r="C181" s="131">
        <v>2829714</v>
      </c>
      <c r="D181" s="131">
        <v>2829714</v>
      </c>
      <c r="E181" s="131">
        <v>1664131</v>
      </c>
      <c r="F181" s="131">
        <v>988583</v>
      </c>
      <c r="G181" s="131" t="s">
        <v>170</v>
      </c>
      <c r="H181" s="131" t="s">
        <v>170</v>
      </c>
      <c r="I181" s="131">
        <v>177000</v>
      </c>
    </row>
    <row r="182" spans="2:9" ht="36" customHeight="1">
      <c r="B182" s="134" t="s">
        <v>23</v>
      </c>
      <c r="C182" s="131" t="s">
        <v>170</v>
      </c>
      <c r="D182" s="131">
        <v>0</v>
      </c>
      <c r="E182" s="131" t="s">
        <v>170</v>
      </c>
      <c r="F182" s="131" t="s">
        <v>170</v>
      </c>
      <c r="G182" s="131" t="s">
        <v>170</v>
      </c>
      <c r="H182" s="131" t="s">
        <v>170</v>
      </c>
      <c r="I182" s="131" t="s">
        <v>170</v>
      </c>
    </row>
    <row r="183" spans="2:9" ht="36" customHeight="1">
      <c r="B183" s="134" t="s">
        <v>24</v>
      </c>
      <c r="C183" s="131">
        <v>26792104</v>
      </c>
      <c r="D183" s="131">
        <v>26792104</v>
      </c>
      <c r="E183" s="131" t="s">
        <v>170</v>
      </c>
      <c r="F183" s="131" t="s">
        <v>170</v>
      </c>
      <c r="G183" s="131" t="s">
        <v>170</v>
      </c>
      <c r="H183" s="131">
        <v>26767104</v>
      </c>
      <c r="I183" s="131">
        <v>25000</v>
      </c>
    </row>
    <row r="184" spans="2:9" ht="36" customHeight="1">
      <c r="B184" s="134" t="s">
        <v>25</v>
      </c>
      <c r="C184" s="131">
        <v>6213325</v>
      </c>
      <c r="D184" s="131">
        <v>6213325</v>
      </c>
      <c r="E184" s="131">
        <v>519118</v>
      </c>
      <c r="F184" s="131">
        <v>2450638</v>
      </c>
      <c r="G184" s="131" t="s">
        <v>170</v>
      </c>
      <c r="H184" s="131" t="s">
        <v>170</v>
      </c>
      <c r="I184" s="131">
        <v>3243569</v>
      </c>
    </row>
    <row r="185" spans="2:9" ht="36" customHeight="1">
      <c r="B185" s="134" t="s">
        <v>26</v>
      </c>
      <c r="C185" s="131">
        <v>72532366</v>
      </c>
      <c r="D185" s="131">
        <v>72292366</v>
      </c>
      <c r="E185" s="131">
        <v>67965231</v>
      </c>
      <c r="F185" s="131">
        <v>3996948</v>
      </c>
      <c r="G185" s="131" t="s">
        <v>170</v>
      </c>
      <c r="H185" s="131">
        <v>86847</v>
      </c>
      <c r="I185" s="131">
        <v>243340</v>
      </c>
    </row>
    <row r="186" spans="2:9" ht="36" customHeight="1">
      <c r="B186" s="134" t="s">
        <v>27</v>
      </c>
      <c r="C186" s="131">
        <v>2496415</v>
      </c>
      <c r="D186" s="131">
        <v>2496415</v>
      </c>
      <c r="E186" s="131">
        <v>1831349</v>
      </c>
      <c r="F186" s="131">
        <v>596548</v>
      </c>
      <c r="G186" s="131" t="s">
        <v>170</v>
      </c>
      <c r="H186" s="131" t="s">
        <v>170</v>
      </c>
      <c r="I186" s="131">
        <v>68518</v>
      </c>
    </row>
    <row r="187" spans="2:9" ht="36" customHeight="1">
      <c r="B187" s="140"/>
      <c r="C187" s="141"/>
      <c r="D187" s="136"/>
      <c r="E187" s="141"/>
      <c r="F187" s="141"/>
      <c r="G187" s="141"/>
      <c r="H187" s="141"/>
      <c r="I187" s="141"/>
    </row>
    <row r="188" spans="2:9" ht="36" customHeight="1">
      <c r="B188" s="72" t="s">
        <v>37</v>
      </c>
      <c r="C188" s="45">
        <v>146132999</v>
      </c>
      <c r="D188" s="45">
        <v>115582639</v>
      </c>
      <c r="E188" s="45">
        <v>92313359</v>
      </c>
      <c r="F188" s="45">
        <v>21881808</v>
      </c>
      <c r="G188" s="45">
        <v>1240254</v>
      </c>
      <c r="H188" s="45">
        <v>147218</v>
      </c>
      <c r="I188" s="45" t="s">
        <v>170</v>
      </c>
    </row>
    <row r="189" spans="2:9" ht="36" customHeight="1">
      <c r="B189" s="134" t="s">
        <v>12</v>
      </c>
      <c r="C189" s="131">
        <v>34155017</v>
      </c>
      <c r="D189" s="131">
        <v>27280908</v>
      </c>
      <c r="E189" s="131">
        <v>26755491</v>
      </c>
      <c r="F189" s="131">
        <v>225167</v>
      </c>
      <c r="G189" s="131">
        <v>300250</v>
      </c>
      <c r="H189" s="131" t="s">
        <v>170</v>
      </c>
      <c r="I189" s="131" t="s">
        <v>170</v>
      </c>
    </row>
    <row r="190" spans="2:9" ht="36" customHeight="1">
      <c r="B190" s="134" t="s">
        <v>13</v>
      </c>
      <c r="C190" s="131">
        <v>16031917</v>
      </c>
      <c r="D190" s="131">
        <v>12182441</v>
      </c>
      <c r="E190" s="131">
        <v>11662441</v>
      </c>
      <c r="F190" s="131">
        <v>140000</v>
      </c>
      <c r="G190" s="131">
        <v>380000</v>
      </c>
      <c r="H190" s="131" t="s">
        <v>170</v>
      </c>
      <c r="I190" s="131" t="s">
        <v>170</v>
      </c>
    </row>
    <row r="191" spans="2:9" ht="36" customHeight="1">
      <c r="B191" s="134" t="s">
        <v>14</v>
      </c>
      <c r="C191" s="131">
        <v>75075374</v>
      </c>
      <c r="D191" s="131">
        <v>60892957</v>
      </c>
      <c r="E191" s="131">
        <v>39522844</v>
      </c>
      <c r="F191" s="131">
        <v>20810109</v>
      </c>
      <c r="G191" s="131">
        <v>560004</v>
      </c>
      <c r="H191" s="131" t="s">
        <v>170</v>
      </c>
      <c r="I191" s="131" t="s">
        <v>170</v>
      </c>
    </row>
    <row r="192" spans="2:9" ht="36" customHeight="1">
      <c r="B192" s="134" t="s">
        <v>15</v>
      </c>
      <c r="C192" s="131">
        <v>5220837</v>
      </c>
      <c r="D192" s="131">
        <v>3425497</v>
      </c>
      <c r="E192" s="131">
        <v>3320965</v>
      </c>
      <c r="F192" s="131">
        <v>104532</v>
      </c>
      <c r="G192" s="131" t="s">
        <v>170</v>
      </c>
      <c r="H192" s="131" t="s">
        <v>170</v>
      </c>
      <c r="I192" s="131" t="s">
        <v>170</v>
      </c>
    </row>
    <row r="193" spans="2:9" ht="36" customHeight="1">
      <c r="B193" s="134" t="s">
        <v>16</v>
      </c>
      <c r="C193" s="131">
        <v>2791244</v>
      </c>
      <c r="D193" s="131">
        <v>1134944</v>
      </c>
      <c r="E193" s="131">
        <v>659944</v>
      </c>
      <c r="F193" s="131">
        <v>475000</v>
      </c>
      <c r="G193" s="131" t="s">
        <v>170</v>
      </c>
      <c r="H193" s="131" t="s">
        <v>170</v>
      </c>
      <c r="I193" s="131" t="s">
        <v>170</v>
      </c>
    </row>
    <row r="194" spans="2:9" ht="36" customHeight="1">
      <c r="B194" s="134" t="s">
        <v>17</v>
      </c>
      <c r="C194" s="131">
        <v>109218</v>
      </c>
      <c r="D194" s="131">
        <v>109218</v>
      </c>
      <c r="E194" s="131" t="s">
        <v>170</v>
      </c>
      <c r="F194" s="131" t="s">
        <v>170</v>
      </c>
      <c r="G194" s="131" t="s">
        <v>170</v>
      </c>
      <c r="H194" s="131">
        <v>109218</v>
      </c>
      <c r="I194" s="131" t="s">
        <v>170</v>
      </c>
    </row>
    <row r="195" spans="2:9" ht="36" customHeight="1">
      <c r="B195" s="134" t="s">
        <v>18</v>
      </c>
      <c r="C195" s="131">
        <v>200000</v>
      </c>
      <c r="D195" s="131">
        <v>30000</v>
      </c>
      <c r="E195" s="131">
        <v>30000</v>
      </c>
      <c r="F195" s="131" t="s">
        <v>170</v>
      </c>
      <c r="G195" s="131" t="s">
        <v>170</v>
      </c>
      <c r="H195" s="131" t="s">
        <v>170</v>
      </c>
      <c r="I195" s="131" t="s">
        <v>170</v>
      </c>
    </row>
    <row r="196" spans="2:9" ht="36" customHeight="1">
      <c r="B196" s="134" t="s">
        <v>19</v>
      </c>
      <c r="C196" s="131">
        <v>38000</v>
      </c>
      <c r="D196" s="131">
        <v>38000</v>
      </c>
      <c r="E196" s="131" t="s">
        <v>170</v>
      </c>
      <c r="F196" s="131" t="s">
        <v>170</v>
      </c>
      <c r="G196" s="131" t="s">
        <v>170</v>
      </c>
      <c r="H196" s="131">
        <v>38000</v>
      </c>
      <c r="I196" s="131" t="s">
        <v>170</v>
      </c>
    </row>
    <row r="197" spans="2:9" ht="36" customHeight="1">
      <c r="B197" s="134" t="s">
        <v>20</v>
      </c>
      <c r="C197" s="131">
        <v>90000</v>
      </c>
      <c r="D197" s="131">
        <v>0</v>
      </c>
      <c r="E197" s="131" t="s">
        <v>170</v>
      </c>
      <c r="F197" s="131" t="s">
        <v>170</v>
      </c>
      <c r="G197" s="131" t="s">
        <v>170</v>
      </c>
      <c r="H197" s="131" t="s">
        <v>170</v>
      </c>
      <c r="I197" s="131" t="s">
        <v>170</v>
      </c>
    </row>
    <row r="198" spans="2:9" ht="36" customHeight="1">
      <c r="B198" s="134" t="s">
        <v>21</v>
      </c>
      <c r="C198" s="131">
        <v>30000</v>
      </c>
      <c r="D198" s="131">
        <v>30000</v>
      </c>
      <c r="E198" s="131">
        <v>30000</v>
      </c>
      <c r="F198" s="131" t="s">
        <v>170</v>
      </c>
      <c r="G198" s="131" t="s">
        <v>170</v>
      </c>
      <c r="H198" s="131" t="s">
        <v>170</v>
      </c>
      <c r="I198" s="131" t="s">
        <v>170</v>
      </c>
    </row>
    <row r="199" spans="2:9" ht="36" customHeight="1">
      <c r="B199" s="134" t="s">
        <v>22</v>
      </c>
      <c r="C199" s="131" t="s">
        <v>170</v>
      </c>
      <c r="D199" s="131">
        <v>0</v>
      </c>
      <c r="E199" s="131" t="s">
        <v>170</v>
      </c>
      <c r="F199" s="131" t="s">
        <v>170</v>
      </c>
      <c r="G199" s="131" t="s">
        <v>170</v>
      </c>
      <c r="H199" s="131" t="s">
        <v>170</v>
      </c>
      <c r="I199" s="131" t="s">
        <v>170</v>
      </c>
    </row>
    <row r="200" spans="2:9" ht="36" customHeight="1">
      <c r="B200" s="134" t="s">
        <v>23</v>
      </c>
      <c r="C200" s="131" t="s">
        <v>170</v>
      </c>
      <c r="D200" s="131">
        <v>0</v>
      </c>
      <c r="E200" s="131" t="s">
        <v>170</v>
      </c>
      <c r="F200" s="131" t="s">
        <v>170</v>
      </c>
      <c r="G200" s="131" t="s">
        <v>170</v>
      </c>
      <c r="H200" s="131" t="s">
        <v>170</v>
      </c>
      <c r="I200" s="131" t="s">
        <v>170</v>
      </c>
    </row>
    <row r="201" spans="2:9" ht="36" customHeight="1">
      <c r="B201" s="134" t="s">
        <v>24</v>
      </c>
      <c r="C201" s="131" t="s">
        <v>170</v>
      </c>
      <c r="D201" s="131">
        <v>0</v>
      </c>
      <c r="E201" s="131" t="s">
        <v>170</v>
      </c>
      <c r="F201" s="131" t="s">
        <v>170</v>
      </c>
      <c r="G201" s="131" t="s">
        <v>170</v>
      </c>
      <c r="H201" s="131" t="s">
        <v>170</v>
      </c>
      <c r="I201" s="131" t="s">
        <v>170</v>
      </c>
    </row>
    <row r="202" spans="2:9" ht="36" customHeight="1">
      <c r="B202" s="134" t="s">
        <v>25</v>
      </c>
      <c r="C202" s="131">
        <v>62000</v>
      </c>
      <c r="D202" s="131">
        <v>62000</v>
      </c>
      <c r="E202" s="131">
        <v>62000</v>
      </c>
      <c r="F202" s="131" t="s">
        <v>170</v>
      </c>
      <c r="G202" s="131" t="s">
        <v>170</v>
      </c>
      <c r="H202" s="131" t="s">
        <v>170</v>
      </c>
      <c r="I202" s="131" t="s">
        <v>170</v>
      </c>
    </row>
    <row r="203" spans="2:9" ht="36" customHeight="1">
      <c r="B203" s="134" t="s">
        <v>26</v>
      </c>
      <c r="C203" s="131">
        <v>12166392</v>
      </c>
      <c r="D203" s="131">
        <v>10333674</v>
      </c>
      <c r="E203" s="131">
        <v>10206674</v>
      </c>
      <c r="F203" s="131">
        <v>127000</v>
      </c>
      <c r="G203" s="131" t="s">
        <v>170</v>
      </c>
      <c r="H203" s="131" t="s">
        <v>170</v>
      </c>
      <c r="I203" s="131" t="s">
        <v>170</v>
      </c>
    </row>
    <row r="204" spans="2:9" ht="36" customHeight="1">
      <c r="B204" s="134" t="s">
        <v>27</v>
      </c>
      <c r="C204" s="131">
        <v>163000</v>
      </c>
      <c r="D204" s="131">
        <v>63000</v>
      </c>
      <c r="E204" s="131">
        <v>63000</v>
      </c>
      <c r="F204" s="131" t="s">
        <v>170</v>
      </c>
      <c r="G204" s="131" t="s">
        <v>170</v>
      </c>
      <c r="H204" s="131" t="s">
        <v>170</v>
      </c>
      <c r="I204" s="131" t="s">
        <v>170</v>
      </c>
    </row>
    <row r="205" spans="2:9" ht="36" customHeight="1">
      <c r="B205" s="137"/>
      <c r="C205" s="141"/>
      <c r="D205" s="136"/>
      <c r="E205" s="143"/>
      <c r="F205" s="143"/>
      <c r="G205" s="143"/>
      <c r="H205" s="143"/>
      <c r="I205" s="143"/>
    </row>
    <row r="206" spans="2:9" ht="36" customHeight="1">
      <c r="B206" s="72" t="s">
        <v>38</v>
      </c>
      <c r="C206" s="45">
        <v>121131181</v>
      </c>
      <c r="D206" s="45">
        <v>97227880</v>
      </c>
      <c r="E206" s="45">
        <v>90781473</v>
      </c>
      <c r="F206" s="45">
        <v>760300</v>
      </c>
      <c r="G206" s="45">
        <v>910393</v>
      </c>
      <c r="H206" s="45">
        <v>2105455</v>
      </c>
      <c r="I206" s="45">
        <v>2670259</v>
      </c>
    </row>
    <row r="207" spans="2:9" ht="36" customHeight="1">
      <c r="B207" s="134" t="s">
        <v>12</v>
      </c>
      <c r="C207" s="131">
        <v>52617445</v>
      </c>
      <c r="D207" s="131">
        <v>41853966</v>
      </c>
      <c r="E207" s="131">
        <v>40696489</v>
      </c>
      <c r="F207" s="131">
        <v>164300</v>
      </c>
      <c r="G207" s="131">
        <v>688393</v>
      </c>
      <c r="H207" s="131">
        <v>18500</v>
      </c>
      <c r="I207" s="131">
        <v>286284</v>
      </c>
    </row>
    <row r="208" spans="2:9" ht="36" customHeight="1">
      <c r="B208" s="134" t="s">
        <v>13</v>
      </c>
      <c r="C208" s="131">
        <v>14520112</v>
      </c>
      <c r="D208" s="131">
        <v>11303227</v>
      </c>
      <c r="E208" s="131">
        <v>11121227</v>
      </c>
      <c r="F208" s="131">
        <v>60000</v>
      </c>
      <c r="G208" s="131">
        <v>122000</v>
      </c>
      <c r="H208" s="131" t="s">
        <v>170</v>
      </c>
      <c r="I208" s="131" t="s">
        <v>170</v>
      </c>
    </row>
    <row r="209" spans="2:9" ht="36" customHeight="1">
      <c r="B209" s="134" t="s">
        <v>14</v>
      </c>
      <c r="C209" s="131">
        <v>21140496</v>
      </c>
      <c r="D209" s="131">
        <v>15426575</v>
      </c>
      <c r="E209" s="131">
        <v>13124050</v>
      </c>
      <c r="F209" s="131">
        <v>410000</v>
      </c>
      <c r="G209" s="131">
        <v>100000</v>
      </c>
      <c r="H209" s="131" t="s">
        <v>170</v>
      </c>
      <c r="I209" s="131">
        <v>1792525</v>
      </c>
    </row>
    <row r="210" spans="2:9" ht="36" customHeight="1">
      <c r="B210" s="134" t="s">
        <v>15</v>
      </c>
      <c r="C210" s="131">
        <v>5952810</v>
      </c>
      <c r="D210" s="131">
        <v>4156429</v>
      </c>
      <c r="E210" s="131">
        <v>4156429</v>
      </c>
      <c r="F210" s="131" t="s">
        <v>170</v>
      </c>
      <c r="G210" s="131" t="s">
        <v>170</v>
      </c>
      <c r="H210" s="131" t="s">
        <v>170</v>
      </c>
      <c r="I210" s="131" t="s">
        <v>170</v>
      </c>
    </row>
    <row r="211" spans="2:9" ht="36" customHeight="1">
      <c r="B211" s="134" t="s">
        <v>16</v>
      </c>
      <c r="C211" s="131">
        <v>794526</v>
      </c>
      <c r="D211" s="131">
        <v>494526</v>
      </c>
      <c r="E211" s="131">
        <v>494526</v>
      </c>
      <c r="F211" s="131" t="s">
        <v>170</v>
      </c>
      <c r="G211" s="131" t="s">
        <v>170</v>
      </c>
      <c r="H211" s="131" t="s">
        <v>170</v>
      </c>
      <c r="I211" s="131" t="s">
        <v>170</v>
      </c>
    </row>
    <row r="212" spans="2:9" ht="36" customHeight="1">
      <c r="B212" s="134" t="s">
        <v>17</v>
      </c>
      <c r="C212" s="131">
        <v>1217000</v>
      </c>
      <c r="D212" s="131">
        <v>1217000</v>
      </c>
      <c r="E212" s="131">
        <v>160000</v>
      </c>
      <c r="F212" s="131" t="s">
        <v>170</v>
      </c>
      <c r="G212" s="131" t="s">
        <v>170</v>
      </c>
      <c r="H212" s="131">
        <v>1057000</v>
      </c>
      <c r="I212" s="131" t="s">
        <v>170</v>
      </c>
    </row>
    <row r="213" spans="2:9" ht="36" customHeight="1">
      <c r="B213" s="134" t="s">
        <v>18</v>
      </c>
      <c r="C213" s="131">
        <v>17362318</v>
      </c>
      <c r="D213" s="131">
        <v>17162318</v>
      </c>
      <c r="E213" s="131">
        <v>17162318</v>
      </c>
      <c r="F213" s="131" t="s">
        <v>170</v>
      </c>
      <c r="G213" s="131" t="s">
        <v>170</v>
      </c>
      <c r="H213" s="131" t="s">
        <v>170</v>
      </c>
      <c r="I213" s="131" t="s">
        <v>170</v>
      </c>
    </row>
    <row r="214" spans="2:9" ht="36" customHeight="1">
      <c r="B214" s="134" t="s">
        <v>19</v>
      </c>
      <c r="C214" s="131" t="s">
        <v>170</v>
      </c>
      <c r="D214" s="131">
        <v>0</v>
      </c>
      <c r="E214" s="131" t="s">
        <v>170</v>
      </c>
      <c r="F214" s="131" t="s">
        <v>170</v>
      </c>
      <c r="G214" s="131" t="s">
        <v>170</v>
      </c>
      <c r="H214" s="131" t="s">
        <v>170</v>
      </c>
      <c r="I214" s="131" t="s">
        <v>170</v>
      </c>
    </row>
    <row r="215" spans="2:9" ht="36" customHeight="1">
      <c r="B215" s="134" t="s">
        <v>20</v>
      </c>
      <c r="C215" s="131" t="s">
        <v>170</v>
      </c>
      <c r="D215" s="131">
        <v>0</v>
      </c>
      <c r="E215" s="131" t="s">
        <v>170</v>
      </c>
      <c r="F215" s="131" t="s">
        <v>170</v>
      </c>
      <c r="G215" s="131" t="s">
        <v>170</v>
      </c>
      <c r="H215" s="131" t="s">
        <v>170</v>
      </c>
      <c r="I215" s="131" t="s">
        <v>170</v>
      </c>
    </row>
    <row r="216" spans="2:9" ht="36" customHeight="1">
      <c r="B216" s="134" t="s">
        <v>21</v>
      </c>
      <c r="C216" s="131">
        <v>373495</v>
      </c>
      <c r="D216" s="131">
        <v>338495</v>
      </c>
      <c r="E216" s="131">
        <v>255040</v>
      </c>
      <c r="F216" s="131" t="s">
        <v>170</v>
      </c>
      <c r="G216" s="131" t="s">
        <v>170</v>
      </c>
      <c r="H216" s="131">
        <v>83455</v>
      </c>
      <c r="I216" s="131" t="s">
        <v>170</v>
      </c>
    </row>
    <row r="217" spans="2:9" ht="36" customHeight="1">
      <c r="B217" s="134" t="s">
        <v>22</v>
      </c>
      <c r="C217" s="131">
        <v>130000</v>
      </c>
      <c r="D217" s="131">
        <v>130000</v>
      </c>
      <c r="E217" s="131">
        <v>130000</v>
      </c>
      <c r="F217" s="131" t="s">
        <v>170</v>
      </c>
      <c r="G217" s="131" t="s">
        <v>170</v>
      </c>
      <c r="H217" s="131" t="s">
        <v>170</v>
      </c>
      <c r="I217" s="131" t="s">
        <v>170</v>
      </c>
    </row>
    <row r="218" spans="2:9" ht="36" customHeight="1">
      <c r="B218" s="134" t="s">
        <v>23</v>
      </c>
      <c r="C218" s="131" t="s">
        <v>170</v>
      </c>
      <c r="D218" s="131">
        <v>0</v>
      </c>
      <c r="E218" s="131" t="s">
        <v>170</v>
      </c>
      <c r="F218" s="131" t="s">
        <v>170</v>
      </c>
      <c r="G218" s="131" t="s">
        <v>170</v>
      </c>
      <c r="H218" s="131" t="s">
        <v>170</v>
      </c>
      <c r="I218" s="131" t="s">
        <v>170</v>
      </c>
    </row>
    <row r="219" spans="2:9" ht="36" customHeight="1">
      <c r="B219" s="134" t="s">
        <v>24</v>
      </c>
      <c r="C219" s="131" t="s">
        <v>170</v>
      </c>
      <c r="D219" s="131">
        <v>0</v>
      </c>
      <c r="E219" s="131" t="s">
        <v>170</v>
      </c>
      <c r="F219" s="131" t="s">
        <v>170</v>
      </c>
      <c r="G219" s="131" t="s">
        <v>170</v>
      </c>
      <c r="H219" s="131" t="s">
        <v>170</v>
      </c>
      <c r="I219" s="131" t="s">
        <v>170</v>
      </c>
    </row>
    <row r="220" spans="2:9" ht="36" customHeight="1">
      <c r="B220" s="134" t="s">
        <v>25</v>
      </c>
      <c r="C220" s="131">
        <v>823250</v>
      </c>
      <c r="D220" s="131">
        <v>823250</v>
      </c>
      <c r="E220" s="131">
        <v>105800</v>
      </c>
      <c r="F220" s="131">
        <v>126000</v>
      </c>
      <c r="G220" s="131" t="s">
        <v>170</v>
      </c>
      <c r="H220" s="131" t="s">
        <v>170</v>
      </c>
      <c r="I220" s="131">
        <v>591450</v>
      </c>
    </row>
    <row r="221" spans="2:9" ht="36" customHeight="1">
      <c r="B221" s="134" t="s">
        <v>26</v>
      </c>
      <c r="C221" s="131">
        <v>3160112</v>
      </c>
      <c r="D221" s="131">
        <v>2640412</v>
      </c>
      <c r="E221" s="131">
        <v>2640412</v>
      </c>
      <c r="F221" s="131" t="s">
        <v>170</v>
      </c>
      <c r="G221" s="131" t="s">
        <v>170</v>
      </c>
      <c r="H221" s="131" t="s">
        <v>170</v>
      </c>
      <c r="I221" s="131" t="s">
        <v>170</v>
      </c>
    </row>
    <row r="222" spans="2:9" ht="36" customHeight="1">
      <c r="B222" s="134" t="s">
        <v>27</v>
      </c>
      <c r="C222" s="131">
        <v>3039617</v>
      </c>
      <c r="D222" s="131">
        <v>1681682</v>
      </c>
      <c r="E222" s="131">
        <v>735182</v>
      </c>
      <c r="F222" s="131" t="s">
        <v>170</v>
      </c>
      <c r="G222" s="131" t="s">
        <v>170</v>
      </c>
      <c r="H222" s="131">
        <v>946500</v>
      </c>
      <c r="I222" s="131" t="s">
        <v>170</v>
      </c>
    </row>
    <row r="223" spans="2:9" ht="36" customHeight="1">
      <c r="B223" s="134"/>
      <c r="C223" s="131"/>
      <c r="D223" s="131"/>
      <c r="E223" s="131"/>
      <c r="F223" s="131"/>
      <c r="G223" s="131"/>
      <c r="H223" s="131"/>
      <c r="I223" s="131"/>
    </row>
    <row r="224" spans="2:9" ht="35.25" customHeight="1">
      <c r="B224" s="72" t="s">
        <v>39</v>
      </c>
      <c r="C224" s="45">
        <v>40732042</v>
      </c>
      <c r="D224" s="45">
        <v>39608048</v>
      </c>
      <c r="E224" s="45">
        <v>32070431</v>
      </c>
      <c r="F224" s="45">
        <v>1118609</v>
      </c>
      <c r="G224" s="45" t="s">
        <v>170</v>
      </c>
      <c r="H224" s="45">
        <v>1063668</v>
      </c>
      <c r="I224" s="45">
        <v>5355340</v>
      </c>
    </row>
    <row r="225" spans="2:9" ht="35.25" customHeight="1">
      <c r="B225" s="134" t="s">
        <v>12</v>
      </c>
      <c r="C225" s="131">
        <v>17024142</v>
      </c>
      <c r="D225" s="131">
        <v>16526504</v>
      </c>
      <c r="E225" s="131">
        <v>16471875</v>
      </c>
      <c r="F225" s="131">
        <v>40739</v>
      </c>
      <c r="G225" s="131" t="s">
        <v>170</v>
      </c>
      <c r="H225" s="131" t="s">
        <v>170</v>
      </c>
      <c r="I225" s="131">
        <v>13890</v>
      </c>
    </row>
    <row r="226" spans="2:9" ht="35.25" customHeight="1">
      <c r="B226" s="134" t="s">
        <v>13</v>
      </c>
      <c r="C226" s="131">
        <v>3504222</v>
      </c>
      <c r="D226" s="131">
        <v>3380122</v>
      </c>
      <c r="E226" s="131">
        <v>3282122</v>
      </c>
      <c r="F226" s="131">
        <v>98000</v>
      </c>
      <c r="G226" s="131" t="s">
        <v>170</v>
      </c>
      <c r="H226" s="131" t="s">
        <v>170</v>
      </c>
      <c r="I226" s="131" t="s">
        <v>170</v>
      </c>
    </row>
    <row r="227" spans="2:9" ht="35.25" customHeight="1">
      <c r="B227" s="134" t="s">
        <v>14</v>
      </c>
      <c r="C227" s="131">
        <v>5627414</v>
      </c>
      <c r="D227" s="131">
        <v>5594314</v>
      </c>
      <c r="E227" s="131">
        <v>4595314</v>
      </c>
      <c r="F227" s="131" t="s">
        <v>170</v>
      </c>
      <c r="G227" s="131" t="s">
        <v>170</v>
      </c>
      <c r="H227" s="131">
        <v>999000</v>
      </c>
      <c r="I227" s="131" t="s">
        <v>170</v>
      </c>
    </row>
    <row r="228" spans="2:9" ht="35.25" customHeight="1">
      <c r="B228" s="134" t="s">
        <v>15</v>
      </c>
      <c r="C228" s="131">
        <v>3462383</v>
      </c>
      <c r="D228" s="131">
        <v>3076483</v>
      </c>
      <c r="E228" s="131">
        <v>2980418</v>
      </c>
      <c r="F228" s="131">
        <v>96065</v>
      </c>
      <c r="G228" s="131" t="s">
        <v>170</v>
      </c>
      <c r="H228" s="131" t="s">
        <v>170</v>
      </c>
      <c r="I228" s="131" t="s">
        <v>170</v>
      </c>
    </row>
    <row r="229" spans="2:9" ht="35.25" customHeight="1">
      <c r="B229" s="134" t="s">
        <v>16</v>
      </c>
      <c r="C229" s="131">
        <v>828395</v>
      </c>
      <c r="D229" s="131">
        <v>828395</v>
      </c>
      <c r="E229" s="131">
        <v>828395</v>
      </c>
      <c r="F229" s="131" t="s">
        <v>170</v>
      </c>
      <c r="G229" s="131" t="s">
        <v>170</v>
      </c>
      <c r="H229" s="131" t="s">
        <v>170</v>
      </c>
      <c r="I229" s="131" t="s">
        <v>170</v>
      </c>
    </row>
    <row r="230" spans="2:9" ht="35.25" customHeight="1">
      <c r="B230" s="134" t="s">
        <v>17</v>
      </c>
      <c r="C230" s="131">
        <v>266868</v>
      </c>
      <c r="D230" s="131">
        <v>266868</v>
      </c>
      <c r="E230" s="131">
        <v>188200</v>
      </c>
      <c r="F230" s="131" t="s">
        <v>170</v>
      </c>
      <c r="G230" s="131" t="s">
        <v>170</v>
      </c>
      <c r="H230" s="131">
        <v>64668</v>
      </c>
      <c r="I230" s="131">
        <v>14000</v>
      </c>
    </row>
    <row r="231" spans="2:9" ht="35.25" customHeight="1">
      <c r="B231" s="134" t="s">
        <v>18</v>
      </c>
      <c r="C231" s="131">
        <v>5397850</v>
      </c>
      <c r="D231" s="131">
        <v>5397850</v>
      </c>
      <c r="E231" s="131">
        <v>80400</v>
      </c>
      <c r="F231" s="131" t="s">
        <v>170</v>
      </c>
      <c r="G231" s="131" t="s">
        <v>170</v>
      </c>
      <c r="H231" s="131" t="s">
        <v>170</v>
      </c>
      <c r="I231" s="131">
        <v>5317450</v>
      </c>
    </row>
    <row r="232" spans="2:9" ht="35.25" customHeight="1">
      <c r="B232" s="134" t="s">
        <v>19</v>
      </c>
      <c r="C232" s="131" t="s">
        <v>170</v>
      </c>
      <c r="D232" s="131">
        <v>0</v>
      </c>
      <c r="E232" s="131" t="s">
        <v>170</v>
      </c>
      <c r="F232" s="131" t="s">
        <v>170</v>
      </c>
      <c r="G232" s="131" t="s">
        <v>170</v>
      </c>
      <c r="H232" s="131" t="s">
        <v>170</v>
      </c>
      <c r="I232" s="131" t="s">
        <v>170</v>
      </c>
    </row>
    <row r="233" spans="2:9" ht="35.25" customHeight="1">
      <c r="B233" s="134" t="s">
        <v>20</v>
      </c>
      <c r="C233" s="131" t="s">
        <v>170</v>
      </c>
      <c r="D233" s="131">
        <v>0</v>
      </c>
      <c r="E233" s="131" t="s">
        <v>170</v>
      </c>
      <c r="F233" s="131" t="s">
        <v>170</v>
      </c>
      <c r="G233" s="131" t="s">
        <v>170</v>
      </c>
      <c r="H233" s="131" t="s">
        <v>170</v>
      </c>
      <c r="I233" s="131" t="s">
        <v>170</v>
      </c>
    </row>
    <row r="234" spans="2:9" ht="35.25" customHeight="1">
      <c r="B234" s="134" t="s">
        <v>21</v>
      </c>
      <c r="C234" s="131">
        <v>24000</v>
      </c>
      <c r="D234" s="131">
        <v>24000</v>
      </c>
      <c r="E234" s="131">
        <v>24000</v>
      </c>
      <c r="F234" s="131" t="s">
        <v>170</v>
      </c>
      <c r="G234" s="131" t="s">
        <v>170</v>
      </c>
      <c r="H234" s="131" t="s">
        <v>170</v>
      </c>
      <c r="I234" s="131" t="s">
        <v>170</v>
      </c>
    </row>
    <row r="235" spans="2:9" ht="35.25" customHeight="1">
      <c r="B235" s="134" t="s">
        <v>22</v>
      </c>
      <c r="C235" s="131">
        <v>193800</v>
      </c>
      <c r="D235" s="131">
        <v>193800</v>
      </c>
      <c r="E235" s="131">
        <v>193800</v>
      </c>
      <c r="F235" s="131" t="s">
        <v>170</v>
      </c>
      <c r="G235" s="131" t="s">
        <v>170</v>
      </c>
      <c r="H235" s="131" t="s">
        <v>170</v>
      </c>
      <c r="I235" s="131" t="s">
        <v>170</v>
      </c>
    </row>
    <row r="236" spans="2:9" ht="35.25" customHeight="1">
      <c r="B236" s="134" t="s">
        <v>23</v>
      </c>
      <c r="C236" s="131" t="s">
        <v>170</v>
      </c>
      <c r="D236" s="131">
        <v>0</v>
      </c>
      <c r="E236" s="131" t="s">
        <v>170</v>
      </c>
      <c r="F236" s="131" t="s">
        <v>170</v>
      </c>
      <c r="G236" s="131" t="s">
        <v>170</v>
      </c>
      <c r="H236" s="131" t="s">
        <v>170</v>
      </c>
      <c r="I236" s="131" t="s">
        <v>170</v>
      </c>
    </row>
    <row r="237" spans="2:9" ht="35.25" customHeight="1">
      <c r="B237" s="134" t="s">
        <v>24</v>
      </c>
      <c r="C237" s="131" t="s">
        <v>170</v>
      </c>
      <c r="D237" s="131">
        <v>0</v>
      </c>
      <c r="E237" s="131" t="s">
        <v>170</v>
      </c>
      <c r="F237" s="131" t="s">
        <v>170</v>
      </c>
      <c r="G237" s="131" t="s">
        <v>170</v>
      </c>
      <c r="H237" s="131" t="s">
        <v>170</v>
      </c>
      <c r="I237" s="131" t="s">
        <v>170</v>
      </c>
    </row>
    <row r="238" spans="2:9" ht="35.25" customHeight="1">
      <c r="B238" s="134" t="s">
        <v>25</v>
      </c>
      <c r="C238" s="131">
        <v>547400</v>
      </c>
      <c r="D238" s="131">
        <v>547400</v>
      </c>
      <c r="E238" s="131">
        <v>525400</v>
      </c>
      <c r="F238" s="131">
        <v>12000</v>
      </c>
      <c r="G238" s="131" t="s">
        <v>170</v>
      </c>
      <c r="H238" s="131" t="s">
        <v>170</v>
      </c>
      <c r="I238" s="131">
        <v>10000</v>
      </c>
    </row>
    <row r="239" spans="2:9" ht="35.25" customHeight="1">
      <c r="B239" s="134" t="s">
        <v>26</v>
      </c>
      <c r="C239" s="131">
        <v>2952762</v>
      </c>
      <c r="D239" s="131">
        <v>2869506</v>
      </c>
      <c r="E239" s="131">
        <v>2837701</v>
      </c>
      <c r="F239" s="131">
        <v>31805</v>
      </c>
      <c r="G239" s="131" t="s">
        <v>170</v>
      </c>
      <c r="H239" s="131" t="s">
        <v>170</v>
      </c>
      <c r="I239" s="131" t="s">
        <v>170</v>
      </c>
    </row>
    <row r="240" spans="2:9" ht="35.25" customHeight="1">
      <c r="B240" s="134" t="s">
        <v>27</v>
      </c>
      <c r="C240" s="131">
        <v>902806</v>
      </c>
      <c r="D240" s="131">
        <v>902806</v>
      </c>
      <c r="E240" s="131">
        <v>62806</v>
      </c>
      <c r="F240" s="131">
        <v>840000</v>
      </c>
      <c r="G240" s="131" t="s">
        <v>170</v>
      </c>
      <c r="H240" s="131" t="s">
        <v>170</v>
      </c>
      <c r="I240" s="131" t="s">
        <v>170</v>
      </c>
    </row>
    <row r="241" spans="2:9" ht="35.25" customHeight="1">
      <c r="B241" s="137"/>
      <c r="C241" s="136"/>
      <c r="D241" s="136"/>
      <c r="E241" s="136"/>
      <c r="F241" s="136"/>
      <c r="G241" s="136"/>
      <c r="H241" s="136"/>
      <c r="I241" s="136"/>
    </row>
    <row r="242" spans="2:9" ht="35.25" customHeight="1">
      <c r="B242" s="72" t="s">
        <v>40</v>
      </c>
      <c r="C242" s="45">
        <v>185278088</v>
      </c>
      <c r="D242" s="45">
        <v>149176655</v>
      </c>
      <c r="E242" s="45">
        <v>119892830</v>
      </c>
      <c r="F242" s="45">
        <v>20067636</v>
      </c>
      <c r="G242" s="45">
        <v>434101</v>
      </c>
      <c r="H242" s="45">
        <v>4760674</v>
      </c>
      <c r="I242" s="45">
        <v>4021414</v>
      </c>
    </row>
    <row r="243" spans="2:9" ht="35.25" customHeight="1">
      <c r="B243" s="134" t="s">
        <v>12</v>
      </c>
      <c r="C243" s="131">
        <v>69123093</v>
      </c>
      <c r="D243" s="131">
        <v>56104917</v>
      </c>
      <c r="E243" s="131">
        <v>54633040</v>
      </c>
      <c r="F243" s="131">
        <v>1326266</v>
      </c>
      <c r="G243" s="131">
        <v>120611</v>
      </c>
      <c r="H243" s="131" t="s">
        <v>170</v>
      </c>
      <c r="I243" s="131">
        <v>25000</v>
      </c>
    </row>
    <row r="244" spans="2:9" ht="35.25" customHeight="1">
      <c r="B244" s="134" t="s">
        <v>13</v>
      </c>
      <c r="C244" s="131">
        <v>10760837</v>
      </c>
      <c r="D244" s="131">
        <v>9451361</v>
      </c>
      <c r="E244" s="131">
        <v>9433361</v>
      </c>
      <c r="F244" s="131">
        <v>18000</v>
      </c>
      <c r="G244" s="131" t="s">
        <v>170</v>
      </c>
      <c r="H244" s="131" t="s">
        <v>170</v>
      </c>
      <c r="I244" s="131" t="s">
        <v>170</v>
      </c>
    </row>
    <row r="245" spans="2:9" ht="35.25" customHeight="1">
      <c r="B245" s="134" t="s">
        <v>14</v>
      </c>
      <c r="C245" s="131">
        <v>23298765</v>
      </c>
      <c r="D245" s="131">
        <v>12710218</v>
      </c>
      <c r="E245" s="131">
        <v>9658192</v>
      </c>
      <c r="F245" s="131">
        <v>2871706</v>
      </c>
      <c r="G245" s="131" t="s">
        <v>170</v>
      </c>
      <c r="H245" s="131">
        <v>77000</v>
      </c>
      <c r="I245" s="131">
        <v>103320</v>
      </c>
    </row>
    <row r="246" spans="2:9" ht="35.25" customHeight="1">
      <c r="B246" s="134" t="s">
        <v>15</v>
      </c>
      <c r="C246" s="131">
        <v>44603100</v>
      </c>
      <c r="D246" s="131">
        <v>36781159</v>
      </c>
      <c r="E246" s="131">
        <v>24867102</v>
      </c>
      <c r="F246" s="131">
        <v>10431704</v>
      </c>
      <c r="G246" s="131">
        <v>313490</v>
      </c>
      <c r="H246" s="131">
        <v>528111</v>
      </c>
      <c r="I246" s="131">
        <v>640752</v>
      </c>
    </row>
    <row r="247" spans="2:9" ht="35.25" customHeight="1">
      <c r="B247" s="134" t="s">
        <v>16</v>
      </c>
      <c r="C247" s="131">
        <v>11342045</v>
      </c>
      <c r="D247" s="131">
        <v>10281465</v>
      </c>
      <c r="E247" s="131">
        <v>6418457</v>
      </c>
      <c r="F247" s="131">
        <v>3863008</v>
      </c>
      <c r="G247" s="131" t="s">
        <v>170</v>
      </c>
      <c r="H247" s="131" t="s">
        <v>170</v>
      </c>
      <c r="I247" s="131" t="s">
        <v>170</v>
      </c>
    </row>
    <row r="248" spans="2:9" ht="35.25" customHeight="1">
      <c r="B248" s="134" t="s">
        <v>17</v>
      </c>
      <c r="C248" s="131">
        <v>3960718</v>
      </c>
      <c r="D248" s="131">
        <v>3960718</v>
      </c>
      <c r="E248" s="131">
        <v>278222</v>
      </c>
      <c r="F248" s="131">
        <v>831776</v>
      </c>
      <c r="G248" s="131" t="s">
        <v>170</v>
      </c>
      <c r="H248" s="131">
        <v>2140340</v>
      </c>
      <c r="I248" s="131">
        <v>710380</v>
      </c>
    </row>
    <row r="249" spans="2:9" ht="35.25" customHeight="1">
      <c r="B249" s="134" t="s">
        <v>18</v>
      </c>
      <c r="C249" s="131">
        <v>2696248</v>
      </c>
      <c r="D249" s="131">
        <v>1918771</v>
      </c>
      <c r="E249" s="131">
        <v>47621</v>
      </c>
      <c r="F249" s="131">
        <v>15000</v>
      </c>
      <c r="G249" s="131" t="s">
        <v>170</v>
      </c>
      <c r="H249" s="131" t="s">
        <v>170</v>
      </c>
      <c r="I249" s="131">
        <v>1856150</v>
      </c>
    </row>
    <row r="250" spans="2:9" ht="35.25" customHeight="1">
      <c r="B250" s="134" t="s">
        <v>19</v>
      </c>
      <c r="C250" s="131" t="s">
        <v>170</v>
      </c>
      <c r="D250" s="131">
        <v>0</v>
      </c>
      <c r="E250" s="131" t="s">
        <v>170</v>
      </c>
      <c r="F250" s="131" t="s">
        <v>170</v>
      </c>
      <c r="G250" s="131" t="s">
        <v>170</v>
      </c>
      <c r="H250" s="131" t="s">
        <v>170</v>
      </c>
      <c r="I250" s="131" t="s">
        <v>170</v>
      </c>
    </row>
    <row r="251" spans="2:9" ht="35.25" customHeight="1">
      <c r="B251" s="134" t="s">
        <v>20</v>
      </c>
      <c r="C251" s="131" t="s">
        <v>170</v>
      </c>
      <c r="D251" s="131">
        <v>0</v>
      </c>
      <c r="E251" s="131" t="s">
        <v>170</v>
      </c>
      <c r="F251" s="131" t="s">
        <v>170</v>
      </c>
      <c r="G251" s="131" t="s">
        <v>170</v>
      </c>
      <c r="H251" s="131" t="s">
        <v>170</v>
      </c>
      <c r="I251" s="131" t="s">
        <v>170</v>
      </c>
    </row>
    <row r="252" spans="2:9" ht="35.25" customHeight="1">
      <c r="B252" s="134" t="s">
        <v>21</v>
      </c>
      <c r="C252" s="131">
        <v>170800</v>
      </c>
      <c r="D252" s="131">
        <v>170800</v>
      </c>
      <c r="E252" s="131">
        <v>170800</v>
      </c>
      <c r="F252" s="131" t="s">
        <v>170</v>
      </c>
      <c r="G252" s="131" t="s">
        <v>170</v>
      </c>
      <c r="H252" s="131" t="s">
        <v>170</v>
      </c>
      <c r="I252" s="131" t="s">
        <v>170</v>
      </c>
    </row>
    <row r="253" spans="2:9" ht="35.25" customHeight="1">
      <c r="B253" s="134" t="s">
        <v>22</v>
      </c>
      <c r="C253" s="131">
        <v>7828635</v>
      </c>
      <c r="D253" s="131">
        <v>7828635</v>
      </c>
      <c r="E253" s="131">
        <v>7417211</v>
      </c>
      <c r="F253" s="131">
        <v>411424</v>
      </c>
      <c r="G253" s="131" t="s">
        <v>170</v>
      </c>
      <c r="H253" s="131" t="s">
        <v>170</v>
      </c>
      <c r="I253" s="131" t="s">
        <v>170</v>
      </c>
    </row>
    <row r="254" spans="2:9" ht="35.25" customHeight="1">
      <c r="B254" s="134" t="s">
        <v>23</v>
      </c>
      <c r="C254" s="131">
        <v>196000</v>
      </c>
      <c r="D254" s="131">
        <v>196000</v>
      </c>
      <c r="E254" s="131" t="s">
        <v>170</v>
      </c>
      <c r="F254" s="131" t="s">
        <v>170</v>
      </c>
      <c r="G254" s="131" t="s">
        <v>170</v>
      </c>
      <c r="H254" s="131">
        <v>196000</v>
      </c>
      <c r="I254" s="131" t="s">
        <v>170</v>
      </c>
    </row>
    <row r="255" spans="2:9" ht="35.25" customHeight="1">
      <c r="B255" s="134" t="s">
        <v>24</v>
      </c>
      <c r="C255" s="131">
        <v>83985</v>
      </c>
      <c r="D255" s="131">
        <v>83985</v>
      </c>
      <c r="E255" s="131" t="s">
        <v>170</v>
      </c>
      <c r="F255" s="131">
        <v>56750</v>
      </c>
      <c r="G255" s="131" t="s">
        <v>170</v>
      </c>
      <c r="H255" s="131">
        <v>27235</v>
      </c>
      <c r="I255" s="131" t="s">
        <v>170</v>
      </c>
    </row>
    <row r="256" spans="2:9" ht="35.25" customHeight="1">
      <c r="B256" s="134" t="s">
        <v>25</v>
      </c>
      <c r="C256" s="131">
        <v>1505878</v>
      </c>
      <c r="D256" s="131">
        <v>1442386</v>
      </c>
      <c r="E256" s="131">
        <v>777402</v>
      </c>
      <c r="F256" s="131">
        <v>84552</v>
      </c>
      <c r="G256" s="131" t="s">
        <v>170</v>
      </c>
      <c r="H256" s="131" t="s">
        <v>170</v>
      </c>
      <c r="I256" s="131">
        <v>580432</v>
      </c>
    </row>
    <row r="257" spans="2:9" ht="35.25" customHeight="1">
      <c r="B257" s="134" t="s">
        <v>26</v>
      </c>
      <c r="C257" s="131">
        <v>4800929</v>
      </c>
      <c r="D257" s="131">
        <v>4088820</v>
      </c>
      <c r="E257" s="131">
        <v>4088820</v>
      </c>
      <c r="F257" s="131" t="s">
        <v>170</v>
      </c>
      <c r="G257" s="131" t="s">
        <v>170</v>
      </c>
      <c r="H257" s="131" t="s">
        <v>170</v>
      </c>
      <c r="I257" s="131" t="s">
        <v>170</v>
      </c>
    </row>
    <row r="258" spans="2:9" ht="35.25" customHeight="1">
      <c r="B258" s="134" t="s">
        <v>27</v>
      </c>
      <c r="C258" s="131">
        <v>4907055</v>
      </c>
      <c r="D258" s="131">
        <v>4157420</v>
      </c>
      <c r="E258" s="131">
        <v>2102602</v>
      </c>
      <c r="F258" s="131">
        <v>157450</v>
      </c>
      <c r="G258" s="131" t="s">
        <v>170</v>
      </c>
      <c r="H258" s="131">
        <v>1791988</v>
      </c>
      <c r="I258" s="131">
        <v>105380</v>
      </c>
    </row>
    <row r="259" spans="2:9" ht="35.25" customHeight="1">
      <c r="B259" s="137"/>
      <c r="C259" s="136"/>
      <c r="D259" s="136"/>
      <c r="E259" s="136"/>
      <c r="F259" s="136"/>
      <c r="G259" s="136"/>
      <c r="H259" s="136"/>
      <c r="I259" s="136"/>
    </row>
    <row r="260" spans="2:9" ht="35.25" customHeight="1">
      <c r="B260" s="72" t="s">
        <v>41</v>
      </c>
      <c r="C260" s="45">
        <v>21128131</v>
      </c>
      <c r="D260" s="45">
        <v>16786450</v>
      </c>
      <c r="E260" s="45">
        <v>16786450</v>
      </c>
      <c r="F260" s="45" t="s">
        <v>170</v>
      </c>
      <c r="G260" s="45" t="s">
        <v>170</v>
      </c>
      <c r="H260" s="45" t="s">
        <v>170</v>
      </c>
      <c r="I260" s="45" t="s">
        <v>170</v>
      </c>
    </row>
    <row r="261" spans="2:9" ht="35.25" customHeight="1">
      <c r="B261" s="134" t="s">
        <v>12</v>
      </c>
      <c r="C261" s="131">
        <v>11127899</v>
      </c>
      <c r="D261" s="131">
        <v>8622449</v>
      </c>
      <c r="E261" s="131">
        <v>8622449</v>
      </c>
      <c r="F261" s="131" t="s">
        <v>170</v>
      </c>
      <c r="G261" s="131" t="s">
        <v>170</v>
      </c>
      <c r="H261" s="131" t="s">
        <v>170</v>
      </c>
      <c r="I261" s="131" t="s">
        <v>170</v>
      </c>
    </row>
    <row r="262" spans="2:9" ht="35.25" customHeight="1">
      <c r="B262" s="134" t="s">
        <v>13</v>
      </c>
      <c r="C262" s="131">
        <v>2037493</v>
      </c>
      <c r="D262" s="131">
        <v>1682493</v>
      </c>
      <c r="E262" s="131">
        <v>1682493</v>
      </c>
      <c r="F262" s="131" t="s">
        <v>170</v>
      </c>
      <c r="G262" s="131" t="s">
        <v>170</v>
      </c>
      <c r="H262" s="131" t="s">
        <v>170</v>
      </c>
      <c r="I262" s="131" t="s">
        <v>170</v>
      </c>
    </row>
    <row r="263" spans="2:9" ht="35.25" customHeight="1">
      <c r="B263" s="134" t="s">
        <v>14</v>
      </c>
      <c r="C263" s="131">
        <v>1404632</v>
      </c>
      <c r="D263" s="131">
        <v>1065632</v>
      </c>
      <c r="E263" s="131">
        <v>1065632</v>
      </c>
      <c r="F263" s="131" t="s">
        <v>170</v>
      </c>
      <c r="G263" s="131" t="s">
        <v>170</v>
      </c>
      <c r="H263" s="131" t="s">
        <v>170</v>
      </c>
      <c r="I263" s="131" t="s">
        <v>170</v>
      </c>
    </row>
    <row r="264" spans="2:9" ht="35.25" customHeight="1">
      <c r="B264" s="134" t="s">
        <v>15</v>
      </c>
      <c r="C264" s="131">
        <v>1306363</v>
      </c>
      <c r="D264" s="131">
        <v>1206363</v>
      </c>
      <c r="E264" s="131">
        <v>1206363</v>
      </c>
      <c r="F264" s="131" t="s">
        <v>170</v>
      </c>
      <c r="G264" s="131" t="s">
        <v>170</v>
      </c>
      <c r="H264" s="131" t="s">
        <v>170</v>
      </c>
      <c r="I264" s="131" t="s">
        <v>170</v>
      </c>
    </row>
    <row r="265" spans="2:9" ht="35.25" customHeight="1">
      <c r="B265" s="134" t="s">
        <v>16</v>
      </c>
      <c r="C265" s="131">
        <v>36175</v>
      </c>
      <c r="D265" s="131">
        <v>36175</v>
      </c>
      <c r="E265" s="131">
        <v>36175</v>
      </c>
      <c r="F265" s="131" t="s">
        <v>170</v>
      </c>
      <c r="G265" s="131" t="s">
        <v>170</v>
      </c>
      <c r="H265" s="131" t="s">
        <v>170</v>
      </c>
      <c r="I265" s="131" t="s">
        <v>170</v>
      </c>
    </row>
    <row r="266" spans="2:9" ht="35.25" customHeight="1">
      <c r="B266" s="134" t="s">
        <v>17</v>
      </c>
      <c r="C266" s="131" t="s">
        <v>170</v>
      </c>
      <c r="D266" s="131">
        <v>0</v>
      </c>
      <c r="E266" s="131" t="s">
        <v>170</v>
      </c>
      <c r="F266" s="131" t="s">
        <v>170</v>
      </c>
      <c r="G266" s="131" t="s">
        <v>170</v>
      </c>
      <c r="H266" s="131" t="s">
        <v>170</v>
      </c>
      <c r="I266" s="131" t="s">
        <v>170</v>
      </c>
    </row>
    <row r="267" spans="2:9" ht="35.25" customHeight="1">
      <c r="B267" s="134" t="s">
        <v>18</v>
      </c>
      <c r="C267" s="131" t="s">
        <v>170</v>
      </c>
      <c r="D267" s="131">
        <v>0</v>
      </c>
      <c r="E267" s="131" t="s">
        <v>170</v>
      </c>
      <c r="F267" s="131" t="s">
        <v>170</v>
      </c>
      <c r="G267" s="131" t="s">
        <v>170</v>
      </c>
      <c r="H267" s="131" t="s">
        <v>170</v>
      </c>
      <c r="I267" s="131" t="s">
        <v>170</v>
      </c>
    </row>
    <row r="268" spans="2:9" ht="35.25" customHeight="1">
      <c r="B268" s="134" t="s">
        <v>19</v>
      </c>
      <c r="C268" s="131" t="s">
        <v>170</v>
      </c>
      <c r="D268" s="131">
        <v>0</v>
      </c>
      <c r="E268" s="131" t="s">
        <v>170</v>
      </c>
      <c r="F268" s="131" t="s">
        <v>170</v>
      </c>
      <c r="G268" s="131" t="s">
        <v>170</v>
      </c>
      <c r="H268" s="131" t="s">
        <v>170</v>
      </c>
      <c r="I268" s="131" t="s">
        <v>170</v>
      </c>
    </row>
    <row r="269" spans="2:9" ht="35.25" customHeight="1">
      <c r="B269" s="134" t="s">
        <v>20</v>
      </c>
      <c r="C269" s="131" t="s">
        <v>170</v>
      </c>
      <c r="D269" s="131">
        <v>0</v>
      </c>
      <c r="E269" s="131" t="s">
        <v>170</v>
      </c>
      <c r="F269" s="131" t="s">
        <v>170</v>
      </c>
      <c r="G269" s="131" t="s">
        <v>170</v>
      </c>
      <c r="H269" s="131" t="s">
        <v>170</v>
      </c>
      <c r="I269" s="131" t="s">
        <v>170</v>
      </c>
    </row>
    <row r="270" spans="2:9" ht="35.25" customHeight="1">
      <c r="B270" s="134" t="s">
        <v>21</v>
      </c>
      <c r="C270" s="131" t="s">
        <v>170</v>
      </c>
      <c r="D270" s="131">
        <v>0</v>
      </c>
      <c r="E270" s="131" t="s">
        <v>170</v>
      </c>
      <c r="F270" s="131" t="s">
        <v>170</v>
      </c>
      <c r="G270" s="131" t="s">
        <v>170</v>
      </c>
      <c r="H270" s="131" t="s">
        <v>170</v>
      </c>
      <c r="I270" s="131" t="s">
        <v>170</v>
      </c>
    </row>
    <row r="271" spans="2:9" ht="35.25" customHeight="1">
      <c r="B271" s="134" t="s">
        <v>22</v>
      </c>
      <c r="C271" s="131">
        <v>164000</v>
      </c>
      <c r="D271" s="131">
        <v>0</v>
      </c>
      <c r="E271" s="131" t="s">
        <v>170</v>
      </c>
      <c r="F271" s="131" t="s">
        <v>170</v>
      </c>
      <c r="G271" s="131" t="s">
        <v>170</v>
      </c>
      <c r="H271" s="131" t="s">
        <v>170</v>
      </c>
      <c r="I271" s="131" t="s">
        <v>170</v>
      </c>
    </row>
    <row r="272" spans="2:9" ht="35.25" customHeight="1">
      <c r="B272" s="134" t="s">
        <v>23</v>
      </c>
      <c r="C272" s="131" t="s">
        <v>170</v>
      </c>
      <c r="D272" s="131">
        <v>0</v>
      </c>
      <c r="E272" s="131" t="s">
        <v>170</v>
      </c>
      <c r="F272" s="131" t="s">
        <v>170</v>
      </c>
      <c r="G272" s="131" t="s">
        <v>170</v>
      </c>
      <c r="H272" s="131" t="s">
        <v>170</v>
      </c>
      <c r="I272" s="131" t="s">
        <v>170</v>
      </c>
    </row>
    <row r="273" spans="2:9" ht="35.25" customHeight="1">
      <c r="B273" s="134" t="s">
        <v>24</v>
      </c>
      <c r="C273" s="131">
        <v>12617</v>
      </c>
      <c r="D273" s="131">
        <v>12617</v>
      </c>
      <c r="E273" s="131">
        <v>12617</v>
      </c>
      <c r="F273" s="131" t="s">
        <v>170</v>
      </c>
      <c r="G273" s="131" t="s">
        <v>170</v>
      </c>
      <c r="H273" s="131" t="s">
        <v>170</v>
      </c>
      <c r="I273" s="131" t="s">
        <v>170</v>
      </c>
    </row>
    <row r="274" spans="2:9" ht="35.25" customHeight="1">
      <c r="B274" s="134" t="s">
        <v>25</v>
      </c>
      <c r="C274" s="131">
        <v>220329</v>
      </c>
      <c r="D274" s="131">
        <v>220329</v>
      </c>
      <c r="E274" s="131">
        <v>220329</v>
      </c>
      <c r="F274" s="131" t="s">
        <v>170</v>
      </c>
      <c r="G274" s="131" t="s">
        <v>170</v>
      </c>
      <c r="H274" s="131" t="s">
        <v>170</v>
      </c>
      <c r="I274" s="131" t="s">
        <v>170</v>
      </c>
    </row>
    <row r="275" spans="2:9" ht="35.25" customHeight="1">
      <c r="B275" s="134" t="s">
        <v>26</v>
      </c>
      <c r="C275" s="131">
        <v>4744099</v>
      </c>
      <c r="D275" s="131">
        <v>3865868</v>
      </c>
      <c r="E275" s="131">
        <v>3865868</v>
      </c>
      <c r="F275" s="131" t="s">
        <v>170</v>
      </c>
      <c r="G275" s="131" t="s">
        <v>170</v>
      </c>
      <c r="H275" s="131" t="s">
        <v>170</v>
      </c>
      <c r="I275" s="131" t="s">
        <v>170</v>
      </c>
    </row>
    <row r="276" spans="2:9" ht="35.25" customHeight="1">
      <c r="B276" s="134" t="s">
        <v>27</v>
      </c>
      <c r="C276" s="131">
        <v>74524</v>
      </c>
      <c r="D276" s="131">
        <v>74524</v>
      </c>
      <c r="E276" s="131">
        <v>74524</v>
      </c>
      <c r="F276" s="131" t="s">
        <v>170</v>
      </c>
      <c r="G276" s="131" t="s">
        <v>170</v>
      </c>
      <c r="H276" s="131" t="s">
        <v>170</v>
      </c>
      <c r="I276" s="131" t="s">
        <v>170</v>
      </c>
    </row>
    <row r="277" spans="2:9" ht="35.25" customHeight="1">
      <c r="B277" s="134"/>
      <c r="C277" s="131"/>
      <c r="D277" s="131"/>
      <c r="E277" s="131"/>
      <c r="F277" s="131"/>
      <c r="G277" s="131"/>
      <c r="H277" s="131"/>
      <c r="I277" s="131"/>
    </row>
    <row r="278" spans="2:9" ht="36" customHeight="1">
      <c r="B278" s="72" t="s">
        <v>42</v>
      </c>
      <c r="C278" s="45">
        <v>17303406</v>
      </c>
      <c r="D278" s="45">
        <v>11321829</v>
      </c>
      <c r="E278" s="45">
        <v>9896255</v>
      </c>
      <c r="F278" s="45" t="s">
        <v>170</v>
      </c>
      <c r="G278" s="45">
        <v>105000</v>
      </c>
      <c r="H278" s="45">
        <v>231774</v>
      </c>
      <c r="I278" s="45">
        <v>1088800</v>
      </c>
    </row>
    <row r="279" spans="2:9" ht="36" customHeight="1">
      <c r="B279" s="134" t="s">
        <v>12</v>
      </c>
      <c r="C279" s="131">
        <v>6301903</v>
      </c>
      <c r="D279" s="131">
        <v>4613320</v>
      </c>
      <c r="E279" s="131">
        <v>4524520</v>
      </c>
      <c r="F279" s="131" t="s">
        <v>170</v>
      </c>
      <c r="G279" s="131">
        <v>50000</v>
      </c>
      <c r="H279" s="131" t="s">
        <v>170</v>
      </c>
      <c r="I279" s="131">
        <v>38800</v>
      </c>
    </row>
    <row r="280" spans="2:9" ht="36" customHeight="1">
      <c r="B280" s="134" t="s">
        <v>13</v>
      </c>
      <c r="C280" s="131">
        <v>1212135</v>
      </c>
      <c r="D280" s="131">
        <v>1043790</v>
      </c>
      <c r="E280" s="131">
        <v>1043790</v>
      </c>
      <c r="F280" s="131" t="s">
        <v>170</v>
      </c>
      <c r="G280" s="131" t="s">
        <v>170</v>
      </c>
      <c r="H280" s="131" t="s">
        <v>170</v>
      </c>
      <c r="I280" s="131" t="s">
        <v>170</v>
      </c>
    </row>
    <row r="281" spans="2:9" ht="36" customHeight="1">
      <c r="B281" s="134" t="s">
        <v>14</v>
      </c>
      <c r="C281" s="131">
        <v>1773897</v>
      </c>
      <c r="D281" s="131">
        <v>1447807</v>
      </c>
      <c r="E281" s="131">
        <v>1447807</v>
      </c>
      <c r="F281" s="131" t="s">
        <v>170</v>
      </c>
      <c r="G281" s="131" t="s">
        <v>170</v>
      </c>
      <c r="H281" s="131" t="s">
        <v>170</v>
      </c>
      <c r="I281" s="131" t="s">
        <v>170</v>
      </c>
    </row>
    <row r="282" spans="2:9" ht="36" customHeight="1">
      <c r="B282" s="134" t="s">
        <v>15</v>
      </c>
      <c r="C282" s="131">
        <v>2326370</v>
      </c>
      <c r="D282" s="131">
        <v>1975120</v>
      </c>
      <c r="E282" s="131">
        <v>1975120</v>
      </c>
      <c r="F282" s="131" t="s">
        <v>170</v>
      </c>
      <c r="G282" s="131" t="s">
        <v>170</v>
      </c>
      <c r="H282" s="131" t="s">
        <v>170</v>
      </c>
      <c r="I282" s="131" t="s">
        <v>170</v>
      </c>
    </row>
    <row r="283" spans="2:9" ht="36" customHeight="1">
      <c r="B283" s="134" t="s">
        <v>16</v>
      </c>
      <c r="C283" s="131">
        <v>80000</v>
      </c>
      <c r="D283" s="131">
        <v>80000</v>
      </c>
      <c r="E283" s="131">
        <v>80000</v>
      </c>
      <c r="F283" s="131" t="s">
        <v>170</v>
      </c>
      <c r="G283" s="131" t="s">
        <v>170</v>
      </c>
      <c r="H283" s="131" t="s">
        <v>170</v>
      </c>
      <c r="I283" s="131" t="s">
        <v>170</v>
      </c>
    </row>
    <row r="284" spans="2:9" ht="36" customHeight="1">
      <c r="B284" s="134" t="s">
        <v>17</v>
      </c>
      <c r="C284" s="131">
        <v>960000</v>
      </c>
      <c r="D284" s="131">
        <v>960000</v>
      </c>
      <c r="E284" s="131" t="s">
        <v>170</v>
      </c>
      <c r="F284" s="131" t="s">
        <v>170</v>
      </c>
      <c r="G284" s="131" t="s">
        <v>170</v>
      </c>
      <c r="H284" s="131">
        <v>60000</v>
      </c>
      <c r="I284" s="131">
        <v>900000</v>
      </c>
    </row>
    <row r="285" spans="2:9" ht="36" customHeight="1">
      <c r="B285" s="134" t="s">
        <v>18</v>
      </c>
      <c r="C285" s="131" t="s">
        <v>170</v>
      </c>
      <c r="D285" s="131">
        <v>0</v>
      </c>
      <c r="E285" s="131" t="s">
        <v>170</v>
      </c>
      <c r="F285" s="131" t="s">
        <v>170</v>
      </c>
      <c r="G285" s="131" t="s">
        <v>170</v>
      </c>
      <c r="H285" s="131" t="s">
        <v>170</v>
      </c>
      <c r="I285" s="131" t="s">
        <v>170</v>
      </c>
    </row>
    <row r="286" spans="2:9" ht="36" customHeight="1">
      <c r="B286" s="134" t="s">
        <v>19</v>
      </c>
      <c r="C286" s="131" t="s">
        <v>170</v>
      </c>
      <c r="D286" s="131">
        <v>0</v>
      </c>
      <c r="E286" s="131" t="s">
        <v>170</v>
      </c>
      <c r="F286" s="131" t="s">
        <v>170</v>
      </c>
      <c r="G286" s="131" t="s">
        <v>170</v>
      </c>
      <c r="H286" s="131" t="s">
        <v>170</v>
      </c>
      <c r="I286" s="131" t="s">
        <v>170</v>
      </c>
    </row>
    <row r="287" spans="2:9" ht="36" customHeight="1">
      <c r="B287" s="134" t="s">
        <v>20</v>
      </c>
      <c r="C287" s="131" t="s">
        <v>170</v>
      </c>
      <c r="D287" s="131">
        <v>0</v>
      </c>
      <c r="E287" s="131" t="s">
        <v>170</v>
      </c>
      <c r="F287" s="131" t="s">
        <v>170</v>
      </c>
      <c r="G287" s="131" t="s">
        <v>170</v>
      </c>
      <c r="H287" s="131" t="s">
        <v>170</v>
      </c>
      <c r="I287" s="131" t="s">
        <v>170</v>
      </c>
    </row>
    <row r="288" spans="2:9" ht="36" customHeight="1">
      <c r="B288" s="134" t="s">
        <v>21</v>
      </c>
      <c r="C288" s="131">
        <v>170000</v>
      </c>
      <c r="D288" s="131">
        <v>170000</v>
      </c>
      <c r="E288" s="131">
        <v>170000</v>
      </c>
      <c r="F288" s="131" t="s">
        <v>170</v>
      </c>
      <c r="G288" s="131" t="s">
        <v>170</v>
      </c>
      <c r="H288" s="131" t="s">
        <v>170</v>
      </c>
      <c r="I288" s="131" t="s">
        <v>170</v>
      </c>
    </row>
    <row r="289" spans="2:9" ht="36" customHeight="1">
      <c r="B289" s="134" t="s">
        <v>22</v>
      </c>
      <c r="C289" s="131" t="s">
        <v>170</v>
      </c>
      <c r="D289" s="131">
        <v>0</v>
      </c>
      <c r="E289" s="131" t="s">
        <v>170</v>
      </c>
      <c r="F289" s="131" t="s">
        <v>170</v>
      </c>
      <c r="G289" s="131" t="s">
        <v>170</v>
      </c>
      <c r="H289" s="131" t="s">
        <v>170</v>
      </c>
      <c r="I289" s="131" t="s">
        <v>170</v>
      </c>
    </row>
    <row r="290" spans="2:9" ht="36" customHeight="1">
      <c r="B290" s="134" t="s">
        <v>23</v>
      </c>
      <c r="C290" s="131">
        <v>75600</v>
      </c>
      <c r="D290" s="131">
        <v>75600</v>
      </c>
      <c r="E290" s="131" t="s">
        <v>170</v>
      </c>
      <c r="F290" s="131" t="s">
        <v>170</v>
      </c>
      <c r="G290" s="131" t="s">
        <v>170</v>
      </c>
      <c r="H290" s="131">
        <v>75600</v>
      </c>
      <c r="I290" s="131" t="s">
        <v>170</v>
      </c>
    </row>
    <row r="291" spans="2:9" ht="36" customHeight="1">
      <c r="B291" s="134" t="s">
        <v>24</v>
      </c>
      <c r="C291" s="131">
        <v>3227409</v>
      </c>
      <c r="D291" s="131">
        <v>0</v>
      </c>
      <c r="E291" s="131" t="s">
        <v>170</v>
      </c>
      <c r="F291" s="131" t="s">
        <v>170</v>
      </c>
      <c r="G291" s="131" t="s">
        <v>170</v>
      </c>
      <c r="H291" s="131" t="s">
        <v>170</v>
      </c>
      <c r="I291" s="131" t="s">
        <v>170</v>
      </c>
    </row>
    <row r="292" spans="2:9" ht="36" customHeight="1">
      <c r="B292" s="134" t="s">
        <v>25</v>
      </c>
      <c r="C292" s="131" t="s">
        <v>170</v>
      </c>
      <c r="D292" s="131">
        <v>0</v>
      </c>
      <c r="E292" s="131" t="s">
        <v>170</v>
      </c>
      <c r="F292" s="131" t="s">
        <v>170</v>
      </c>
      <c r="G292" s="131" t="s">
        <v>170</v>
      </c>
      <c r="H292" s="131" t="s">
        <v>170</v>
      </c>
      <c r="I292" s="131" t="s">
        <v>170</v>
      </c>
    </row>
    <row r="293" spans="2:9" ht="36" customHeight="1">
      <c r="B293" s="134" t="s">
        <v>26</v>
      </c>
      <c r="C293" s="131">
        <v>511652</v>
      </c>
      <c r="D293" s="131">
        <v>381252</v>
      </c>
      <c r="E293" s="131">
        <v>381252</v>
      </c>
      <c r="F293" s="131" t="s">
        <v>170</v>
      </c>
      <c r="G293" s="131" t="s">
        <v>170</v>
      </c>
      <c r="H293" s="131" t="s">
        <v>170</v>
      </c>
      <c r="I293" s="131" t="s">
        <v>170</v>
      </c>
    </row>
    <row r="294" spans="2:9" ht="36" customHeight="1">
      <c r="B294" s="134" t="s">
        <v>27</v>
      </c>
      <c r="C294" s="131">
        <v>664440</v>
      </c>
      <c r="D294" s="131">
        <v>574940</v>
      </c>
      <c r="E294" s="131">
        <v>273766</v>
      </c>
      <c r="F294" s="131" t="s">
        <v>170</v>
      </c>
      <c r="G294" s="131">
        <v>55000</v>
      </c>
      <c r="H294" s="131">
        <v>96174</v>
      </c>
      <c r="I294" s="131">
        <v>150000</v>
      </c>
    </row>
    <row r="295" spans="2:9" ht="36" customHeight="1">
      <c r="B295" s="144"/>
      <c r="C295" s="145"/>
      <c r="D295" s="136"/>
      <c r="E295" s="145"/>
      <c r="F295" s="145"/>
      <c r="G295" s="145"/>
      <c r="H295" s="145"/>
      <c r="I295" s="145"/>
    </row>
    <row r="296" spans="2:9" ht="36" customHeight="1">
      <c r="B296" s="72" t="s">
        <v>43</v>
      </c>
      <c r="C296" s="45">
        <v>10412643</v>
      </c>
      <c r="D296" s="45">
        <v>6644008</v>
      </c>
      <c r="E296" s="45">
        <v>6310913</v>
      </c>
      <c r="F296" s="45" t="s">
        <v>170</v>
      </c>
      <c r="G296" s="45">
        <v>277095</v>
      </c>
      <c r="H296" s="45">
        <v>40000</v>
      </c>
      <c r="I296" s="45">
        <v>16000</v>
      </c>
    </row>
    <row r="297" spans="2:9" ht="36" customHeight="1">
      <c r="B297" s="134" t="s">
        <v>12</v>
      </c>
      <c r="C297" s="131">
        <v>5785838</v>
      </c>
      <c r="D297" s="131">
        <v>3469838</v>
      </c>
      <c r="E297" s="131">
        <v>3342743</v>
      </c>
      <c r="F297" s="131" t="s">
        <v>170</v>
      </c>
      <c r="G297" s="131">
        <v>87095</v>
      </c>
      <c r="H297" s="131">
        <v>40000</v>
      </c>
      <c r="I297" s="131" t="s">
        <v>170</v>
      </c>
    </row>
    <row r="298" spans="2:9" ht="36" customHeight="1">
      <c r="B298" s="134" t="s">
        <v>13</v>
      </c>
      <c r="C298" s="131">
        <v>837635</v>
      </c>
      <c r="D298" s="131">
        <v>408000</v>
      </c>
      <c r="E298" s="131">
        <v>392000</v>
      </c>
      <c r="F298" s="131" t="s">
        <v>170</v>
      </c>
      <c r="G298" s="131" t="s">
        <v>170</v>
      </c>
      <c r="H298" s="131" t="s">
        <v>170</v>
      </c>
      <c r="I298" s="131">
        <v>16000</v>
      </c>
    </row>
    <row r="299" spans="2:9" ht="36" customHeight="1">
      <c r="B299" s="134" t="s">
        <v>14</v>
      </c>
      <c r="C299" s="131">
        <v>1269670</v>
      </c>
      <c r="D299" s="131">
        <v>1046670</v>
      </c>
      <c r="E299" s="131">
        <v>1046670</v>
      </c>
      <c r="F299" s="131" t="s">
        <v>170</v>
      </c>
      <c r="G299" s="131" t="s">
        <v>170</v>
      </c>
      <c r="H299" s="131" t="s">
        <v>170</v>
      </c>
      <c r="I299" s="131" t="s">
        <v>170</v>
      </c>
    </row>
    <row r="300" spans="2:9" ht="36" customHeight="1">
      <c r="B300" s="134" t="s">
        <v>15</v>
      </c>
      <c r="C300" s="131">
        <v>1157000</v>
      </c>
      <c r="D300" s="131">
        <v>952000</v>
      </c>
      <c r="E300" s="131">
        <v>952000</v>
      </c>
      <c r="F300" s="131" t="s">
        <v>170</v>
      </c>
      <c r="G300" s="131" t="s">
        <v>170</v>
      </c>
      <c r="H300" s="131" t="s">
        <v>170</v>
      </c>
      <c r="I300" s="131" t="s">
        <v>170</v>
      </c>
    </row>
    <row r="301" spans="2:9" ht="36" customHeight="1">
      <c r="B301" s="134" t="s">
        <v>16</v>
      </c>
      <c r="C301" s="131">
        <v>83500</v>
      </c>
      <c r="D301" s="131">
        <v>58500</v>
      </c>
      <c r="E301" s="131">
        <v>58500</v>
      </c>
      <c r="F301" s="131" t="s">
        <v>170</v>
      </c>
      <c r="G301" s="131" t="s">
        <v>170</v>
      </c>
      <c r="H301" s="131" t="s">
        <v>170</v>
      </c>
      <c r="I301" s="131" t="s">
        <v>170</v>
      </c>
    </row>
    <row r="302" spans="2:9" ht="36" customHeight="1">
      <c r="B302" s="134" t="s">
        <v>17</v>
      </c>
      <c r="C302" s="131">
        <v>150000</v>
      </c>
      <c r="D302" s="131">
        <v>150000</v>
      </c>
      <c r="E302" s="131" t="s">
        <v>170</v>
      </c>
      <c r="F302" s="131" t="s">
        <v>170</v>
      </c>
      <c r="G302" s="131">
        <v>150000</v>
      </c>
      <c r="H302" s="131" t="s">
        <v>170</v>
      </c>
      <c r="I302" s="131" t="s">
        <v>170</v>
      </c>
    </row>
    <row r="303" spans="2:9" ht="36" customHeight="1">
      <c r="B303" s="134" t="s">
        <v>18</v>
      </c>
      <c r="C303" s="131" t="s">
        <v>170</v>
      </c>
      <c r="D303" s="131">
        <v>0</v>
      </c>
      <c r="E303" s="131" t="s">
        <v>170</v>
      </c>
      <c r="F303" s="131" t="s">
        <v>170</v>
      </c>
      <c r="G303" s="131" t="s">
        <v>170</v>
      </c>
      <c r="H303" s="131" t="s">
        <v>170</v>
      </c>
      <c r="I303" s="131" t="s">
        <v>170</v>
      </c>
    </row>
    <row r="304" spans="2:9" ht="36" customHeight="1">
      <c r="B304" s="134" t="s">
        <v>19</v>
      </c>
      <c r="C304" s="131" t="s">
        <v>170</v>
      </c>
      <c r="D304" s="131">
        <v>0</v>
      </c>
      <c r="E304" s="131" t="s">
        <v>170</v>
      </c>
      <c r="F304" s="131" t="s">
        <v>170</v>
      </c>
      <c r="G304" s="131" t="s">
        <v>170</v>
      </c>
      <c r="H304" s="131" t="s">
        <v>170</v>
      </c>
      <c r="I304" s="131" t="s">
        <v>170</v>
      </c>
    </row>
    <row r="305" spans="2:9" ht="36" customHeight="1">
      <c r="B305" s="134" t="s">
        <v>20</v>
      </c>
      <c r="C305" s="131" t="s">
        <v>170</v>
      </c>
      <c r="D305" s="131">
        <v>0</v>
      </c>
      <c r="E305" s="131" t="s">
        <v>170</v>
      </c>
      <c r="F305" s="131" t="s">
        <v>170</v>
      </c>
      <c r="G305" s="131" t="s">
        <v>170</v>
      </c>
      <c r="H305" s="131" t="s">
        <v>170</v>
      </c>
      <c r="I305" s="131" t="s">
        <v>170</v>
      </c>
    </row>
    <row r="306" spans="2:9" ht="36" customHeight="1">
      <c r="B306" s="134" t="s">
        <v>21</v>
      </c>
      <c r="C306" s="131" t="s">
        <v>170</v>
      </c>
      <c r="D306" s="131">
        <v>0</v>
      </c>
      <c r="E306" s="131" t="s">
        <v>170</v>
      </c>
      <c r="F306" s="131" t="s">
        <v>170</v>
      </c>
      <c r="G306" s="131" t="s">
        <v>170</v>
      </c>
      <c r="H306" s="131" t="s">
        <v>170</v>
      </c>
      <c r="I306" s="131" t="s">
        <v>170</v>
      </c>
    </row>
    <row r="307" spans="2:9" ht="36" customHeight="1">
      <c r="B307" s="134" t="s">
        <v>22</v>
      </c>
      <c r="C307" s="131">
        <v>85000</v>
      </c>
      <c r="D307" s="131">
        <v>40000</v>
      </c>
      <c r="E307" s="131">
        <v>40000</v>
      </c>
      <c r="F307" s="131" t="s">
        <v>170</v>
      </c>
      <c r="G307" s="131" t="s">
        <v>170</v>
      </c>
      <c r="H307" s="131" t="s">
        <v>170</v>
      </c>
      <c r="I307" s="131" t="s">
        <v>170</v>
      </c>
    </row>
    <row r="308" spans="2:9" ht="36" customHeight="1">
      <c r="B308" s="134" t="s">
        <v>23</v>
      </c>
      <c r="C308" s="131" t="s">
        <v>170</v>
      </c>
      <c r="D308" s="131">
        <v>0</v>
      </c>
      <c r="E308" s="131" t="s">
        <v>170</v>
      </c>
      <c r="F308" s="131" t="s">
        <v>170</v>
      </c>
      <c r="G308" s="131" t="s">
        <v>170</v>
      </c>
      <c r="H308" s="131" t="s">
        <v>170</v>
      </c>
      <c r="I308" s="131" t="s">
        <v>170</v>
      </c>
    </row>
    <row r="309" spans="2:9" ht="36" customHeight="1">
      <c r="B309" s="134" t="s">
        <v>24</v>
      </c>
      <c r="C309" s="131" t="s">
        <v>170</v>
      </c>
      <c r="D309" s="131">
        <v>0</v>
      </c>
      <c r="E309" s="131" t="s">
        <v>170</v>
      </c>
      <c r="F309" s="131" t="s">
        <v>170</v>
      </c>
      <c r="G309" s="131" t="s">
        <v>170</v>
      </c>
      <c r="H309" s="131" t="s">
        <v>170</v>
      </c>
      <c r="I309" s="131" t="s">
        <v>170</v>
      </c>
    </row>
    <row r="310" spans="2:9" ht="36" customHeight="1">
      <c r="B310" s="134" t="s">
        <v>25</v>
      </c>
      <c r="C310" s="131" t="s">
        <v>170</v>
      </c>
      <c r="D310" s="131">
        <v>0</v>
      </c>
      <c r="E310" s="131" t="s">
        <v>170</v>
      </c>
      <c r="F310" s="131" t="s">
        <v>170</v>
      </c>
      <c r="G310" s="131" t="s">
        <v>170</v>
      </c>
      <c r="H310" s="131" t="s">
        <v>170</v>
      </c>
      <c r="I310" s="131" t="s">
        <v>170</v>
      </c>
    </row>
    <row r="311" spans="2:9" ht="36" customHeight="1">
      <c r="B311" s="134" t="s">
        <v>26</v>
      </c>
      <c r="C311" s="131">
        <v>699000</v>
      </c>
      <c r="D311" s="131">
        <v>319000</v>
      </c>
      <c r="E311" s="131">
        <v>319000</v>
      </c>
      <c r="F311" s="131" t="s">
        <v>170</v>
      </c>
      <c r="G311" s="131" t="s">
        <v>170</v>
      </c>
      <c r="H311" s="131" t="s">
        <v>170</v>
      </c>
      <c r="I311" s="131" t="s">
        <v>170</v>
      </c>
    </row>
    <row r="312" spans="2:9" ht="36" customHeight="1">
      <c r="B312" s="134" t="s">
        <v>27</v>
      </c>
      <c r="C312" s="131">
        <v>345000</v>
      </c>
      <c r="D312" s="131">
        <v>200000</v>
      </c>
      <c r="E312" s="131">
        <v>160000</v>
      </c>
      <c r="F312" s="131" t="s">
        <v>170</v>
      </c>
      <c r="G312" s="131">
        <v>40000</v>
      </c>
      <c r="H312" s="131" t="s">
        <v>170</v>
      </c>
      <c r="I312" s="131" t="s">
        <v>170</v>
      </c>
    </row>
    <row r="313" spans="2:9" ht="36" customHeight="1">
      <c r="B313" s="144"/>
      <c r="C313" s="145"/>
      <c r="D313" s="136"/>
      <c r="E313" s="145"/>
      <c r="F313" s="145"/>
      <c r="G313" s="145"/>
      <c r="H313" s="145"/>
      <c r="I313" s="145"/>
    </row>
    <row r="314" spans="2:9" ht="36" customHeight="1">
      <c r="B314" s="72" t="s">
        <v>44</v>
      </c>
      <c r="C314" s="45">
        <v>2942940839</v>
      </c>
      <c r="D314" s="45">
        <v>1247857854</v>
      </c>
      <c r="E314" s="45">
        <v>808348126</v>
      </c>
      <c r="F314" s="45">
        <v>430325056</v>
      </c>
      <c r="G314" s="45">
        <v>1174400</v>
      </c>
      <c r="H314" s="45">
        <v>7225203</v>
      </c>
      <c r="I314" s="45">
        <v>785069</v>
      </c>
    </row>
    <row r="315" spans="2:9" ht="36" customHeight="1">
      <c r="B315" s="134" t="s">
        <v>12</v>
      </c>
      <c r="C315" s="131">
        <v>51394283</v>
      </c>
      <c r="D315" s="131">
        <v>37595815</v>
      </c>
      <c r="E315" s="131">
        <v>36952210</v>
      </c>
      <c r="F315" s="131">
        <v>179000</v>
      </c>
      <c r="G315" s="131">
        <v>259400</v>
      </c>
      <c r="H315" s="131">
        <v>63136</v>
      </c>
      <c r="I315" s="131">
        <v>142069</v>
      </c>
    </row>
    <row r="316" spans="2:9" ht="36" customHeight="1">
      <c r="B316" s="134" t="s">
        <v>13</v>
      </c>
      <c r="C316" s="131">
        <v>50817824</v>
      </c>
      <c r="D316" s="131">
        <v>38786607</v>
      </c>
      <c r="E316" s="131">
        <v>38302954</v>
      </c>
      <c r="F316" s="131">
        <v>418653</v>
      </c>
      <c r="G316" s="131">
        <v>65000</v>
      </c>
      <c r="H316" s="131" t="s">
        <v>170</v>
      </c>
      <c r="I316" s="131" t="s">
        <v>170</v>
      </c>
    </row>
    <row r="317" spans="2:9" ht="36" customHeight="1">
      <c r="B317" s="134" t="s">
        <v>14</v>
      </c>
      <c r="C317" s="131">
        <v>2200228394</v>
      </c>
      <c r="D317" s="131">
        <v>704567970</v>
      </c>
      <c r="E317" s="131">
        <v>443192718</v>
      </c>
      <c r="F317" s="131">
        <v>259543495</v>
      </c>
      <c r="G317" s="131">
        <v>770000</v>
      </c>
      <c r="H317" s="131">
        <v>1061757</v>
      </c>
      <c r="I317" s="131" t="s">
        <v>170</v>
      </c>
    </row>
    <row r="318" spans="2:9" ht="36" customHeight="1">
      <c r="B318" s="134" t="s">
        <v>15</v>
      </c>
      <c r="C318" s="131">
        <v>50030692</v>
      </c>
      <c r="D318" s="131">
        <v>34777568</v>
      </c>
      <c r="E318" s="131">
        <v>19464047</v>
      </c>
      <c r="F318" s="131">
        <v>14963521</v>
      </c>
      <c r="G318" s="131" t="s">
        <v>170</v>
      </c>
      <c r="H318" s="131" t="s">
        <v>170</v>
      </c>
      <c r="I318" s="131">
        <v>350000</v>
      </c>
    </row>
    <row r="319" spans="2:9" ht="36" customHeight="1">
      <c r="B319" s="134" t="s">
        <v>16</v>
      </c>
      <c r="C319" s="131">
        <v>19870348</v>
      </c>
      <c r="D319" s="131">
        <v>17495188</v>
      </c>
      <c r="E319" s="131">
        <v>14650188</v>
      </c>
      <c r="F319" s="131">
        <v>2765000</v>
      </c>
      <c r="G319" s="131">
        <v>80000</v>
      </c>
      <c r="H319" s="131" t="s">
        <v>170</v>
      </c>
      <c r="I319" s="131" t="s">
        <v>170</v>
      </c>
    </row>
    <row r="320" spans="2:9" ht="36" customHeight="1">
      <c r="B320" s="134" t="s">
        <v>17</v>
      </c>
      <c r="C320" s="131">
        <v>126004</v>
      </c>
      <c r="D320" s="131">
        <v>126004</v>
      </c>
      <c r="E320" s="131">
        <v>42694</v>
      </c>
      <c r="F320" s="131" t="s">
        <v>170</v>
      </c>
      <c r="G320" s="131" t="s">
        <v>170</v>
      </c>
      <c r="H320" s="131">
        <v>83310</v>
      </c>
      <c r="I320" s="131" t="s">
        <v>170</v>
      </c>
    </row>
    <row r="321" spans="2:9" ht="36" customHeight="1">
      <c r="B321" s="134" t="s">
        <v>18</v>
      </c>
      <c r="C321" s="131">
        <v>14307297</v>
      </c>
      <c r="D321" s="131">
        <v>12607297</v>
      </c>
      <c r="E321" s="131">
        <v>10561297</v>
      </c>
      <c r="F321" s="131">
        <v>2046000</v>
      </c>
      <c r="G321" s="131" t="s">
        <v>170</v>
      </c>
      <c r="H321" s="131" t="s">
        <v>170</v>
      </c>
      <c r="I321" s="131" t="s">
        <v>170</v>
      </c>
    </row>
    <row r="322" spans="2:9" ht="36" customHeight="1">
      <c r="B322" s="134" t="s">
        <v>19</v>
      </c>
      <c r="C322" s="131">
        <v>5969000</v>
      </c>
      <c r="D322" s="131">
        <v>5969000</v>
      </c>
      <c r="E322" s="131" t="s">
        <v>170</v>
      </c>
      <c r="F322" s="131" t="s">
        <v>170</v>
      </c>
      <c r="G322" s="131" t="s">
        <v>170</v>
      </c>
      <c r="H322" s="131">
        <v>5969000</v>
      </c>
      <c r="I322" s="131" t="s">
        <v>170</v>
      </c>
    </row>
    <row r="323" spans="2:9" ht="36" customHeight="1">
      <c r="B323" s="134" t="s">
        <v>20</v>
      </c>
      <c r="C323" s="131">
        <v>4988820</v>
      </c>
      <c r="D323" s="131">
        <v>1263000</v>
      </c>
      <c r="E323" s="131">
        <v>1263000</v>
      </c>
      <c r="F323" s="131" t="s">
        <v>170</v>
      </c>
      <c r="G323" s="131" t="s">
        <v>170</v>
      </c>
      <c r="H323" s="131" t="s">
        <v>170</v>
      </c>
      <c r="I323" s="131" t="s">
        <v>170</v>
      </c>
    </row>
    <row r="324" spans="2:9" ht="36" customHeight="1">
      <c r="B324" s="134" t="s">
        <v>21</v>
      </c>
      <c r="C324" s="131">
        <v>180000</v>
      </c>
      <c r="D324" s="131">
        <v>180000</v>
      </c>
      <c r="E324" s="131">
        <v>180000</v>
      </c>
      <c r="F324" s="131" t="s">
        <v>170</v>
      </c>
      <c r="G324" s="131" t="s">
        <v>170</v>
      </c>
      <c r="H324" s="131" t="s">
        <v>170</v>
      </c>
      <c r="I324" s="131" t="s">
        <v>170</v>
      </c>
    </row>
    <row r="325" spans="2:9" ht="36" customHeight="1">
      <c r="B325" s="134" t="s">
        <v>22</v>
      </c>
      <c r="C325" s="131" t="s">
        <v>170</v>
      </c>
      <c r="D325" s="131">
        <v>0</v>
      </c>
      <c r="E325" s="131" t="s">
        <v>170</v>
      </c>
      <c r="F325" s="131" t="s">
        <v>170</v>
      </c>
      <c r="G325" s="131" t="s">
        <v>170</v>
      </c>
      <c r="H325" s="131" t="s">
        <v>170</v>
      </c>
      <c r="I325" s="131" t="s">
        <v>170</v>
      </c>
    </row>
    <row r="326" spans="2:9" ht="36" customHeight="1">
      <c r="B326" s="134" t="s">
        <v>23</v>
      </c>
      <c r="C326" s="131">
        <v>57000</v>
      </c>
      <c r="D326" s="131">
        <v>57000</v>
      </c>
      <c r="E326" s="131" t="s">
        <v>170</v>
      </c>
      <c r="F326" s="131" t="s">
        <v>170</v>
      </c>
      <c r="G326" s="131" t="s">
        <v>170</v>
      </c>
      <c r="H326" s="131" t="s">
        <v>170</v>
      </c>
      <c r="I326" s="131">
        <v>57000</v>
      </c>
    </row>
    <row r="327" spans="2:9" ht="36" customHeight="1">
      <c r="B327" s="134" t="s">
        <v>24</v>
      </c>
      <c r="C327" s="131">
        <v>70000</v>
      </c>
      <c r="D327" s="131">
        <v>70000</v>
      </c>
      <c r="E327" s="131">
        <v>70000</v>
      </c>
      <c r="F327" s="131" t="s">
        <v>170</v>
      </c>
      <c r="G327" s="131" t="s">
        <v>170</v>
      </c>
      <c r="H327" s="131" t="s">
        <v>170</v>
      </c>
      <c r="I327" s="131" t="s">
        <v>170</v>
      </c>
    </row>
    <row r="328" spans="2:9" ht="36" customHeight="1">
      <c r="B328" s="134" t="s">
        <v>25</v>
      </c>
      <c r="C328" s="131">
        <v>2868198</v>
      </c>
      <c r="D328" s="131">
        <v>2868198</v>
      </c>
      <c r="E328" s="131">
        <v>2868198</v>
      </c>
      <c r="F328" s="131" t="s">
        <v>170</v>
      </c>
      <c r="G328" s="131" t="s">
        <v>170</v>
      </c>
      <c r="H328" s="131" t="s">
        <v>170</v>
      </c>
      <c r="I328" s="131" t="s">
        <v>170</v>
      </c>
    </row>
    <row r="329" spans="2:9" ht="36" customHeight="1">
      <c r="B329" s="134" t="s">
        <v>26</v>
      </c>
      <c r="C329" s="131">
        <v>540969779</v>
      </c>
      <c r="D329" s="131">
        <v>390551007</v>
      </c>
      <c r="E329" s="131">
        <v>239965620</v>
      </c>
      <c r="F329" s="131">
        <v>150349387</v>
      </c>
      <c r="G329" s="131" t="s">
        <v>170</v>
      </c>
      <c r="H329" s="131" t="s">
        <v>170</v>
      </c>
      <c r="I329" s="131">
        <v>236000</v>
      </c>
    </row>
    <row r="330" spans="2:9" ht="36" customHeight="1">
      <c r="B330" s="134" t="s">
        <v>27</v>
      </c>
      <c r="C330" s="131">
        <v>1063200</v>
      </c>
      <c r="D330" s="131">
        <v>943200</v>
      </c>
      <c r="E330" s="131">
        <v>835200</v>
      </c>
      <c r="F330" s="131">
        <v>60000</v>
      </c>
      <c r="G330" s="131" t="s">
        <v>170</v>
      </c>
      <c r="H330" s="131">
        <v>48000</v>
      </c>
      <c r="I330" s="131" t="s">
        <v>170</v>
      </c>
    </row>
    <row r="331" spans="2:9" ht="36" customHeight="1">
      <c r="B331" s="134"/>
      <c r="C331" s="131"/>
      <c r="D331" s="131"/>
      <c r="E331" s="131"/>
      <c r="F331" s="131"/>
      <c r="G331" s="131"/>
      <c r="H331" s="131"/>
      <c r="I331" s="131"/>
    </row>
    <row r="332" spans="2:9" ht="36" customHeight="1">
      <c r="B332" s="72" t="s">
        <v>45</v>
      </c>
      <c r="C332" s="45">
        <v>185830609</v>
      </c>
      <c r="D332" s="45">
        <v>167817688</v>
      </c>
      <c r="E332" s="45">
        <v>152649360</v>
      </c>
      <c r="F332" s="45">
        <v>3080735</v>
      </c>
      <c r="G332" s="45">
        <v>90000</v>
      </c>
      <c r="H332" s="45">
        <v>7177816</v>
      </c>
      <c r="I332" s="45">
        <v>4819777</v>
      </c>
    </row>
    <row r="333" spans="2:9" ht="36" customHeight="1">
      <c r="B333" s="134" t="s">
        <v>12</v>
      </c>
      <c r="C333" s="131">
        <v>54216094</v>
      </c>
      <c r="D333" s="131">
        <v>47819752</v>
      </c>
      <c r="E333" s="131">
        <v>47533065</v>
      </c>
      <c r="F333" s="131">
        <v>107307</v>
      </c>
      <c r="G333" s="131" t="s">
        <v>170</v>
      </c>
      <c r="H333" s="131">
        <v>100150</v>
      </c>
      <c r="I333" s="131">
        <v>79230</v>
      </c>
    </row>
    <row r="334" spans="2:9" ht="36" customHeight="1">
      <c r="B334" s="134" t="s">
        <v>13</v>
      </c>
      <c r="C334" s="131">
        <v>19938762</v>
      </c>
      <c r="D334" s="131">
        <v>17884878</v>
      </c>
      <c r="E334" s="131">
        <v>17501358</v>
      </c>
      <c r="F334" s="131">
        <v>306120</v>
      </c>
      <c r="G334" s="131" t="s">
        <v>170</v>
      </c>
      <c r="H334" s="131">
        <v>7400</v>
      </c>
      <c r="I334" s="131">
        <v>70000</v>
      </c>
    </row>
    <row r="335" spans="2:9" ht="36" customHeight="1">
      <c r="B335" s="134" t="s">
        <v>14</v>
      </c>
      <c r="C335" s="131">
        <v>53506475</v>
      </c>
      <c r="D335" s="131">
        <v>46588561</v>
      </c>
      <c r="E335" s="131">
        <v>43293581</v>
      </c>
      <c r="F335" s="131">
        <v>1505008</v>
      </c>
      <c r="G335" s="131">
        <v>90000</v>
      </c>
      <c r="H335" s="131" t="s">
        <v>170</v>
      </c>
      <c r="I335" s="131">
        <v>1699972</v>
      </c>
    </row>
    <row r="336" spans="2:9" ht="36" customHeight="1">
      <c r="B336" s="134" t="s">
        <v>15</v>
      </c>
      <c r="C336" s="131">
        <v>30236811</v>
      </c>
      <c r="D336" s="131">
        <v>29591311</v>
      </c>
      <c r="E336" s="131">
        <v>27519211</v>
      </c>
      <c r="F336" s="131">
        <v>172300</v>
      </c>
      <c r="G336" s="131" t="s">
        <v>170</v>
      </c>
      <c r="H336" s="131">
        <v>280000</v>
      </c>
      <c r="I336" s="131">
        <v>1619800</v>
      </c>
    </row>
    <row r="337" spans="2:9" ht="36" customHeight="1">
      <c r="B337" s="134" t="s">
        <v>16</v>
      </c>
      <c r="C337" s="131">
        <v>2296383</v>
      </c>
      <c r="D337" s="131">
        <v>2296383</v>
      </c>
      <c r="E337" s="131">
        <v>2296383</v>
      </c>
      <c r="F337" s="131" t="s">
        <v>170</v>
      </c>
      <c r="G337" s="131" t="s">
        <v>170</v>
      </c>
      <c r="H337" s="131" t="s">
        <v>170</v>
      </c>
      <c r="I337" s="131" t="s">
        <v>170</v>
      </c>
    </row>
    <row r="338" spans="2:9" ht="36" customHeight="1">
      <c r="B338" s="134" t="s">
        <v>17</v>
      </c>
      <c r="C338" s="131">
        <v>1391834</v>
      </c>
      <c r="D338" s="131">
        <v>1391834</v>
      </c>
      <c r="E338" s="131">
        <v>20000</v>
      </c>
      <c r="F338" s="131" t="s">
        <v>170</v>
      </c>
      <c r="G338" s="131" t="s">
        <v>170</v>
      </c>
      <c r="H338" s="131">
        <v>1305834</v>
      </c>
      <c r="I338" s="131">
        <v>66000</v>
      </c>
    </row>
    <row r="339" spans="2:9" ht="36" customHeight="1">
      <c r="B339" s="134" t="s">
        <v>18</v>
      </c>
      <c r="C339" s="131">
        <v>2557001</v>
      </c>
      <c r="D339" s="131">
        <v>2501001</v>
      </c>
      <c r="E339" s="131">
        <v>2501001</v>
      </c>
      <c r="F339" s="131" t="s">
        <v>170</v>
      </c>
      <c r="G339" s="131" t="s">
        <v>170</v>
      </c>
      <c r="H339" s="131" t="s">
        <v>170</v>
      </c>
      <c r="I339" s="131" t="s">
        <v>170</v>
      </c>
    </row>
    <row r="340" spans="2:9" ht="36" customHeight="1">
      <c r="B340" s="134" t="s">
        <v>19</v>
      </c>
      <c r="C340" s="131">
        <v>5409432</v>
      </c>
      <c r="D340" s="131">
        <v>5409432</v>
      </c>
      <c r="E340" s="131" t="s">
        <v>170</v>
      </c>
      <c r="F340" s="131" t="s">
        <v>170</v>
      </c>
      <c r="G340" s="131" t="s">
        <v>170</v>
      </c>
      <c r="H340" s="131">
        <v>5409432</v>
      </c>
      <c r="I340" s="131" t="s">
        <v>170</v>
      </c>
    </row>
    <row r="341" spans="2:9" ht="36" customHeight="1">
      <c r="B341" s="134" t="s">
        <v>20</v>
      </c>
      <c r="C341" s="131">
        <v>823945</v>
      </c>
      <c r="D341" s="131">
        <v>823945</v>
      </c>
      <c r="E341" s="131" t="s">
        <v>170</v>
      </c>
      <c r="F341" s="131" t="s">
        <v>170</v>
      </c>
      <c r="G341" s="131" t="s">
        <v>170</v>
      </c>
      <c r="H341" s="131" t="s">
        <v>170</v>
      </c>
      <c r="I341" s="131">
        <v>823945</v>
      </c>
    </row>
    <row r="342" spans="2:9" ht="36" customHeight="1">
      <c r="B342" s="134" t="s">
        <v>21</v>
      </c>
      <c r="C342" s="131">
        <v>1024336</v>
      </c>
      <c r="D342" s="131">
        <v>996336</v>
      </c>
      <c r="E342" s="131">
        <v>921336</v>
      </c>
      <c r="F342" s="131" t="s">
        <v>170</v>
      </c>
      <c r="G342" s="131" t="s">
        <v>170</v>
      </c>
      <c r="H342" s="131">
        <v>75000</v>
      </c>
      <c r="I342" s="131" t="s">
        <v>170</v>
      </c>
    </row>
    <row r="343" spans="2:9" ht="36" customHeight="1">
      <c r="B343" s="134" t="s">
        <v>22</v>
      </c>
      <c r="C343" s="131">
        <v>335830</v>
      </c>
      <c r="D343" s="131">
        <v>335830</v>
      </c>
      <c r="E343" s="131" t="s">
        <v>170</v>
      </c>
      <c r="F343" s="131" t="s">
        <v>170</v>
      </c>
      <c r="G343" s="131" t="s">
        <v>170</v>
      </c>
      <c r="H343" s="131" t="s">
        <v>170</v>
      </c>
      <c r="I343" s="131">
        <v>335830</v>
      </c>
    </row>
    <row r="344" spans="2:9" ht="36" customHeight="1">
      <c r="B344" s="134" t="s">
        <v>23</v>
      </c>
      <c r="C344" s="131" t="s">
        <v>170</v>
      </c>
      <c r="D344" s="131">
        <v>0</v>
      </c>
      <c r="E344" s="131" t="s">
        <v>170</v>
      </c>
      <c r="F344" s="131" t="s">
        <v>170</v>
      </c>
      <c r="G344" s="131" t="s">
        <v>170</v>
      </c>
      <c r="H344" s="131" t="s">
        <v>170</v>
      </c>
      <c r="I344" s="131" t="s">
        <v>170</v>
      </c>
    </row>
    <row r="345" spans="2:9" ht="36" customHeight="1">
      <c r="B345" s="134" t="s">
        <v>24</v>
      </c>
      <c r="C345" s="131" t="s">
        <v>170</v>
      </c>
      <c r="D345" s="131">
        <v>0</v>
      </c>
      <c r="E345" s="131" t="s">
        <v>170</v>
      </c>
      <c r="F345" s="131" t="s">
        <v>170</v>
      </c>
      <c r="G345" s="131" t="s">
        <v>170</v>
      </c>
      <c r="H345" s="131" t="s">
        <v>170</v>
      </c>
      <c r="I345" s="131" t="s">
        <v>170</v>
      </c>
    </row>
    <row r="346" spans="2:9" ht="36" customHeight="1">
      <c r="B346" s="134" t="s">
        <v>25</v>
      </c>
      <c r="C346" s="131">
        <v>871075</v>
      </c>
      <c r="D346" s="131">
        <v>471075</v>
      </c>
      <c r="E346" s="131">
        <v>471075</v>
      </c>
      <c r="F346" s="131" t="s">
        <v>170</v>
      </c>
      <c r="G346" s="131" t="s">
        <v>170</v>
      </c>
      <c r="H346" s="131" t="s">
        <v>170</v>
      </c>
      <c r="I346" s="131" t="s">
        <v>170</v>
      </c>
    </row>
    <row r="347" spans="2:9" ht="36" customHeight="1">
      <c r="B347" s="134" t="s">
        <v>26</v>
      </c>
      <c r="C347" s="131">
        <v>10813756</v>
      </c>
      <c r="D347" s="131">
        <v>9823475</v>
      </c>
      <c r="E347" s="131">
        <v>8833475</v>
      </c>
      <c r="F347" s="131">
        <v>990000</v>
      </c>
      <c r="G347" s="131" t="s">
        <v>170</v>
      </c>
      <c r="H347" s="131" t="s">
        <v>170</v>
      </c>
      <c r="I347" s="131" t="s">
        <v>170</v>
      </c>
    </row>
    <row r="348" spans="2:9" ht="36" customHeight="1">
      <c r="B348" s="134" t="s">
        <v>27</v>
      </c>
      <c r="C348" s="131">
        <v>2408875</v>
      </c>
      <c r="D348" s="131">
        <v>1883875</v>
      </c>
      <c r="E348" s="131">
        <v>1758875</v>
      </c>
      <c r="F348" s="131" t="s">
        <v>170</v>
      </c>
      <c r="G348" s="131" t="s">
        <v>170</v>
      </c>
      <c r="H348" s="131" t="s">
        <v>170</v>
      </c>
      <c r="I348" s="131">
        <v>125000</v>
      </c>
    </row>
    <row r="349" spans="2:9" ht="36" customHeight="1">
      <c r="B349" s="144"/>
      <c r="C349" s="146"/>
      <c r="D349" s="136"/>
      <c r="E349" s="147"/>
      <c r="F349" s="147"/>
      <c r="G349" s="147"/>
      <c r="H349" s="147"/>
      <c r="I349" s="147"/>
    </row>
    <row r="350" spans="2:9" ht="36" customHeight="1">
      <c r="B350" s="72" t="s">
        <v>46</v>
      </c>
      <c r="C350" s="45">
        <v>23658785</v>
      </c>
      <c r="D350" s="45">
        <v>19065711</v>
      </c>
      <c r="E350" s="45">
        <v>12988614</v>
      </c>
      <c r="F350" s="45">
        <v>68500</v>
      </c>
      <c r="G350" s="45" t="s">
        <v>170</v>
      </c>
      <c r="H350" s="45">
        <v>5858597</v>
      </c>
      <c r="I350" s="45">
        <v>150000</v>
      </c>
    </row>
    <row r="351" spans="2:9" ht="36" customHeight="1">
      <c r="B351" s="134" t="s">
        <v>12</v>
      </c>
      <c r="C351" s="131">
        <v>7532954</v>
      </c>
      <c r="D351" s="131">
        <v>5690631</v>
      </c>
      <c r="E351" s="131">
        <v>5652131</v>
      </c>
      <c r="F351" s="131">
        <v>18500</v>
      </c>
      <c r="G351" s="131" t="s">
        <v>170</v>
      </c>
      <c r="H351" s="131" t="s">
        <v>170</v>
      </c>
      <c r="I351" s="131">
        <v>20000</v>
      </c>
    </row>
    <row r="352" spans="2:9" ht="36" customHeight="1">
      <c r="B352" s="134" t="s">
        <v>13</v>
      </c>
      <c r="C352" s="131">
        <v>2288058</v>
      </c>
      <c r="D352" s="131">
        <v>1563433</v>
      </c>
      <c r="E352" s="131">
        <v>1513433</v>
      </c>
      <c r="F352" s="131">
        <v>50000</v>
      </c>
      <c r="G352" s="131" t="s">
        <v>170</v>
      </c>
      <c r="H352" s="131" t="s">
        <v>170</v>
      </c>
      <c r="I352" s="131" t="s">
        <v>170</v>
      </c>
    </row>
    <row r="353" spans="2:9" ht="36" customHeight="1">
      <c r="B353" s="134" t="s">
        <v>14</v>
      </c>
      <c r="C353" s="131">
        <v>2321524</v>
      </c>
      <c r="D353" s="131">
        <v>1978169</v>
      </c>
      <c r="E353" s="131">
        <v>1978169</v>
      </c>
      <c r="F353" s="131" t="s">
        <v>170</v>
      </c>
      <c r="G353" s="131" t="s">
        <v>170</v>
      </c>
      <c r="H353" s="131" t="s">
        <v>170</v>
      </c>
      <c r="I353" s="131" t="s">
        <v>170</v>
      </c>
    </row>
    <row r="354" spans="2:9" ht="36" customHeight="1">
      <c r="B354" s="134" t="s">
        <v>15</v>
      </c>
      <c r="C354" s="131">
        <v>1608580</v>
      </c>
      <c r="D354" s="131">
        <v>1168580</v>
      </c>
      <c r="E354" s="131">
        <v>1168580</v>
      </c>
      <c r="F354" s="131" t="s">
        <v>170</v>
      </c>
      <c r="G354" s="131" t="s">
        <v>170</v>
      </c>
      <c r="H354" s="131" t="s">
        <v>170</v>
      </c>
      <c r="I354" s="131" t="s">
        <v>170</v>
      </c>
    </row>
    <row r="355" spans="2:9" ht="36" customHeight="1">
      <c r="B355" s="134" t="s">
        <v>16</v>
      </c>
      <c r="C355" s="131">
        <v>434540</v>
      </c>
      <c r="D355" s="131">
        <v>388700</v>
      </c>
      <c r="E355" s="131">
        <v>388700</v>
      </c>
      <c r="F355" s="131" t="s">
        <v>170</v>
      </c>
      <c r="G355" s="131" t="s">
        <v>170</v>
      </c>
      <c r="H355" s="131" t="s">
        <v>170</v>
      </c>
      <c r="I355" s="131" t="s">
        <v>170</v>
      </c>
    </row>
    <row r="356" spans="2:9" ht="36" customHeight="1">
      <c r="B356" s="134" t="s">
        <v>17</v>
      </c>
      <c r="C356" s="131">
        <v>197600</v>
      </c>
      <c r="D356" s="131">
        <v>197600</v>
      </c>
      <c r="E356" s="131">
        <v>87600</v>
      </c>
      <c r="F356" s="131" t="s">
        <v>170</v>
      </c>
      <c r="G356" s="131" t="s">
        <v>170</v>
      </c>
      <c r="H356" s="131">
        <v>110000</v>
      </c>
      <c r="I356" s="131" t="s">
        <v>170</v>
      </c>
    </row>
    <row r="357" spans="2:9" ht="36" customHeight="1">
      <c r="B357" s="134" t="s">
        <v>18</v>
      </c>
      <c r="C357" s="131" t="s">
        <v>170</v>
      </c>
      <c r="D357" s="131">
        <v>0</v>
      </c>
      <c r="E357" s="131" t="s">
        <v>170</v>
      </c>
      <c r="F357" s="131" t="s">
        <v>170</v>
      </c>
      <c r="G357" s="131" t="s">
        <v>170</v>
      </c>
      <c r="H357" s="131" t="s">
        <v>170</v>
      </c>
      <c r="I357" s="131" t="s">
        <v>170</v>
      </c>
    </row>
    <row r="358" spans="2:9" ht="36" customHeight="1">
      <c r="B358" s="134" t="s">
        <v>19</v>
      </c>
      <c r="C358" s="131">
        <v>445000</v>
      </c>
      <c r="D358" s="131">
        <v>445000</v>
      </c>
      <c r="E358" s="131" t="s">
        <v>170</v>
      </c>
      <c r="F358" s="131" t="s">
        <v>170</v>
      </c>
      <c r="G358" s="131" t="s">
        <v>170</v>
      </c>
      <c r="H358" s="131">
        <v>445000</v>
      </c>
      <c r="I358" s="131" t="s">
        <v>170</v>
      </c>
    </row>
    <row r="359" spans="2:9" ht="36" customHeight="1">
      <c r="B359" s="134" t="s">
        <v>20</v>
      </c>
      <c r="C359" s="131" t="s">
        <v>170</v>
      </c>
      <c r="D359" s="131">
        <v>0</v>
      </c>
      <c r="E359" s="131" t="s">
        <v>170</v>
      </c>
      <c r="F359" s="131" t="s">
        <v>170</v>
      </c>
      <c r="G359" s="131" t="s">
        <v>170</v>
      </c>
      <c r="H359" s="131" t="s">
        <v>170</v>
      </c>
      <c r="I359" s="131" t="s">
        <v>170</v>
      </c>
    </row>
    <row r="360" spans="2:9" ht="36" customHeight="1">
      <c r="B360" s="134" t="s">
        <v>21</v>
      </c>
      <c r="C360" s="131">
        <v>90000</v>
      </c>
      <c r="D360" s="131">
        <v>0</v>
      </c>
      <c r="E360" s="131" t="s">
        <v>170</v>
      </c>
      <c r="F360" s="131" t="s">
        <v>170</v>
      </c>
      <c r="G360" s="131" t="s">
        <v>170</v>
      </c>
      <c r="H360" s="131" t="s">
        <v>170</v>
      </c>
      <c r="I360" s="131" t="s">
        <v>170</v>
      </c>
    </row>
    <row r="361" spans="2:9" ht="36" customHeight="1">
      <c r="B361" s="134" t="s">
        <v>22</v>
      </c>
      <c r="C361" s="131" t="s">
        <v>170</v>
      </c>
      <c r="D361" s="131">
        <v>0</v>
      </c>
      <c r="E361" s="131" t="s">
        <v>170</v>
      </c>
      <c r="F361" s="131" t="s">
        <v>170</v>
      </c>
      <c r="G361" s="131" t="s">
        <v>170</v>
      </c>
      <c r="H361" s="131" t="s">
        <v>170</v>
      </c>
      <c r="I361" s="131" t="s">
        <v>170</v>
      </c>
    </row>
    <row r="362" spans="2:9" ht="36" customHeight="1">
      <c r="B362" s="134" t="s">
        <v>23</v>
      </c>
      <c r="C362" s="131">
        <v>5130000</v>
      </c>
      <c r="D362" s="131">
        <v>5130000</v>
      </c>
      <c r="E362" s="131" t="s">
        <v>170</v>
      </c>
      <c r="F362" s="131" t="s">
        <v>170</v>
      </c>
      <c r="G362" s="131" t="s">
        <v>170</v>
      </c>
      <c r="H362" s="131">
        <v>5000000</v>
      </c>
      <c r="I362" s="131">
        <v>130000</v>
      </c>
    </row>
    <row r="363" spans="2:9" ht="36" customHeight="1">
      <c r="B363" s="134" t="s">
        <v>24</v>
      </c>
      <c r="C363" s="131">
        <v>243597</v>
      </c>
      <c r="D363" s="131">
        <v>243597</v>
      </c>
      <c r="E363" s="131" t="s">
        <v>170</v>
      </c>
      <c r="F363" s="131" t="s">
        <v>170</v>
      </c>
      <c r="G363" s="131" t="s">
        <v>170</v>
      </c>
      <c r="H363" s="131">
        <v>243597</v>
      </c>
      <c r="I363" s="131" t="s">
        <v>170</v>
      </c>
    </row>
    <row r="364" spans="2:9" ht="36" customHeight="1">
      <c r="B364" s="134" t="s">
        <v>25</v>
      </c>
      <c r="C364" s="131">
        <v>200500</v>
      </c>
      <c r="D364" s="131">
        <v>200500</v>
      </c>
      <c r="E364" s="131">
        <v>200500</v>
      </c>
      <c r="F364" s="131" t="s">
        <v>170</v>
      </c>
      <c r="G364" s="131" t="s">
        <v>170</v>
      </c>
      <c r="H364" s="131" t="s">
        <v>170</v>
      </c>
      <c r="I364" s="131" t="s">
        <v>170</v>
      </c>
    </row>
    <row r="365" spans="2:9" ht="36" customHeight="1">
      <c r="B365" s="134" t="s">
        <v>26</v>
      </c>
      <c r="C365" s="131">
        <v>2867612</v>
      </c>
      <c r="D365" s="131">
        <v>1817481</v>
      </c>
      <c r="E365" s="131">
        <v>1757481</v>
      </c>
      <c r="F365" s="131" t="s">
        <v>170</v>
      </c>
      <c r="G365" s="131" t="s">
        <v>170</v>
      </c>
      <c r="H365" s="131">
        <v>60000</v>
      </c>
      <c r="I365" s="131" t="s">
        <v>170</v>
      </c>
    </row>
    <row r="366" spans="2:9" ht="36" customHeight="1">
      <c r="B366" s="134" t="s">
        <v>27</v>
      </c>
      <c r="C366" s="131">
        <v>298820</v>
      </c>
      <c r="D366" s="131">
        <v>242020</v>
      </c>
      <c r="E366" s="131">
        <v>242020</v>
      </c>
      <c r="F366" s="131" t="s">
        <v>170</v>
      </c>
      <c r="G366" s="131" t="s">
        <v>170</v>
      </c>
      <c r="H366" s="131" t="s">
        <v>170</v>
      </c>
      <c r="I366" s="131" t="s">
        <v>170</v>
      </c>
    </row>
    <row r="367" spans="2:9" ht="36" customHeight="1">
      <c r="B367" s="137"/>
      <c r="C367" s="136"/>
      <c r="D367" s="136"/>
      <c r="E367" s="136"/>
      <c r="F367" s="136"/>
      <c r="G367" s="136"/>
      <c r="H367" s="136"/>
      <c r="I367" s="136"/>
    </row>
    <row r="368" spans="2:9" ht="36" customHeight="1">
      <c r="B368" s="72" t="s">
        <v>47</v>
      </c>
      <c r="C368" s="45">
        <v>17619080</v>
      </c>
      <c r="D368" s="45">
        <v>16464688</v>
      </c>
      <c r="E368" s="45">
        <v>16070088</v>
      </c>
      <c r="F368" s="45">
        <v>55500</v>
      </c>
      <c r="G368" s="45" t="s">
        <v>170</v>
      </c>
      <c r="H368" s="45" t="s">
        <v>170</v>
      </c>
      <c r="I368" s="45">
        <v>339100</v>
      </c>
    </row>
    <row r="369" spans="2:9" ht="36" customHeight="1">
      <c r="B369" s="134" t="s">
        <v>12</v>
      </c>
      <c r="C369" s="131">
        <v>4309249</v>
      </c>
      <c r="D369" s="131">
        <v>4134877</v>
      </c>
      <c r="E369" s="131">
        <v>4134877</v>
      </c>
      <c r="F369" s="131" t="s">
        <v>170</v>
      </c>
      <c r="G369" s="131" t="s">
        <v>170</v>
      </c>
      <c r="H369" s="131" t="s">
        <v>170</v>
      </c>
      <c r="I369" s="131" t="s">
        <v>170</v>
      </c>
    </row>
    <row r="370" spans="2:9" ht="36" customHeight="1">
      <c r="B370" s="134" t="s">
        <v>13</v>
      </c>
      <c r="C370" s="131">
        <v>1928347</v>
      </c>
      <c r="D370" s="131">
        <v>1808347</v>
      </c>
      <c r="E370" s="131">
        <v>1765447</v>
      </c>
      <c r="F370" s="131" t="s">
        <v>170</v>
      </c>
      <c r="G370" s="131" t="s">
        <v>170</v>
      </c>
      <c r="H370" s="131" t="s">
        <v>170</v>
      </c>
      <c r="I370" s="131">
        <v>42900</v>
      </c>
    </row>
    <row r="371" spans="2:9" ht="36" customHeight="1">
      <c r="B371" s="134" t="s">
        <v>14</v>
      </c>
      <c r="C371" s="131">
        <v>5443156</v>
      </c>
      <c r="D371" s="131">
        <v>5293156</v>
      </c>
      <c r="E371" s="131">
        <v>5193156</v>
      </c>
      <c r="F371" s="131" t="s">
        <v>170</v>
      </c>
      <c r="G371" s="131" t="s">
        <v>170</v>
      </c>
      <c r="H371" s="131" t="s">
        <v>170</v>
      </c>
      <c r="I371" s="131">
        <v>100000</v>
      </c>
    </row>
    <row r="372" spans="2:9" ht="36" customHeight="1">
      <c r="B372" s="134" t="s">
        <v>15</v>
      </c>
      <c r="C372" s="131">
        <v>3163246</v>
      </c>
      <c r="D372" s="131">
        <v>2650226</v>
      </c>
      <c r="E372" s="131">
        <v>2594726</v>
      </c>
      <c r="F372" s="131">
        <v>55500</v>
      </c>
      <c r="G372" s="131" t="s">
        <v>170</v>
      </c>
      <c r="H372" s="131" t="s">
        <v>170</v>
      </c>
      <c r="I372" s="131" t="s">
        <v>170</v>
      </c>
    </row>
    <row r="373" spans="2:9" ht="36" customHeight="1">
      <c r="B373" s="134" t="s">
        <v>16</v>
      </c>
      <c r="C373" s="131" t="s">
        <v>170</v>
      </c>
      <c r="D373" s="131">
        <v>0</v>
      </c>
      <c r="E373" s="131" t="s">
        <v>170</v>
      </c>
      <c r="F373" s="131" t="s">
        <v>170</v>
      </c>
      <c r="G373" s="131" t="s">
        <v>170</v>
      </c>
      <c r="H373" s="131" t="s">
        <v>170</v>
      </c>
      <c r="I373" s="131" t="s">
        <v>170</v>
      </c>
    </row>
    <row r="374" spans="2:9" ht="36" customHeight="1">
      <c r="B374" s="134" t="s">
        <v>17</v>
      </c>
      <c r="C374" s="131">
        <v>63761</v>
      </c>
      <c r="D374" s="131">
        <v>63761</v>
      </c>
      <c r="E374" s="131">
        <v>63761</v>
      </c>
      <c r="F374" s="131" t="s">
        <v>170</v>
      </c>
      <c r="G374" s="131" t="s">
        <v>170</v>
      </c>
      <c r="H374" s="131" t="s">
        <v>170</v>
      </c>
      <c r="I374" s="131" t="s">
        <v>170</v>
      </c>
    </row>
    <row r="375" spans="2:9" ht="36" customHeight="1">
      <c r="B375" s="134" t="s">
        <v>18</v>
      </c>
      <c r="C375" s="131">
        <v>459418</v>
      </c>
      <c r="D375" s="131">
        <v>459418</v>
      </c>
      <c r="E375" s="131">
        <v>303718</v>
      </c>
      <c r="F375" s="131" t="s">
        <v>170</v>
      </c>
      <c r="G375" s="131" t="s">
        <v>170</v>
      </c>
      <c r="H375" s="131" t="s">
        <v>170</v>
      </c>
      <c r="I375" s="131">
        <v>155700</v>
      </c>
    </row>
    <row r="376" spans="2:9" ht="36" customHeight="1">
      <c r="B376" s="134" t="s">
        <v>19</v>
      </c>
      <c r="C376" s="131" t="s">
        <v>170</v>
      </c>
      <c r="D376" s="131">
        <v>0</v>
      </c>
      <c r="E376" s="131" t="s">
        <v>170</v>
      </c>
      <c r="F376" s="131" t="s">
        <v>170</v>
      </c>
      <c r="G376" s="131" t="s">
        <v>170</v>
      </c>
      <c r="H376" s="131" t="s">
        <v>170</v>
      </c>
      <c r="I376" s="131" t="s">
        <v>170</v>
      </c>
    </row>
    <row r="377" spans="2:9" ht="36" customHeight="1">
      <c r="B377" s="134" t="s">
        <v>20</v>
      </c>
      <c r="C377" s="131" t="s">
        <v>170</v>
      </c>
      <c r="D377" s="131">
        <v>0</v>
      </c>
      <c r="E377" s="131" t="s">
        <v>170</v>
      </c>
      <c r="F377" s="131" t="s">
        <v>170</v>
      </c>
      <c r="G377" s="131" t="s">
        <v>170</v>
      </c>
      <c r="H377" s="131" t="s">
        <v>170</v>
      </c>
      <c r="I377" s="131" t="s">
        <v>170</v>
      </c>
    </row>
    <row r="378" spans="2:9" ht="36" customHeight="1">
      <c r="B378" s="134" t="s">
        <v>21</v>
      </c>
      <c r="C378" s="131">
        <v>67222</v>
      </c>
      <c r="D378" s="131">
        <v>67222</v>
      </c>
      <c r="E378" s="131">
        <v>67222</v>
      </c>
      <c r="F378" s="131" t="s">
        <v>170</v>
      </c>
      <c r="G378" s="131" t="s">
        <v>170</v>
      </c>
      <c r="H378" s="131" t="s">
        <v>170</v>
      </c>
      <c r="I378" s="131" t="s">
        <v>170</v>
      </c>
    </row>
    <row r="379" spans="2:9" ht="36" customHeight="1">
      <c r="B379" s="134" t="s">
        <v>22</v>
      </c>
      <c r="C379" s="131" t="s">
        <v>170</v>
      </c>
      <c r="D379" s="131">
        <v>0</v>
      </c>
      <c r="E379" s="131" t="s">
        <v>170</v>
      </c>
      <c r="F379" s="131" t="s">
        <v>170</v>
      </c>
      <c r="G379" s="131" t="s">
        <v>170</v>
      </c>
      <c r="H379" s="131" t="s">
        <v>170</v>
      </c>
      <c r="I379" s="131" t="s">
        <v>170</v>
      </c>
    </row>
    <row r="380" spans="2:9" ht="36" customHeight="1">
      <c r="B380" s="134" t="s">
        <v>23</v>
      </c>
      <c r="C380" s="131" t="s">
        <v>170</v>
      </c>
      <c r="D380" s="131">
        <v>0</v>
      </c>
      <c r="E380" s="131" t="s">
        <v>170</v>
      </c>
      <c r="F380" s="131" t="s">
        <v>170</v>
      </c>
      <c r="G380" s="131" t="s">
        <v>170</v>
      </c>
      <c r="H380" s="131" t="s">
        <v>170</v>
      </c>
      <c r="I380" s="131" t="s">
        <v>170</v>
      </c>
    </row>
    <row r="381" spans="2:9" ht="36" customHeight="1">
      <c r="B381" s="134" t="s">
        <v>24</v>
      </c>
      <c r="C381" s="131" t="s">
        <v>170</v>
      </c>
      <c r="D381" s="131">
        <v>0</v>
      </c>
      <c r="E381" s="131" t="s">
        <v>170</v>
      </c>
      <c r="F381" s="131" t="s">
        <v>170</v>
      </c>
      <c r="G381" s="131" t="s">
        <v>170</v>
      </c>
      <c r="H381" s="131" t="s">
        <v>170</v>
      </c>
      <c r="I381" s="131" t="s">
        <v>170</v>
      </c>
    </row>
    <row r="382" spans="2:9" ht="36" customHeight="1">
      <c r="B382" s="134" t="s">
        <v>25</v>
      </c>
      <c r="C382" s="131">
        <v>40500</v>
      </c>
      <c r="D382" s="131">
        <v>40500</v>
      </c>
      <c r="E382" s="131" t="s">
        <v>170</v>
      </c>
      <c r="F382" s="131" t="s">
        <v>170</v>
      </c>
      <c r="G382" s="131" t="s">
        <v>170</v>
      </c>
      <c r="H382" s="131" t="s">
        <v>170</v>
      </c>
      <c r="I382" s="131">
        <v>40500</v>
      </c>
    </row>
    <row r="383" spans="2:9" ht="36" customHeight="1">
      <c r="B383" s="134" t="s">
        <v>26</v>
      </c>
      <c r="C383" s="131">
        <v>2111481</v>
      </c>
      <c r="D383" s="131">
        <v>1914481</v>
      </c>
      <c r="E383" s="131">
        <v>1914481</v>
      </c>
      <c r="F383" s="131" t="s">
        <v>170</v>
      </c>
      <c r="G383" s="131" t="s">
        <v>170</v>
      </c>
      <c r="H383" s="131" t="s">
        <v>170</v>
      </c>
      <c r="I383" s="131" t="s">
        <v>170</v>
      </c>
    </row>
    <row r="384" spans="2:9" ht="36" customHeight="1">
      <c r="B384" s="134" t="s">
        <v>27</v>
      </c>
      <c r="C384" s="131">
        <v>32700</v>
      </c>
      <c r="D384" s="131">
        <v>32700</v>
      </c>
      <c r="E384" s="131">
        <v>32700</v>
      </c>
      <c r="F384" s="131" t="s">
        <v>170</v>
      </c>
      <c r="G384" s="131" t="s">
        <v>170</v>
      </c>
      <c r="H384" s="131" t="s">
        <v>170</v>
      </c>
      <c r="I384" s="131" t="s">
        <v>170</v>
      </c>
    </row>
    <row r="385" spans="2:9" ht="36" customHeight="1">
      <c r="B385" s="134"/>
      <c r="C385" s="131"/>
      <c r="D385" s="131"/>
      <c r="E385" s="131"/>
      <c r="F385" s="131"/>
      <c r="G385" s="131"/>
      <c r="H385" s="131"/>
      <c r="I385" s="131"/>
    </row>
    <row r="386" spans="2:9" ht="36" customHeight="1">
      <c r="B386" s="72" t="s">
        <v>48</v>
      </c>
      <c r="C386" s="45">
        <v>14961699</v>
      </c>
      <c r="D386" s="45">
        <v>11014376</v>
      </c>
      <c r="E386" s="45">
        <v>9774376</v>
      </c>
      <c r="F386" s="45">
        <v>970000</v>
      </c>
      <c r="G386" s="45" t="s">
        <v>170</v>
      </c>
      <c r="H386" s="45">
        <v>270000</v>
      </c>
      <c r="I386" s="45" t="s">
        <v>170</v>
      </c>
    </row>
    <row r="387" spans="2:9" ht="36" customHeight="1">
      <c r="B387" s="134" t="s">
        <v>12</v>
      </c>
      <c r="C387" s="131">
        <v>6694077</v>
      </c>
      <c r="D387" s="131">
        <v>4824975</v>
      </c>
      <c r="E387" s="131">
        <v>4784975</v>
      </c>
      <c r="F387" s="131">
        <v>40000</v>
      </c>
      <c r="G387" s="131" t="s">
        <v>170</v>
      </c>
      <c r="H387" s="131" t="s">
        <v>170</v>
      </c>
      <c r="I387" s="131" t="s">
        <v>170</v>
      </c>
    </row>
    <row r="388" spans="2:9" ht="36" customHeight="1">
      <c r="B388" s="134" t="s">
        <v>13</v>
      </c>
      <c r="C388" s="131">
        <v>1040314</v>
      </c>
      <c r="D388" s="131">
        <v>1040314</v>
      </c>
      <c r="E388" s="131">
        <v>865314</v>
      </c>
      <c r="F388" s="131">
        <v>175000</v>
      </c>
      <c r="G388" s="131" t="s">
        <v>170</v>
      </c>
      <c r="H388" s="131" t="s">
        <v>170</v>
      </c>
      <c r="I388" s="131" t="s">
        <v>170</v>
      </c>
    </row>
    <row r="389" spans="2:9" ht="36" customHeight="1">
      <c r="B389" s="134" t="s">
        <v>14</v>
      </c>
      <c r="C389" s="131">
        <v>2441974</v>
      </c>
      <c r="D389" s="131">
        <v>1724354</v>
      </c>
      <c r="E389" s="131">
        <v>1724354</v>
      </c>
      <c r="F389" s="131" t="s">
        <v>170</v>
      </c>
      <c r="G389" s="131" t="s">
        <v>170</v>
      </c>
      <c r="H389" s="131" t="s">
        <v>170</v>
      </c>
      <c r="I389" s="131" t="s">
        <v>170</v>
      </c>
    </row>
    <row r="390" spans="2:9" ht="36" customHeight="1">
      <c r="B390" s="134" t="s">
        <v>15</v>
      </c>
      <c r="C390" s="131">
        <v>2514501</v>
      </c>
      <c r="D390" s="131">
        <v>1245090</v>
      </c>
      <c r="E390" s="131">
        <v>855090</v>
      </c>
      <c r="F390" s="131">
        <v>390000</v>
      </c>
      <c r="G390" s="131" t="s">
        <v>170</v>
      </c>
      <c r="H390" s="131" t="s">
        <v>170</v>
      </c>
      <c r="I390" s="131" t="s">
        <v>170</v>
      </c>
    </row>
    <row r="391" spans="2:9" ht="36" customHeight="1">
      <c r="B391" s="134" t="s">
        <v>16</v>
      </c>
      <c r="C391" s="131">
        <v>199203</v>
      </c>
      <c r="D391" s="131">
        <v>169203</v>
      </c>
      <c r="E391" s="131">
        <v>169203</v>
      </c>
      <c r="F391" s="131" t="s">
        <v>170</v>
      </c>
      <c r="G391" s="131" t="s">
        <v>170</v>
      </c>
      <c r="H391" s="131" t="s">
        <v>170</v>
      </c>
      <c r="I391" s="131" t="s">
        <v>170</v>
      </c>
    </row>
    <row r="392" spans="2:9" ht="36" customHeight="1">
      <c r="B392" s="134" t="s">
        <v>17</v>
      </c>
      <c r="C392" s="131">
        <v>661190</v>
      </c>
      <c r="D392" s="131">
        <v>600000</v>
      </c>
      <c r="E392" s="131">
        <v>360000</v>
      </c>
      <c r="F392" s="131">
        <v>220000</v>
      </c>
      <c r="G392" s="131" t="s">
        <v>170</v>
      </c>
      <c r="H392" s="131">
        <v>20000</v>
      </c>
      <c r="I392" s="131" t="s">
        <v>170</v>
      </c>
    </row>
    <row r="393" spans="2:9" ht="36" customHeight="1">
      <c r="B393" s="134" t="s">
        <v>18</v>
      </c>
      <c r="C393" s="131" t="s">
        <v>170</v>
      </c>
      <c r="D393" s="131">
        <v>0</v>
      </c>
      <c r="E393" s="131" t="s">
        <v>170</v>
      </c>
      <c r="F393" s="131" t="s">
        <v>170</v>
      </c>
      <c r="G393" s="131" t="s">
        <v>170</v>
      </c>
      <c r="H393" s="131" t="s">
        <v>170</v>
      </c>
      <c r="I393" s="131" t="s">
        <v>170</v>
      </c>
    </row>
    <row r="394" spans="2:9" ht="36" customHeight="1">
      <c r="B394" s="134" t="s">
        <v>19</v>
      </c>
      <c r="C394" s="131" t="s">
        <v>170</v>
      </c>
      <c r="D394" s="131">
        <v>0</v>
      </c>
      <c r="E394" s="131" t="s">
        <v>170</v>
      </c>
      <c r="F394" s="131" t="s">
        <v>170</v>
      </c>
      <c r="G394" s="131" t="s">
        <v>170</v>
      </c>
      <c r="H394" s="131" t="s">
        <v>170</v>
      </c>
      <c r="I394" s="131" t="s">
        <v>170</v>
      </c>
    </row>
    <row r="395" spans="2:9" ht="36" customHeight="1">
      <c r="B395" s="134" t="s">
        <v>20</v>
      </c>
      <c r="C395" s="131" t="s">
        <v>170</v>
      </c>
      <c r="D395" s="131">
        <v>0</v>
      </c>
      <c r="E395" s="131" t="s">
        <v>170</v>
      </c>
      <c r="F395" s="131" t="s">
        <v>170</v>
      </c>
      <c r="G395" s="131" t="s">
        <v>170</v>
      </c>
      <c r="H395" s="131" t="s">
        <v>170</v>
      </c>
      <c r="I395" s="131" t="s">
        <v>170</v>
      </c>
    </row>
    <row r="396" spans="2:9" ht="36" customHeight="1">
      <c r="B396" s="134" t="s">
        <v>21</v>
      </c>
      <c r="C396" s="131">
        <v>250000</v>
      </c>
      <c r="D396" s="131">
        <v>250000</v>
      </c>
      <c r="E396" s="131" t="s">
        <v>170</v>
      </c>
      <c r="F396" s="131" t="s">
        <v>170</v>
      </c>
      <c r="G396" s="131" t="s">
        <v>170</v>
      </c>
      <c r="H396" s="131">
        <v>250000</v>
      </c>
      <c r="I396" s="131" t="s">
        <v>170</v>
      </c>
    </row>
    <row r="397" spans="2:9" ht="36" customHeight="1">
      <c r="B397" s="134" t="s">
        <v>22</v>
      </c>
      <c r="C397" s="131">
        <v>230512</v>
      </c>
      <c r="D397" s="131">
        <v>230512</v>
      </c>
      <c r="E397" s="131">
        <v>230512</v>
      </c>
      <c r="F397" s="131" t="s">
        <v>170</v>
      </c>
      <c r="G397" s="131" t="s">
        <v>170</v>
      </c>
      <c r="H397" s="131" t="s">
        <v>170</v>
      </c>
      <c r="I397" s="131" t="s">
        <v>170</v>
      </c>
    </row>
    <row r="398" spans="2:9" ht="36" customHeight="1">
      <c r="B398" s="134" t="s">
        <v>23</v>
      </c>
      <c r="C398" s="131" t="s">
        <v>170</v>
      </c>
      <c r="D398" s="131">
        <v>0</v>
      </c>
      <c r="E398" s="131" t="s">
        <v>170</v>
      </c>
      <c r="F398" s="131" t="s">
        <v>170</v>
      </c>
      <c r="G398" s="131" t="s">
        <v>170</v>
      </c>
      <c r="H398" s="131" t="s">
        <v>170</v>
      </c>
      <c r="I398" s="131" t="s">
        <v>170</v>
      </c>
    </row>
    <row r="399" spans="2:9" ht="36" customHeight="1">
      <c r="B399" s="134" t="s">
        <v>24</v>
      </c>
      <c r="C399" s="131" t="s">
        <v>170</v>
      </c>
      <c r="D399" s="131">
        <v>0</v>
      </c>
      <c r="E399" s="131" t="s">
        <v>170</v>
      </c>
      <c r="F399" s="131" t="s">
        <v>170</v>
      </c>
      <c r="G399" s="131" t="s">
        <v>170</v>
      </c>
      <c r="H399" s="131" t="s">
        <v>170</v>
      </c>
      <c r="I399" s="131" t="s">
        <v>170</v>
      </c>
    </row>
    <row r="400" spans="2:9" ht="36" customHeight="1">
      <c r="B400" s="134" t="s">
        <v>25</v>
      </c>
      <c r="C400" s="131">
        <v>40000</v>
      </c>
      <c r="D400" s="131">
        <v>40000</v>
      </c>
      <c r="E400" s="131">
        <v>40000</v>
      </c>
      <c r="F400" s="131" t="s">
        <v>170</v>
      </c>
      <c r="G400" s="131" t="s">
        <v>170</v>
      </c>
      <c r="H400" s="131" t="s">
        <v>170</v>
      </c>
      <c r="I400" s="131" t="s">
        <v>170</v>
      </c>
    </row>
    <row r="401" spans="2:9" ht="36" customHeight="1">
      <c r="B401" s="134" t="s">
        <v>26</v>
      </c>
      <c r="C401" s="131">
        <v>889928</v>
      </c>
      <c r="D401" s="131">
        <v>889928</v>
      </c>
      <c r="E401" s="131">
        <v>744928</v>
      </c>
      <c r="F401" s="131">
        <v>145000</v>
      </c>
      <c r="G401" s="131" t="s">
        <v>170</v>
      </c>
      <c r="H401" s="131" t="s">
        <v>170</v>
      </c>
      <c r="I401" s="131" t="s">
        <v>170</v>
      </c>
    </row>
    <row r="402" spans="2:9" ht="36" customHeight="1">
      <c r="B402" s="134" t="s">
        <v>27</v>
      </c>
      <c r="C402" s="131" t="s">
        <v>170</v>
      </c>
      <c r="D402" s="131">
        <v>0</v>
      </c>
      <c r="E402" s="131" t="s">
        <v>170</v>
      </c>
      <c r="F402" s="131" t="s">
        <v>170</v>
      </c>
      <c r="G402" s="131" t="s">
        <v>170</v>
      </c>
      <c r="H402" s="131" t="s">
        <v>170</v>
      </c>
      <c r="I402" s="131" t="s">
        <v>170</v>
      </c>
    </row>
    <row r="403" spans="2:9" ht="36" customHeight="1">
      <c r="B403" s="144"/>
      <c r="C403" s="146"/>
      <c r="D403" s="136"/>
      <c r="E403" s="147"/>
      <c r="F403" s="147"/>
      <c r="G403" s="147"/>
      <c r="H403" s="147"/>
      <c r="I403" s="147"/>
    </row>
    <row r="404" spans="2:9" ht="36" customHeight="1">
      <c r="B404" s="72" t="s">
        <v>49</v>
      </c>
      <c r="C404" s="45">
        <v>12029073</v>
      </c>
      <c r="D404" s="45">
        <v>10596658</v>
      </c>
      <c r="E404" s="45">
        <v>9522493</v>
      </c>
      <c r="F404" s="45">
        <v>115892</v>
      </c>
      <c r="G404" s="45" t="s">
        <v>170</v>
      </c>
      <c r="H404" s="45">
        <v>958273</v>
      </c>
      <c r="I404" s="45" t="s">
        <v>170</v>
      </c>
    </row>
    <row r="405" spans="2:9" ht="36" customHeight="1">
      <c r="B405" s="134" t="s">
        <v>12</v>
      </c>
      <c r="C405" s="131">
        <v>4521019</v>
      </c>
      <c r="D405" s="131">
        <v>3929649</v>
      </c>
      <c r="E405" s="131">
        <v>3815324</v>
      </c>
      <c r="F405" s="131" t="s">
        <v>170</v>
      </c>
      <c r="G405" s="131" t="s">
        <v>170</v>
      </c>
      <c r="H405" s="131">
        <v>114325</v>
      </c>
      <c r="I405" s="131" t="s">
        <v>170</v>
      </c>
    </row>
    <row r="406" spans="2:9" ht="36" customHeight="1">
      <c r="B406" s="134" t="s">
        <v>13</v>
      </c>
      <c r="C406" s="131">
        <v>1274153</v>
      </c>
      <c r="D406" s="131">
        <v>1084153</v>
      </c>
      <c r="E406" s="131">
        <v>1084153</v>
      </c>
      <c r="F406" s="131" t="s">
        <v>170</v>
      </c>
      <c r="G406" s="131" t="s">
        <v>170</v>
      </c>
      <c r="H406" s="131" t="s">
        <v>170</v>
      </c>
      <c r="I406" s="131" t="s">
        <v>170</v>
      </c>
    </row>
    <row r="407" spans="2:9" ht="36" customHeight="1">
      <c r="B407" s="134" t="s">
        <v>14</v>
      </c>
      <c r="C407" s="131">
        <v>1225344</v>
      </c>
      <c r="D407" s="131">
        <v>869299</v>
      </c>
      <c r="E407" s="131">
        <v>869299</v>
      </c>
      <c r="F407" s="131" t="s">
        <v>170</v>
      </c>
      <c r="G407" s="131" t="s">
        <v>170</v>
      </c>
      <c r="H407" s="131" t="s">
        <v>170</v>
      </c>
      <c r="I407" s="131" t="s">
        <v>170</v>
      </c>
    </row>
    <row r="408" spans="2:9" ht="36" customHeight="1">
      <c r="B408" s="134" t="s">
        <v>15</v>
      </c>
      <c r="C408" s="131">
        <v>3208677</v>
      </c>
      <c r="D408" s="131">
        <v>2923677</v>
      </c>
      <c r="E408" s="131">
        <v>2675341</v>
      </c>
      <c r="F408" s="131">
        <v>115892</v>
      </c>
      <c r="G408" s="131" t="s">
        <v>170</v>
      </c>
      <c r="H408" s="131">
        <v>132444</v>
      </c>
      <c r="I408" s="131" t="s">
        <v>170</v>
      </c>
    </row>
    <row r="409" spans="2:9" ht="36" customHeight="1">
      <c r="B409" s="134" t="s">
        <v>16</v>
      </c>
      <c r="C409" s="131">
        <v>50000</v>
      </c>
      <c r="D409" s="131">
        <v>40000</v>
      </c>
      <c r="E409" s="131">
        <v>40000</v>
      </c>
      <c r="F409" s="131" t="s">
        <v>170</v>
      </c>
      <c r="G409" s="131" t="s">
        <v>170</v>
      </c>
      <c r="H409" s="131" t="s">
        <v>170</v>
      </c>
      <c r="I409" s="131" t="s">
        <v>170</v>
      </c>
    </row>
    <row r="410" spans="2:9" ht="36" customHeight="1">
      <c r="B410" s="134" t="s">
        <v>17</v>
      </c>
      <c r="C410" s="131" t="s">
        <v>170</v>
      </c>
      <c r="D410" s="131">
        <v>0</v>
      </c>
      <c r="E410" s="131" t="s">
        <v>170</v>
      </c>
      <c r="F410" s="131" t="s">
        <v>170</v>
      </c>
      <c r="G410" s="131" t="s">
        <v>170</v>
      </c>
      <c r="H410" s="131" t="s">
        <v>170</v>
      </c>
      <c r="I410" s="131" t="s">
        <v>170</v>
      </c>
    </row>
    <row r="411" spans="2:9" ht="36" customHeight="1">
      <c r="B411" s="134" t="s">
        <v>18</v>
      </c>
      <c r="C411" s="131" t="s">
        <v>170</v>
      </c>
      <c r="D411" s="131">
        <v>0</v>
      </c>
      <c r="E411" s="131" t="s">
        <v>170</v>
      </c>
      <c r="F411" s="131" t="s">
        <v>170</v>
      </c>
      <c r="G411" s="131" t="s">
        <v>170</v>
      </c>
      <c r="H411" s="131" t="s">
        <v>170</v>
      </c>
      <c r="I411" s="131" t="s">
        <v>170</v>
      </c>
    </row>
    <row r="412" spans="2:9" ht="36" customHeight="1">
      <c r="B412" s="134" t="s">
        <v>19</v>
      </c>
      <c r="C412" s="131" t="s">
        <v>170</v>
      </c>
      <c r="D412" s="131">
        <v>0</v>
      </c>
      <c r="E412" s="131" t="s">
        <v>170</v>
      </c>
      <c r="F412" s="131" t="s">
        <v>170</v>
      </c>
      <c r="G412" s="131" t="s">
        <v>170</v>
      </c>
      <c r="H412" s="131" t="s">
        <v>170</v>
      </c>
      <c r="I412" s="131" t="s">
        <v>170</v>
      </c>
    </row>
    <row r="413" spans="2:9" ht="36" customHeight="1">
      <c r="B413" s="134" t="s">
        <v>20</v>
      </c>
      <c r="C413" s="131" t="s">
        <v>170</v>
      </c>
      <c r="D413" s="131">
        <v>0</v>
      </c>
      <c r="E413" s="131" t="s">
        <v>170</v>
      </c>
      <c r="F413" s="131" t="s">
        <v>170</v>
      </c>
      <c r="G413" s="131" t="s">
        <v>170</v>
      </c>
      <c r="H413" s="131" t="s">
        <v>170</v>
      </c>
      <c r="I413" s="131" t="s">
        <v>170</v>
      </c>
    </row>
    <row r="414" spans="2:9" ht="36" customHeight="1">
      <c r="B414" s="134" t="s">
        <v>21</v>
      </c>
      <c r="C414" s="131">
        <v>221351</v>
      </c>
      <c r="D414" s="131">
        <v>221351</v>
      </c>
      <c r="E414" s="131">
        <v>221351</v>
      </c>
      <c r="F414" s="131" t="s">
        <v>170</v>
      </c>
      <c r="G414" s="131" t="s">
        <v>170</v>
      </c>
      <c r="H414" s="131" t="s">
        <v>170</v>
      </c>
      <c r="I414" s="131" t="s">
        <v>170</v>
      </c>
    </row>
    <row r="415" spans="2:9" ht="36" customHeight="1">
      <c r="B415" s="134" t="s">
        <v>22</v>
      </c>
      <c r="C415" s="131">
        <v>324313</v>
      </c>
      <c r="D415" s="131">
        <v>324313</v>
      </c>
      <c r="E415" s="131" t="s">
        <v>170</v>
      </c>
      <c r="F415" s="131" t="s">
        <v>170</v>
      </c>
      <c r="G415" s="131" t="s">
        <v>170</v>
      </c>
      <c r="H415" s="131">
        <v>324313</v>
      </c>
      <c r="I415" s="131" t="s">
        <v>170</v>
      </c>
    </row>
    <row r="416" spans="2:9" ht="36" customHeight="1">
      <c r="B416" s="134" t="s">
        <v>23</v>
      </c>
      <c r="C416" s="131">
        <v>112500</v>
      </c>
      <c r="D416" s="131">
        <v>112500</v>
      </c>
      <c r="E416" s="131" t="s">
        <v>170</v>
      </c>
      <c r="F416" s="131" t="s">
        <v>170</v>
      </c>
      <c r="G416" s="131" t="s">
        <v>170</v>
      </c>
      <c r="H416" s="131">
        <v>112500</v>
      </c>
      <c r="I416" s="131" t="s">
        <v>170</v>
      </c>
    </row>
    <row r="417" spans="2:9" ht="36" customHeight="1">
      <c r="B417" s="134" t="s">
        <v>24</v>
      </c>
      <c r="C417" s="131">
        <v>149438</v>
      </c>
      <c r="D417" s="131">
        <v>149438</v>
      </c>
      <c r="E417" s="131" t="s">
        <v>170</v>
      </c>
      <c r="F417" s="131" t="s">
        <v>170</v>
      </c>
      <c r="G417" s="131" t="s">
        <v>170</v>
      </c>
      <c r="H417" s="131">
        <v>149438</v>
      </c>
      <c r="I417" s="131" t="s">
        <v>170</v>
      </c>
    </row>
    <row r="418" spans="2:9" ht="36" customHeight="1">
      <c r="B418" s="134" t="s">
        <v>25</v>
      </c>
      <c r="C418" s="131">
        <v>171520</v>
      </c>
      <c r="D418" s="131">
        <v>171520</v>
      </c>
      <c r="E418" s="131">
        <v>171520</v>
      </c>
      <c r="F418" s="131" t="s">
        <v>170</v>
      </c>
      <c r="G418" s="131" t="s">
        <v>170</v>
      </c>
      <c r="H418" s="131" t="s">
        <v>170</v>
      </c>
      <c r="I418" s="131" t="s">
        <v>170</v>
      </c>
    </row>
    <row r="419" spans="2:9" ht="36" customHeight="1">
      <c r="B419" s="134" t="s">
        <v>26</v>
      </c>
      <c r="C419" s="131">
        <v>645505</v>
      </c>
      <c r="D419" s="131">
        <v>645505</v>
      </c>
      <c r="E419" s="131">
        <v>645505</v>
      </c>
      <c r="F419" s="131" t="s">
        <v>170</v>
      </c>
      <c r="G419" s="131" t="s">
        <v>170</v>
      </c>
      <c r="H419" s="131" t="s">
        <v>170</v>
      </c>
      <c r="I419" s="131" t="s">
        <v>170</v>
      </c>
    </row>
    <row r="420" spans="2:9" ht="36" customHeight="1">
      <c r="B420" s="134" t="s">
        <v>27</v>
      </c>
      <c r="C420" s="131">
        <v>125253</v>
      </c>
      <c r="D420" s="131">
        <v>125253</v>
      </c>
      <c r="E420" s="131" t="s">
        <v>170</v>
      </c>
      <c r="F420" s="131" t="s">
        <v>170</v>
      </c>
      <c r="G420" s="131" t="s">
        <v>170</v>
      </c>
      <c r="H420" s="131">
        <v>125253</v>
      </c>
      <c r="I420" s="131" t="s">
        <v>170</v>
      </c>
    </row>
    <row r="421" spans="2:9" ht="36" customHeight="1">
      <c r="B421" s="144"/>
      <c r="C421" s="145"/>
      <c r="D421" s="136"/>
      <c r="E421" s="145"/>
      <c r="F421" s="145"/>
      <c r="G421" s="145"/>
      <c r="H421" s="145"/>
      <c r="I421" s="145"/>
    </row>
    <row r="422" spans="2:9" ht="36" customHeight="1">
      <c r="B422" s="72" t="s">
        <v>50</v>
      </c>
      <c r="C422" s="45">
        <v>71893878</v>
      </c>
      <c r="D422" s="45">
        <v>51158195</v>
      </c>
      <c r="E422" s="45">
        <v>49069935</v>
      </c>
      <c r="F422" s="45">
        <v>1491000</v>
      </c>
      <c r="G422" s="45">
        <v>280000</v>
      </c>
      <c r="H422" s="45" t="s">
        <v>170</v>
      </c>
      <c r="I422" s="45">
        <v>317260</v>
      </c>
    </row>
    <row r="423" spans="2:9" ht="36" customHeight="1">
      <c r="B423" s="134" t="s">
        <v>12</v>
      </c>
      <c r="C423" s="131">
        <v>38904220</v>
      </c>
      <c r="D423" s="131">
        <v>25322289</v>
      </c>
      <c r="E423" s="131">
        <v>24892189</v>
      </c>
      <c r="F423" s="131">
        <v>271000</v>
      </c>
      <c r="G423" s="131">
        <v>35000</v>
      </c>
      <c r="H423" s="131" t="s">
        <v>170</v>
      </c>
      <c r="I423" s="131">
        <v>124100</v>
      </c>
    </row>
    <row r="424" spans="2:9" ht="36" customHeight="1">
      <c r="B424" s="134" t="s">
        <v>13</v>
      </c>
      <c r="C424" s="131">
        <v>7483634</v>
      </c>
      <c r="D424" s="131">
        <v>6879434</v>
      </c>
      <c r="E424" s="131">
        <v>6574434</v>
      </c>
      <c r="F424" s="131" t="s">
        <v>170</v>
      </c>
      <c r="G424" s="131">
        <v>195000</v>
      </c>
      <c r="H424" s="131" t="s">
        <v>170</v>
      </c>
      <c r="I424" s="131">
        <v>110000</v>
      </c>
    </row>
    <row r="425" spans="2:9" ht="36" customHeight="1">
      <c r="B425" s="134" t="s">
        <v>14</v>
      </c>
      <c r="C425" s="131">
        <v>10247021</v>
      </c>
      <c r="D425" s="131">
        <v>6441789</v>
      </c>
      <c r="E425" s="131">
        <v>6081789</v>
      </c>
      <c r="F425" s="131">
        <v>310000</v>
      </c>
      <c r="G425" s="131">
        <v>50000</v>
      </c>
      <c r="H425" s="131" t="s">
        <v>170</v>
      </c>
      <c r="I425" s="131" t="s">
        <v>170</v>
      </c>
    </row>
    <row r="426" spans="2:9" ht="36" customHeight="1">
      <c r="B426" s="134" t="s">
        <v>15</v>
      </c>
      <c r="C426" s="131">
        <v>9488990</v>
      </c>
      <c r="D426" s="131">
        <v>7981190</v>
      </c>
      <c r="E426" s="131">
        <v>7166190</v>
      </c>
      <c r="F426" s="131">
        <v>815000</v>
      </c>
      <c r="G426" s="131" t="s">
        <v>170</v>
      </c>
      <c r="H426" s="131" t="s">
        <v>170</v>
      </c>
      <c r="I426" s="131" t="s">
        <v>170</v>
      </c>
    </row>
    <row r="427" spans="2:9" ht="36" customHeight="1">
      <c r="B427" s="134" t="s">
        <v>16</v>
      </c>
      <c r="C427" s="131">
        <v>1391870</v>
      </c>
      <c r="D427" s="131">
        <v>715000</v>
      </c>
      <c r="E427" s="131">
        <v>635000</v>
      </c>
      <c r="F427" s="131">
        <v>80000</v>
      </c>
      <c r="G427" s="131" t="s">
        <v>170</v>
      </c>
      <c r="H427" s="131" t="s">
        <v>170</v>
      </c>
      <c r="I427" s="131" t="s">
        <v>170</v>
      </c>
    </row>
    <row r="428" spans="2:9" ht="36" customHeight="1">
      <c r="B428" s="134" t="s">
        <v>17</v>
      </c>
      <c r="C428" s="131" t="s">
        <v>170</v>
      </c>
      <c r="D428" s="131">
        <v>0</v>
      </c>
      <c r="E428" s="131" t="s">
        <v>170</v>
      </c>
      <c r="F428" s="131" t="s">
        <v>170</v>
      </c>
      <c r="G428" s="131" t="s">
        <v>170</v>
      </c>
      <c r="H428" s="131" t="s">
        <v>170</v>
      </c>
      <c r="I428" s="131" t="s">
        <v>170</v>
      </c>
    </row>
    <row r="429" spans="2:9" ht="36" customHeight="1">
      <c r="B429" s="134" t="s">
        <v>18</v>
      </c>
      <c r="C429" s="131">
        <v>80000</v>
      </c>
      <c r="D429" s="131">
        <v>40000</v>
      </c>
      <c r="E429" s="131">
        <v>40000</v>
      </c>
      <c r="F429" s="131" t="s">
        <v>170</v>
      </c>
      <c r="G429" s="131" t="s">
        <v>170</v>
      </c>
      <c r="H429" s="131" t="s">
        <v>170</v>
      </c>
      <c r="I429" s="131" t="s">
        <v>170</v>
      </c>
    </row>
    <row r="430" spans="2:9" ht="36" customHeight="1">
      <c r="B430" s="134" t="s">
        <v>19</v>
      </c>
      <c r="C430" s="131" t="s">
        <v>170</v>
      </c>
      <c r="D430" s="131">
        <v>0</v>
      </c>
      <c r="E430" s="131" t="s">
        <v>170</v>
      </c>
      <c r="F430" s="131" t="s">
        <v>170</v>
      </c>
      <c r="G430" s="131" t="s">
        <v>170</v>
      </c>
      <c r="H430" s="131" t="s">
        <v>170</v>
      </c>
      <c r="I430" s="131" t="s">
        <v>170</v>
      </c>
    </row>
    <row r="431" spans="2:9" ht="36" customHeight="1">
      <c r="B431" s="134" t="s">
        <v>20</v>
      </c>
      <c r="C431" s="131" t="s">
        <v>170</v>
      </c>
      <c r="D431" s="131">
        <v>0</v>
      </c>
      <c r="E431" s="131" t="s">
        <v>170</v>
      </c>
      <c r="F431" s="131" t="s">
        <v>170</v>
      </c>
      <c r="G431" s="131" t="s">
        <v>170</v>
      </c>
      <c r="H431" s="131" t="s">
        <v>170</v>
      </c>
      <c r="I431" s="131" t="s">
        <v>170</v>
      </c>
    </row>
    <row r="432" spans="2:9" ht="36" customHeight="1">
      <c r="B432" s="134" t="s">
        <v>21</v>
      </c>
      <c r="C432" s="131" t="s">
        <v>170</v>
      </c>
      <c r="D432" s="131">
        <v>0</v>
      </c>
      <c r="E432" s="131" t="s">
        <v>170</v>
      </c>
      <c r="F432" s="131" t="s">
        <v>170</v>
      </c>
      <c r="G432" s="131" t="s">
        <v>170</v>
      </c>
      <c r="H432" s="131" t="s">
        <v>170</v>
      </c>
      <c r="I432" s="131" t="s">
        <v>170</v>
      </c>
    </row>
    <row r="433" spans="2:9" ht="36" customHeight="1">
      <c r="B433" s="134" t="s">
        <v>22</v>
      </c>
      <c r="C433" s="131" t="s">
        <v>170</v>
      </c>
      <c r="D433" s="131">
        <v>0</v>
      </c>
      <c r="E433" s="131" t="s">
        <v>170</v>
      </c>
      <c r="F433" s="131" t="s">
        <v>170</v>
      </c>
      <c r="G433" s="131" t="s">
        <v>170</v>
      </c>
      <c r="H433" s="131" t="s">
        <v>170</v>
      </c>
      <c r="I433" s="131" t="s">
        <v>170</v>
      </c>
    </row>
    <row r="434" spans="2:9" ht="36" customHeight="1">
      <c r="B434" s="134" t="s">
        <v>23</v>
      </c>
      <c r="C434" s="131" t="s">
        <v>170</v>
      </c>
      <c r="D434" s="131">
        <v>0</v>
      </c>
      <c r="E434" s="131" t="s">
        <v>170</v>
      </c>
      <c r="F434" s="131" t="s">
        <v>170</v>
      </c>
      <c r="G434" s="131" t="s">
        <v>170</v>
      </c>
      <c r="H434" s="131" t="s">
        <v>170</v>
      </c>
      <c r="I434" s="131" t="s">
        <v>170</v>
      </c>
    </row>
    <row r="435" spans="2:9" ht="36" customHeight="1">
      <c r="B435" s="134" t="s">
        <v>24</v>
      </c>
      <c r="C435" s="131" t="s">
        <v>170</v>
      </c>
      <c r="D435" s="131">
        <v>0</v>
      </c>
      <c r="E435" s="131" t="s">
        <v>170</v>
      </c>
      <c r="F435" s="131" t="s">
        <v>170</v>
      </c>
      <c r="G435" s="131" t="s">
        <v>170</v>
      </c>
      <c r="H435" s="131" t="s">
        <v>170</v>
      </c>
      <c r="I435" s="131" t="s">
        <v>170</v>
      </c>
    </row>
    <row r="436" spans="2:9" ht="36" customHeight="1">
      <c r="B436" s="134" t="s">
        <v>25</v>
      </c>
      <c r="C436" s="131">
        <v>348160</v>
      </c>
      <c r="D436" s="131">
        <v>348160</v>
      </c>
      <c r="E436" s="131">
        <v>265000</v>
      </c>
      <c r="F436" s="131" t="s">
        <v>170</v>
      </c>
      <c r="G436" s="131" t="s">
        <v>170</v>
      </c>
      <c r="H436" s="131" t="s">
        <v>170</v>
      </c>
      <c r="I436" s="131">
        <v>83160</v>
      </c>
    </row>
    <row r="437" spans="2:9" ht="36" customHeight="1">
      <c r="B437" s="134" t="s">
        <v>26</v>
      </c>
      <c r="C437" s="131">
        <v>3690983</v>
      </c>
      <c r="D437" s="131">
        <v>3171333</v>
      </c>
      <c r="E437" s="131">
        <v>3171333</v>
      </c>
      <c r="F437" s="131" t="s">
        <v>170</v>
      </c>
      <c r="G437" s="131" t="s">
        <v>170</v>
      </c>
      <c r="H437" s="131" t="s">
        <v>170</v>
      </c>
      <c r="I437" s="131" t="s">
        <v>170</v>
      </c>
    </row>
    <row r="438" spans="2:9" ht="36" customHeight="1">
      <c r="B438" s="134" t="s">
        <v>27</v>
      </c>
      <c r="C438" s="131">
        <v>259000</v>
      </c>
      <c r="D438" s="131">
        <v>259000</v>
      </c>
      <c r="E438" s="131">
        <v>244000</v>
      </c>
      <c r="F438" s="131">
        <v>15000</v>
      </c>
      <c r="G438" s="131" t="s">
        <v>170</v>
      </c>
      <c r="H438" s="131" t="s">
        <v>170</v>
      </c>
      <c r="I438" s="131" t="s">
        <v>170</v>
      </c>
    </row>
    <row r="439" spans="2:9" ht="36" customHeight="1">
      <c r="B439" s="134"/>
      <c r="C439" s="131"/>
      <c r="D439" s="131"/>
      <c r="E439" s="131"/>
      <c r="F439" s="131"/>
      <c r="G439" s="131"/>
      <c r="H439" s="131"/>
      <c r="I439" s="131"/>
    </row>
    <row r="440" spans="2:9" ht="36" customHeight="1">
      <c r="B440" s="72" t="s">
        <v>51</v>
      </c>
      <c r="C440" s="45">
        <v>31439838</v>
      </c>
      <c r="D440" s="45">
        <v>29830413</v>
      </c>
      <c r="E440" s="45">
        <v>21992104</v>
      </c>
      <c r="F440" s="45">
        <v>7313802</v>
      </c>
      <c r="G440" s="45" t="s">
        <v>170</v>
      </c>
      <c r="H440" s="45" t="s">
        <v>170</v>
      </c>
      <c r="I440" s="45">
        <v>524507</v>
      </c>
    </row>
    <row r="441" spans="2:9" ht="36" customHeight="1">
      <c r="B441" s="134" t="s">
        <v>12</v>
      </c>
      <c r="C441" s="131">
        <v>15679833</v>
      </c>
      <c r="D441" s="131">
        <v>14629695</v>
      </c>
      <c r="E441" s="131">
        <v>12475508</v>
      </c>
      <c r="F441" s="131">
        <v>2154187</v>
      </c>
      <c r="G441" s="131" t="s">
        <v>170</v>
      </c>
      <c r="H441" s="131" t="s">
        <v>170</v>
      </c>
      <c r="I441" s="131" t="s">
        <v>170</v>
      </c>
    </row>
    <row r="442" spans="2:9" ht="36" customHeight="1">
      <c r="B442" s="134" t="s">
        <v>13</v>
      </c>
      <c r="C442" s="131">
        <v>2526573</v>
      </c>
      <c r="D442" s="131">
        <v>2496573</v>
      </c>
      <c r="E442" s="131">
        <v>2496573</v>
      </c>
      <c r="F442" s="131" t="s">
        <v>170</v>
      </c>
      <c r="G442" s="131" t="s">
        <v>170</v>
      </c>
      <c r="H442" s="131" t="s">
        <v>170</v>
      </c>
      <c r="I442" s="131" t="s">
        <v>170</v>
      </c>
    </row>
    <row r="443" spans="2:9" ht="36" customHeight="1">
      <c r="B443" s="134" t="s">
        <v>14</v>
      </c>
      <c r="C443" s="131">
        <v>4683253</v>
      </c>
      <c r="D443" s="131">
        <v>4353966</v>
      </c>
      <c r="E443" s="131">
        <v>2912234</v>
      </c>
      <c r="F443" s="131">
        <v>1199988</v>
      </c>
      <c r="G443" s="131" t="s">
        <v>170</v>
      </c>
      <c r="H443" s="131" t="s">
        <v>170</v>
      </c>
      <c r="I443" s="131">
        <v>241744</v>
      </c>
    </row>
    <row r="444" spans="2:9" ht="36" customHeight="1">
      <c r="B444" s="134" t="s">
        <v>15</v>
      </c>
      <c r="C444" s="131">
        <v>4359965</v>
      </c>
      <c r="D444" s="131">
        <v>4159965</v>
      </c>
      <c r="E444" s="131">
        <v>3767940</v>
      </c>
      <c r="F444" s="131">
        <v>375185</v>
      </c>
      <c r="G444" s="131" t="s">
        <v>170</v>
      </c>
      <c r="H444" s="131" t="s">
        <v>170</v>
      </c>
      <c r="I444" s="131">
        <v>16840</v>
      </c>
    </row>
    <row r="445" spans="2:9" ht="36" customHeight="1">
      <c r="B445" s="134" t="s">
        <v>16</v>
      </c>
      <c r="C445" s="131">
        <v>3052163</v>
      </c>
      <c r="D445" s="131">
        <v>3052163</v>
      </c>
      <c r="E445" s="131">
        <v>67721</v>
      </c>
      <c r="F445" s="131">
        <v>2984442</v>
      </c>
      <c r="G445" s="131" t="s">
        <v>170</v>
      </c>
      <c r="H445" s="131" t="s">
        <v>170</v>
      </c>
      <c r="I445" s="131" t="s">
        <v>170</v>
      </c>
    </row>
    <row r="446" spans="2:9" ht="36" customHeight="1">
      <c r="B446" s="134" t="s">
        <v>17</v>
      </c>
      <c r="C446" s="131" t="s">
        <v>170</v>
      </c>
      <c r="D446" s="131">
        <v>0</v>
      </c>
      <c r="E446" s="131" t="s">
        <v>170</v>
      </c>
      <c r="F446" s="131" t="s">
        <v>170</v>
      </c>
      <c r="G446" s="131" t="s">
        <v>170</v>
      </c>
      <c r="H446" s="131" t="s">
        <v>170</v>
      </c>
      <c r="I446" s="131" t="s">
        <v>170</v>
      </c>
    </row>
    <row r="447" spans="2:9" ht="36" customHeight="1">
      <c r="B447" s="134" t="s">
        <v>18</v>
      </c>
      <c r="C447" s="131">
        <v>92827</v>
      </c>
      <c r="D447" s="131">
        <v>92827</v>
      </c>
      <c r="E447" s="131">
        <v>92827</v>
      </c>
      <c r="F447" s="131" t="s">
        <v>170</v>
      </c>
      <c r="G447" s="131" t="s">
        <v>170</v>
      </c>
      <c r="H447" s="131" t="s">
        <v>170</v>
      </c>
      <c r="I447" s="131" t="s">
        <v>170</v>
      </c>
    </row>
    <row r="448" spans="2:9" ht="36" customHeight="1">
      <c r="B448" s="134" t="s">
        <v>19</v>
      </c>
      <c r="C448" s="131" t="s">
        <v>170</v>
      </c>
      <c r="D448" s="131">
        <v>0</v>
      </c>
      <c r="E448" s="131" t="s">
        <v>170</v>
      </c>
      <c r="F448" s="131" t="s">
        <v>170</v>
      </c>
      <c r="G448" s="131" t="s">
        <v>170</v>
      </c>
      <c r="H448" s="131" t="s">
        <v>170</v>
      </c>
      <c r="I448" s="131" t="s">
        <v>170</v>
      </c>
    </row>
    <row r="449" spans="2:9" ht="36" customHeight="1">
      <c r="B449" s="134" t="s">
        <v>20</v>
      </c>
      <c r="C449" s="131" t="s">
        <v>170</v>
      </c>
      <c r="D449" s="131">
        <v>0</v>
      </c>
      <c r="E449" s="131" t="s">
        <v>170</v>
      </c>
      <c r="F449" s="131" t="s">
        <v>170</v>
      </c>
      <c r="G449" s="131" t="s">
        <v>170</v>
      </c>
      <c r="H449" s="131" t="s">
        <v>170</v>
      </c>
      <c r="I449" s="131" t="s">
        <v>170</v>
      </c>
    </row>
    <row r="450" spans="2:9" ht="36" customHeight="1">
      <c r="B450" s="134" t="s">
        <v>21</v>
      </c>
      <c r="C450" s="131">
        <v>100000</v>
      </c>
      <c r="D450" s="131">
        <v>100000</v>
      </c>
      <c r="E450" s="131" t="s">
        <v>170</v>
      </c>
      <c r="F450" s="131">
        <v>100000</v>
      </c>
      <c r="G450" s="131" t="s">
        <v>170</v>
      </c>
      <c r="H450" s="131" t="s">
        <v>170</v>
      </c>
      <c r="I450" s="131" t="s">
        <v>170</v>
      </c>
    </row>
    <row r="451" spans="2:9" ht="36" customHeight="1">
      <c r="B451" s="134" t="s">
        <v>22</v>
      </c>
      <c r="C451" s="131" t="s">
        <v>170</v>
      </c>
      <c r="D451" s="131">
        <v>0</v>
      </c>
      <c r="E451" s="131" t="s">
        <v>170</v>
      </c>
      <c r="F451" s="131" t="s">
        <v>170</v>
      </c>
      <c r="G451" s="131" t="s">
        <v>170</v>
      </c>
      <c r="H451" s="131" t="s">
        <v>170</v>
      </c>
      <c r="I451" s="131" t="s">
        <v>170</v>
      </c>
    </row>
    <row r="452" spans="2:9" ht="36" customHeight="1">
      <c r="B452" s="134" t="s">
        <v>23</v>
      </c>
      <c r="C452" s="131" t="s">
        <v>170</v>
      </c>
      <c r="D452" s="131">
        <v>0</v>
      </c>
      <c r="E452" s="131" t="s">
        <v>170</v>
      </c>
      <c r="F452" s="131" t="s">
        <v>170</v>
      </c>
      <c r="G452" s="131" t="s">
        <v>170</v>
      </c>
      <c r="H452" s="131" t="s">
        <v>170</v>
      </c>
      <c r="I452" s="131" t="s">
        <v>170</v>
      </c>
    </row>
    <row r="453" spans="2:9" ht="36" customHeight="1">
      <c r="B453" s="134" t="s">
        <v>24</v>
      </c>
      <c r="C453" s="131" t="s">
        <v>170</v>
      </c>
      <c r="D453" s="131">
        <v>0</v>
      </c>
      <c r="E453" s="131" t="s">
        <v>170</v>
      </c>
      <c r="F453" s="131" t="s">
        <v>170</v>
      </c>
      <c r="G453" s="131" t="s">
        <v>170</v>
      </c>
      <c r="H453" s="131" t="s">
        <v>170</v>
      </c>
      <c r="I453" s="131" t="s">
        <v>170</v>
      </c>
    </row>
    <row r="454" spans="2:9" ht="36" customHeight="1">
      <c r="B454" s="134" t="s">
        <v>25</v>
      </c>
      <c r="C454" s="131">
        <v>145923</v>
      </c>
      <c r="D454" s="131">
        <v>145923</v>
      </c>
      <c r="E454" s="131" t="s">
        <v>170</v>
      </c>
      <c r="F454" s="131" t="s">
        <v>170</v>
      </c>
      <c r="G454" s="131" t="s">
        <v>170</v>
      </c>
      <c r="H454" s="131" t="s">
        <v>170</v>
      </c>
      <c r="I454" s="131">
        <v>145923</v>
      </c>
    </row>
    <row r="455" spans="2:9" ht="36" customHeight="1">
      <c r="B455" s="134" t="s">
        <v>26</v>
      </c>
      <c r="C455" s="131">
        <v>170000</v>
      </c>
      <c r="D455" s="131">
        <v>170000</v>
      </c>
      <c r="E455" s="131">
        <v>50000</v>
      </c>
      <c r="F455" s="131" t="s">
        <v>170</v>
      </c>
      <c r="G455" s="131" t="s">
        <v>170</v>
      </c>
      <c r="H455" s="131" t="s">
        <v>170</v>
      </c>
      <c r="I455" s="131">
        <v>120000</v>
      </c>
    </row>
    <row r="456" spans="2:9" ht="36" customHeight="1">
      <c r="B456" s="134" t="s">
        <v>27</v>
      </c>
      <c r="C456" s="131">
        <v>629301</v>
      </c>
      <c r="D456" s="131">
        <v>629301</v>
      </c>
      <c r="E456" s="131">
        <v>129301</v>
      </c>
      <c r="F456" s="131">
        <v>500000</v>
      </c>
      <c r="G456" s="131" t="s">
        <v>170</v>
      </c>
      <c r="H456" s="131" t="s">
        <v>170</v>
      </c>
      <c r="I456" s="131" t="s">
        <v>170</v>
      </c>
    </row>
    <row r="457" spans="2:9" ht="16.5">
      <c r="B457" s="87" t="s">
        <v>217</v>
      </c>
      <c r="C457" s="35"/>
      <c r="D457" s="35"/>
      <c r="E457" s="34"/>
      <c r="F457" s="34"/>
      <c r="G457" s="34"/>
      <c r="H457" s="34"/>
      <c r="I457" s="34"/>
    </row>
    <row r="458" spans="2:9" ht="16.5">
      <c r="B458" s="89" t="s">
        <v>372</v>
      </c>
      <c r="C458" s="36"/>
      <c r="D458" s="36"/>
      <c r="E458" s="34"/>
      <c r="F458" s="34"/>
      <c r="G458" s="34"/>
      <c r="H458" s="34"/>
      <c r="I458" s="34"/>
    </row>
    <row r="459" spans="2:9" ht="14.25">
      <c r="B459" s="406"/>
      <c r="C459" s="406"/>
      <c r="D459" s="406"/>
      <c r="E459" s="34"/>
      <c r="F459" s="34"/>
      <c r="G459" s="34"/>
      <c r="H459" s="34"/>
      <c r="I459" s="34"/>
    </row>
    <row r="460" spans="2:4" ht="12.75">
      <c r="B460" s="406"/>
      <c r="C460" s="406"/>
      <c r="D460" s="406"/>
    </row>
    <row r="461" spans="2:4" ht="12.75">
      <c r="B461" s="406"/>
      <c r="C461" s="406"/>
      <c r="D461" s="406"/>
    </row>
  </sheetData>
  <mergeCells count="6">
    <mergeCell ref="B3:J3"/>
    <mergeCell ref="B459:D461"/>
    <mergeCell ref="B4:I4"/>
    <mergeCell ref="B6:B7"/>
    <mergeCell ref="C6:C7"/>
    <mergeCell ref="D6:I6"/>
  </mergeCells>
  <printOptions horizontalCentered="1" verticalCentered="1"/>
  <pageMargins left="0.7874015748031497" right="0.3937007874015748" top="0.5905511811023623" bottom="0.3937007874015748" header="0" footer="0"/>
  <pageSetup horizontalDpi="600" verticalDpi="600" orientation="landscape" paperSize="9" scale="78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2"/>
  <sheetViews>
    <sheetView showGridLines="0" zoomScale="80" zoomScaleNormal="80" zoomScalePageLayoutView="111" workbookViewId="0" topLeftCell="A1">
      <pane ySplit="1" topLeftCell="A2" activePane="bottomLeft" state="frozen"/>
      <selection pane="topLeft" activeCell="F14" sqref="F14"/>
      <selection pane="bottomLeft" activeCell="B6" sqref="B6:B7"/>
    </sheetView>
  </sheetViews>
  <sheetFormatPr defaultColWidth="11.421875" defaultRowHeight="12.75"/>
  <cols>
    <col min="1" max="1" width="8.28125" style="11" customWidth="1"/>
    <col min="2" max="2" width="61.421875" style="11" customWidth="1"/>
    <col min="3" max="11" width="21.7109375" style="11" customWidth="1"/>
    <col min="12" max="16384" width="11.421875" style="11" customWidth="1"/>
  </cols>
  <sheetData>
    <row r="1" ht="78" customHeight="1">
      <c r="A1" s="75"/>
    </row>
    <row r="2" ht="11.45" customHeight="1"/>
    <row r="3" spans="2:7" ht="11.45" customHeight="1">
      <c r="B3" s="398" t="s">
        <v>314</v>
      </c>
      <c r="C3" s="398"/>
      <c r="D3" s="398"/>
      <c r="E3" s="398"/>
      <c r="F3" s="398"/>
      <c r="G3" s="398"/>
    </row>
    <row r="4" spans="2:11" ht="54" customHeight="1">
      <c r="B4" s="402" t="s">
        <v>386</v>
      </c>
      <c r="C4" s="404"/>
      <c r="D4" s="404"/>
      <c r="E4" s="404"/>
      <c r="F4" s="404"/>
      <c r="G4" s="404"/>
      <c r="H4" s="404"/>
      <c r="I4" s="404"/>
      <c r="J4" s="404"/>
      <c r="K4" s="404"/>
    </row>
    <row r="5" spans="1:11" ht="21.9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45.75" customHeight="1">
      <c r="A6" s="12"/>
      <c r="B6" s="414" t="s">
        <v>395</v>
      </c>
      <c r="C6" s="419" t="s">
        <v>143</v>
      </c>
      <c r="D6" s="419"/>
      <c r="E6" s="419"/>
      <c r="F6" s="419"/>
      <c r="G6" s="419"/>
      <c r="H6" s="419"/>
      <c r="I6" s="419"/>
      <c r="J6" s="419"/>
      <c r="K6" s="419"/>
    </row>
    <row r="7" spans="1:11" ht="75.75" customHeight="1">
      <c r="A7" s="12"/>
      <c r="B7" s="414"/>
      <c r="C7" s="133" t="s">
        <v>135</v>
      </c>
      <c r="D7" s="331" t="s">
        <v>295</v>
      </c>
      <c r="E7" s="133" t="s">
        <v>145</v>
      </c>
      <c r="F7" s="133" t="s">
        <v>146</v>
      </c>
      <c r="G7" s="133" t="s">
        <v>147</v>
      </c>
      <c r="H7" s="133" t="s">
        <v>148</v>
      </c>
      <c r="I7" s="133" t="s">
        <v>149</v>
      </c>
      <c r="J7" s="133" t="s">
        <v>150</v>
      </c>
      <c r="K7" s="133" t="s">
        <v>151</v>
      </c>
    </row>
    <row r="8" spans="1:11" ht="36" customHeight="1">
      <c r="A8" s="12"/>
      <c r="B8" s="72" t="s">
        <v>11</v>
      </c>
      <c r="C8" s="45">
        <v>1978633805</v>
      </c>
      <c r="D8" s="45">
        <v>136373282</v>
      </c>
      <c r="E8" s="45">
        <v>40375135</v>
      </c>
      <c r="F8" s="45">
        <v>12695042</v>
      </c>
      <c r="G8" s="45">
        <v>1123431803</v>
      </c>
      <c r="H8" s="45">
        <v>641932434</v>
      </c>
      <c r="I8" s="45">
        <v>1630338</v>
      </c>
      <c r="J8" s="72">
        <v>3225948</v>
      </c>
      <c r="K8" s="45">
        <v>18969823</v>
      </c>
    </row>
    <row r="9" spans="1:11" ht="36" customHeight="1">
      <c r="A9" s="12"/>
      <c r="B9" s="134" t="s">
        <v>12</v>
      </c>
      <c r="C9" s="131">
        <v>125612512</v>
      </c>
      <c r="D9" s="131">
        <v>58280302</v>
      </c>
      <c r="E9" s="131">
        <v>18276588</v>
      </c>
      <c r="F9" s="131">
        <v>3294683</v>
      </c>
      <c r="G9" s="131">
        <v>31483239</v>
      </c>
      <c r="H9" s="131">
        <v>8486765</v>
      </c>
      <c r="I9" s="131">
        <v>1353028</v>
      </c>
      <c r="J9" s="134">
        <v>100238</v>
      </c>
      <c r="K9" s="131">
        <v>4337669</v>
      </c>
    </row>
    <row r="10" spans="1:11" ht="36" customHeight="1">
      <c r="A10" s="12"/>
      <c r="B10" s="134" t="s">
        <v>13</v>
      </c>
      <c r="C10" s="131">
        <v>38591956</v>
      </c>
      <c r="D10" s="131">
        <v>9313708</v>
      </c>
      <c r="E10" s="131">
        <v>7138018</v>
      </c>
      <c r="F10" s="131">
        <v>1849410</v>
      </c>
      <c r="G10" s="131">
        <v>15107208</v>
      </c>
      <c r="H10" s="131">
        <v>3210624</v>
      </c>
      <c r="I10" s="131">
        <v>58000</v>
      </c>
      <c r="J10" s="131" t="s">
        <v>170</v>
      </c>
      <c r="K10" s="131">
        <v>1914988</v>
      </c>
    </row>
    <row r="11" spans="1:11" s="13" customFormat="1" ht="36" customHeight="1">
      <c r="A11" s="12"/>
      <c r="B11" s="134" t="s">
        <v>14</v>
      </c>
      <c r="C11" s="131">
        <v>1563205566</v>
      </c>
      <c r="D11" s="131">
        <v>56709810</v>
      </c>
      <c r="E11" s="131">
        <v>6800168</v>
      </c>
      <c r="F11" s="131">
        <v>5213532</v>
      </c>
      <c r="G11" s="131">
        <v>881452562</v>
      </c>
      <c r="H11" s="131">
        <v>598666538</v>
      </c>
      <c r="I11" s="131">
        <v>110000</v>
      </c>
      <c r="J11" s="134">
        <v>2562560</v>
      </c>
      <c r="K11" s="131">
        <v>11690396</v>
      </c>
    </row>
    <row r="12" spans="1:11" ht="36" customHeight="1">
      <c r="A12" s="12"/>
      <c r="B12" s="134" t="s">
        <v>15</v>
      </c>
      <c r="C12" s="131">
        <v>38033226</v>
      </c>
      <c r="D12" s="131">
        <v>5828084</v>
      </c>
      <c r="E12" s="131">
        <v>1057575</v>
      </c>
      <c r="F12" s="131">
        <v>975917</v>
      </c>
      <c r="G12" s="131">
        <v>24964171</v>
      </c>
      <c r="H12" s="131">
        <v>4252329</v>
      </c>
      <c r="I12" s="131">
        <v>28000</v>
      </c>
      <c r="J12" s="131">
        <v>510150</v>
      </c>
      <c r="K12" s="131">
        <v>417000</v>
      </c>
    </row>
    <row r="13" spans="1:11" ht="36" customHeight="1">
      <c r="A13" s="12"/>
      <c r="B13" s="134" t="s">
        <v>16</v>
      </c>
      <c r="C13" s="131">
        <v>6577665</v>
      </c>
      <c r="D13" s="131">
        <v>170580</v>
      </c>
      <c r="E13" s="131">
        <v>1252160</v>
      </c>
      <c r="F13" s="131" t="s">
        <v>170</v>
      </c>
      <c r="G13" s="131">
        <v>2818115</v>
      </c>
      <c r="H13" s="131">
        <v>2306840</v>
      </c>
      <c r="I13" s="131" t="s">
        <v>170</v>
      </c>
      <c r="J13" s="134" t="s">
        <v>170</v>
      </c>
      <c r="K13" s="131">
        <v>29970</v>
      </c>
    </row>
    <row r="14" spans="1:11" ht="36" customHeight="1">
      <c r="A14" s="12"/>
      <c r="B14" s="134" t="s">
        <v>17</v>
      </c>
      <c r="C14" s="131">
        <v>181190</v>
      </c>
      <c r="D14" s="131" t="s">
        <v>170</v>
      </c>
      <c r="E14" s="131">
        <v>40000</v>
      </c>
      <c r="F14" s="131" t="s">
        <v>170</v>
      </c>
      <c r="G14" s="131">
        <v>80000</v>
      </c>
      <c r="H14" s="131">
        <v>61190</v>
      </c>
      <c r="I14" s="131" t="s">
        <v>170</v>
      </c>
      <c r="J14" s="131" t="s">
        <v>170</v>
      </c>
      <c r="K14" s="131" t="s">
        <v>170</v>
      </c>
    </row>
    <row r="15" spans="1:11" ht="36" customHeight="1">
      <c r="A15" s="12"/>
      <c r="B15" s="134" t="s">
        <v>18</v>
      </c>
      <c r="C15" s="131">
        <v>3335487</v>
      </c>
      <c r="D15" s="131">
        <v>43050</v>
      </c>
      <c r="E15" s="131">
        <v>215000</v>
      </c>
      <c r="F15" s="131" t="s">
        <v>170</v>
      </c>
      <c r="G15" s="131">
        <v>2031000</v>
      </c>
      <c r="H15" s="131">
        <v>846437</v>
      </c>
      <c r="I15" s="131" t="s">
        <v>170</v>
      </c>
      <c r="J15" s="131" t="s">
        <v>170</v>
      </c>
      <c r="K15" s="131">
        <v>200000</v>
      </c>
    </row>
    <row r="16" spans="1:11" ht="36" customHeight="1">
      <c r="A16" s="12"/>
      <c r="B16" s="134" t="s">
        <v>19</v>
      </c>
      <c r="C16" s="131" t="s">
        <v>170</v>
      </c>
      <c r="D16" s="131" t="s">
        <v>170</v>
      </c>
      <c r="E16" s="131" t="s">
        <v>170</v>
      </c>
      <c r="F16" s="131" t="s">
        <v>170</v>
      </c>
      <c r="G16" s="131" t="s">
        <v>170</v>
      </c>
      <c r="H16" s="131" t="s">
        <v>170</v>
      </c>
      <c r="I16" s="131" t="s">
        <v>170</v>
      </c>
      <c r="J16" s="131" t="s">
        <v>170</v>
      </c>
      <c r="K16" s="131" t="s">
        <v>170</v>
      </c>
    </row>
    <row r="17" spans="1:11" ht="36" customHeight="1">
      <c r="A17" s="12"/>
      <c r="B17" s="134" t="s">
        <v>20</v>
      </c>
      <c r="C17" s="131">
        <v>3815820</v>
      </c>
      <c r="D17" s="131" t="s">
        <v>170</v>
      </c>
      <c r="E17" s="131" t="s">
        <v>170</v>
      </c>
      <c r="F17" s="131" t="s">
        <v>170</v>
      </c>
      <c r="G17" s="131">
        <v>315820</v>
      </c>
      <c r="H17" s="131">
        <v>3500000</v>
      </c>
      <c r="I17" s="131" t="s">
        <v>170</v>
      </c>
      <c r="J17" s="131" t="s">
        <v>170</v>
      </c>
      <c r="K17" s="131" t="s">
        <v>170</v>
      </c>
    </row>
    <row r="18" spans="1:11" ht="36" customHeight="1">
      <c r="A18" s="12"/>
      <c r="B18" s="134" t="s">
        <v>21</v>
      </c>
      <c r="C18" s="131">
        <v>652860</v>
      </c>
      <c r="D18" s="131" t="s">
        <v>170</v>
      </c>
      <c r="E18" s="131" t="s">
        <v>170</v>
      </c>
      <c r="F18" s="131" t="s">
        <v>170</v>
      </c>
      <c r="G18" s="131">
        <v>624860</v>
      </c>
      <c r="H18" s="131" t="s">
        <v>170</v>
      </c>
      <c r="I18" s="131" t="s">
        <v>170</v>
      </c>
      <c r="J18" s="131">
        <v>28000</v>
      </c>
      <c r="K18" s="131" t="s">
        <v>170</v>
      </c>
    </row>
    <row r="19" spans="1:11" ht="36" customHeight="1">
      <c r="A19" s="12"/>
      <c r="B19" s="134" t="s">
        <v>22</v>
      </c>
      <c r="C19" s="131">
        <v>1119000</v>
      </c>
      <c r="D19" s="131" t="s">
        <v>170</v>
      </c>
      <c r="E19" s="131">
        <v>14000</v>
      </c>
      <c r="F19" s="131" t="s">
        <v>170</v>
      </c>
      <c r="G19" s="131">
        <v>955000</v>
      </c>
      <c r="H19" s="131">
        <v>150000</v>
      </c>
      <c r="I19" s="131" t="s">
        <v>170</v>
      </c>
      <c r="J19" s="131" t="s">
        <v>170</v>
      </c>
      <c r="K19" s="131" t="s">
        <v>170</v>
      </c>
    </row>
    <row r="20" spans="1:11" ht="36" customHeight="1">
      <c r="A20" s="12"/>
      <c r="B20" s="134" t="s">
        <v>23</v>
      </c>
      <c r="C20" s="131" t="s">
        <v>170</v>
      </c>
      <c r="D20" s="131" t="s">
        <v>170</v>
      </c>
      <c r="E20" s="131" t="s">
        <v>170</v>
      </c>
      <c r="F20" s="131" t="s">
        <v>170</v>
      </c>
      <c r="G20" s="131" t="s">
        <v>170</v>
      </c>
      <c r="H20" s="131" t="s">
        <v>170</v>
      </c>
      <c r="I20" s="131" t="s">
        <v>170</v>
      </c>
      <c r="J20" s="131" t="s">
        <v>170</v>
      </c>
      <c r="K20" s="131" t="s">
        <v>170</v>
      </c>
    </row>
    <row r="21" spans="1:11" ht="36" customHeight="1">
      <c r="A21" s="12"/>
      <c r="B21" s="134" t="s">
        <v>24</v>
      </c>
      <c r="C21" s="131">
        <v>3227409</v>
      </c>
      <c r="D21" s="131" t="s">
        <v>170</v>
      </c>
      <c r="E21" s="131" t="s">
        <v>170</v>
      </c>
      <c r="F21" s="131" t="s">
        <v>170</v>
      </c>
      <c r="G21" s="131" t="s">
        <v>170</v>
      </c>
      <c r="H21" s="131">
        <v>3227409</v>
      </c>
      <c r="I21" s="131" t="s">
        <v>170</v>
      </c>
      <c r="J21" s="131" t="s">
        <v>170</v>
      </c>
      <c r="K21" s="131" t="s">
        <v>170</v>
      </c>
    </row>
    <row r="22" spans="1:11" ht="36" customHeight="1">
      <c r="A22" s="12"/>
      <c r="B22" s="134" t="s">
        <v>25</v>
      </c>
      <c r="C22" s="131">
        <v>509266</v>
      </c>
      <c r="D22" s="131" t="s">
        <v>170</v>
      </c>
      <c r="E22" s="131">
        <v>400000</v>
      </c>
      <c r="F22" s="131" t="s">
        <v>170</v>
      </c>
      <c r="G22" s="131">
        <v>63492</v>
      </c>
      <c r="H22" s="131">
        <v>30774</v>
      </c>
      <c r="I22" s="131" t="s">
        <v>170</v>
      </c>
      <c r="J22" s="131" t="s">
        <v>170</v>
      </c>
      <c r="K22" s="131">
        <v>15000</v>
      </c>
    </row>
    <row r="23" spans="1:11" ht="36" customHeight="1">
      <c r="A23" s="12"/>
      <c r="B23" s="134" t="s">
        <v>26</v>
      </c>
      <c r="C23" s="131">
        <v>189967153</v>
      </c>
      <c r="D23" s="131">
        <v>5673986</v>
      </c>
      <c r="E23" s="131">
        <v>4676726</v>
      </c>
      <c r="F23" s="131">
        <v>1361500</v>
      </c>
      <c r="G23" s="131">
        <v>162241638</v>
      </c>
      <c r="H23" s="131">
        <v>15673993</v>
      </c>
      <c r="I23" s="131">
        <v>81310</v>
      </c>
      <c r="J23" s="134" t="s">
        <v>170</v>
      </c>
      <c r="K23" s="131">
        <v>258000</v>
      </c>
    </row>
    <row r="24" spans="1:11" ht="36" customHeight="1">
      <c r="A24" s="12"/>
      <c r="B24" s="134" t="s">
        <v>27</v>
      </c>
      <c r="C24" s="131">
        <v>3804695</v>
      </c>
      <c r="D24" s="131">
        <v>353762</v>
      </c>
      <c r="E24" s="131">
        <v>504900</v>
      </c>
      <c r="F24" s="131" t="s">
        <v>170</v>
      </c>
      <c r="G24" s="131">
        <v>1294698</v>
      </c>
      <c r="H24" s="131">
        <v>1519535</v>
      </c>
      <c r="I24" s="131" t="s">
        <v>170</v>
      </c>
      <c r="J24" s="134">
        <v>25000</v>
      </c>
      <c r="K24" s="131">
        <v>106800</v>
      </c>
    </row>
    <row r="25" spans="1:11" ht="36" customHeight="1">
      <c r="A25" s="12"/>
      <c r="B25" s="135"/>
      <c r="C25" s="148"/>
      <c r="D25" s="148"/>
      <c r="E25" s="148"/>
      <c r="F25" s="148"/>
      <c r="G25" s="148"/>
      <c r="H25" s="148"/>
      <c r="I25" s="148"/>
      <c r="J25" s="148"/>
      <c r="K25" s="148"/>
    </row>
    <row r="26" spans="1:11" s="13" customFormat="1" ht="36" customHeight="1">
      <c r="A26" s="12"/>
      <c r="B26" s="72" t="s">
        <v>28</v>
      </c>
      <c r="C26" s="45">
        <v>49129543</v>
      </c>
      <c r="D26" s="45">
        <v>4336942</v>
      </c>
      <c r="E26" s="45">
        <v>5095992</v>
      </c>
      <c r="F26" s="45">
        <v>2355001</v>
      </c>
      <c r="G26" s="45">
        <v>34752413</v>
      </c>
      <c r="H26" s="45">
        <v>345000</v>
      </c>
      <c r="I26" s="45" t="s">
        <v>170</v>
      </c>
      <c r="J26" s="72">
        <v>284650</v>
      </c>
      <c r="K26" s="45">
        <v>1959545</v>
      </c>
    </row>
    <row r="27" spans="1:11" ht="36" customHeight="1">
      <c r="A27" s="12"/>
      <c r="B27" s="134" t="s">
        <v>12</v>
      </c>
      <c r="C27" s="131">
        <v>11474618</v>
      </c>
      <c r="D27" s="131">
        <v>3458742</v>
      </c>
      <c r="E27" s="131">
        <v>3078607</v>
      </c>
      <c r="F27" s="131">
        <v>1130001</v>
      </c>
      <c r="G27" s="131">
        <v>2778393</v>
      </c>
      <c r="H27" s="131">
        <v>110000</v>
      </c>
      <c r="I27" s="131" t="s">
        <v>170</v>
      </c>
      <c r="J27" s="134">
        <v>25000</v>
      </c>
      <c r="K27" s="131">
        <v>893875</v>
      </c>
    </row>
    <row r="28" spans="1:11" ht="36" customHeight="1">
      <c r="A28" s="12"/>
      <c r="B28" s="134" t="s">
        <v>13</v>
      </c>
      <c r="C28" s="131">
        <v>2843030</v>
      </c>
      <c r="D28" s="131">
        <v>515000</v>
      </c>
      <c r="E28" s="131">
        <v>981385</v>
      </c>
      <c r="F28" s="131">
        <v>270000</v>
      </c>
      <c r="G28" s="131">
        <v>871645</v>
      </c>
      <c r="H28" s="131">
        <v>85000</v>
      </c>
      <c r="I28" s="131" t="s">
        <v>170</v>
      </c>
      <c r="J28" s="131" t="s">
        <v>170</v>
      </c>
      <c r="K28" s="131">
        <v>120000</v>
      </c>
    </row>
    <row r="29" spans="1:11" ht="36" customHeight="1">
      <c r="A29" s="12"/>
      <c r="B29" s="134" t="s">
        <v>14</v>
      </c>
      <c r="C29" s="131">
        <v>4364075</v>
      </c>
      <c r="D29" s="131" t="s">
        <v>170</v>
      </c>
      <c r="E29" s="131">
        <v>323000</v>
      </c>
      <c r="F29" s="131">
        <v>520000</v>
      </c>
      <c r="G29" s="131">
        <v>2612375</v>
      </c>
      <c r="H29" s="131" t="s">
        <v>170</v>
      </c>
      <c r="I29" s="131" t="s">
        <v>170</v>
      </c>
      <c r="J29" s="134" t="s">
        <v>170</v>
      </c>
      <c r="K29" s="131">
        <v>908700</v>
      </c>
    </row>
    <row r="30" spans="1:11" ht="36" customHeight="1">
      <c r="A30" s="12"/>
      <c r="B30" s="134" t="s">
        <v>15</v>
      </c>
      <c r="C30" s="131">
        <v>1519650</v>
      </c>
      <c r="D30" s="131" t="s">
        <v>170</v>
      </c>
      <c r="E30" s="131">
        <v>48000</v>
      </c>
      <c r="F30" s="131">
        <v>105000</v>
      </c>
      <c r="G30" s="131">
        <v>1100000</v>
      </c>
      <c r="H30" s="131" t="s">
        <v>170</v>
      </c>
      <c r="I30" s="131" t="s">
        <v>170</v>
      </c>
      <c r="J30" s="131">
        <v>259650</v>
      </c>
      <c r="K30" s="131">
        <v>7000</v>
      </c>
    </row>
    <row r="31" spans="1:11" ht="36" customHeight="1">
      <c r="A31" s="12"/>
      <c r="B31" s="134" t="s">
        <v>16</v>
      </c>
      <c r="C31" s="131">
        <v>29970</v>
      </c>
      <c r="D31" s="131" t="s">
        <v>170</v>
      </c>
      <c r="E31" s="131" t="s">
        <v>170</v>
      </c>
      <c r="F31" s="131" t="s">
        <v>170</v>
      </c>
      <c r="G31" s="131" t="s">
        <v>170</v>
      </c>
      <c r="H31" s="131" t="s">
        <v>170</v>
      </c>
      <c r="I31" s="131" t="s">
        <v>170</v>
      </c>
      <c r="J31" s="134" t="s">
        <v>170</v>
      </c>
      <c r="K31" s="131">
        <v>29970</v>
      </c>
    </row>
    <row r="32" spans="1:11" ht="36" customHeight="1">
      <c r="A32" s="12"/>
      <c r="B32" s="134" t="s">
        <v>17</v>
      </c>
      <c r="C32" s="131" t="s">
        <v>170</v>
      </c>
      <c r="D32" s="131" t="s">
        <v>170</v>
      </c>
      <c r="E32" s="131" t="s">
        <v>170</v>
      </c>
      <c r="F32" s="131" t="s">
        <v>170</v>
      </c>
      <c r="G32" s="131" t="s">
        <v>170</v>
      </c>
      <c r="H32" s="131" t="s">
        <v>170</v>
      </c>
      <c r="I32" s="131" t="s">
        <v>170</v>
      </c>
      <c r="J32" s="131" t="s">
        <v>170</v>
      </c>
      <c r="K32" s="131" t="s">
        <v>170</v>
      </c>
    </row>
    <row r="33" spans="1:11" ht="36" customHeight="1">
      <c r="A33" s="12"/>
      <c r="B33" s="134" t="s">
        <v>18</v>
      </c>
      <c r="C33" s="131" t="s">
        <v>170</v>
      </c>
      <c r="D33" s="131" t="s">
        <v>170</v>
      </c>
      <c r="E33" s="131" t="s">
        <v>170</v>
      </c>
      <c r="F33" s="131" t="s">
        <v>170</v>
      </c>
      <c r="G33" s="131" t="s">
        <v>170</v>
      </c>
      <c r="H33" s="131" t="s">
        <v>170</v>
      </c>
      <c r="I33" s="131" t="s">
        <v>170</v>
      </c>
      <c r="J33" s="131" t="s">
        <v>170</v>
      </c>
      <c r="K33" s="131" t="s">
        <v>170</v>
      </c>
    </row>
    <row r="34" spans="1:11" ht="36" customHeight="1">
      <c r="A34" s="12"/>
      <c r="B34" s="134" t="s">
        <v>19</v>
      </c>
      <c r="C34" s="131" t="s">
        <v>170</v>
      </c>
      <c r="D34" s="131" t="s">
        <v>170</v>
      </c>
      <c r="E34" s="131" t="s">
        <v>170</v>
      </c>
      <c r="F34" s="131" t="s">
        <v>170</v>
      </c>
      <c r="G34" s="131" t="s">
        <v>170</v>
      </c>
      <c r="H34" s="131" t="s">
        <v>170</v>
      </c>
      <c r="I34" s="131" t="s">
        <v>170</v>
      </c>
      <c r="J34" s="131" t="s">
        <v>170</v>
      </c>
      <c r="K34" s="131" t="s">
        <v>170</v>
      </c>
    </row>
    <row r="35" spans="1:11" ht="36" customHeight="1">
      <c r="A35" s="12"/>
      <c r="B35" s="134" t="s">
        <v>20</v>
      </c>
      <c r="C35" s="131" t="s">
        <v>170</v>
      </c>
      <c r="D35" s="131" t="s">
        <v>170</v>
      </c>
      <c r="E35" s="131" t="s">
        <v>170</v>
      </c>
      <c r="F35" s="131" t="s">
        <v>170</v>
      </c>
      <c r="G35" s="131" t="s">
        <v>170</v>
      </c>
      <c r="H35" s="131" t="s">
        <v>170</v>
      </c>
      <c r="I35" s="131" t="s">
        <v>170</v>
      </c>
      <c r="J35" s="131" t="s">
        <v>170</v>
      </c>
      <c r="K35" s="131" t="s">
        <v>170</v>
      </c>
    </row>
    <row r="36" spans="1:11" ht="36" customHeight="1">
      <c r="A36" s="12"/>
      <c r="B36" s="134" t="s">
        <v>21</v>
      </c>
      <c r="C36" s="131">
        <v>90000</v>
      </c>
      <c r="D36" s="131" t="s">
        <v>170</v>
      </c>
      <c r="E36" s="131" t="s">
        <v>170</v>
      </c>
      <c r="F36" s="131" t="s">
        <v>170</v>
      </c>
      <c r="G36" s="131">
        <v>90000</v>
      </c>
      <c r="H36" s="131" t="s">
        <v>170</v>
      </c>
      <c r="I36" s="131" t="s">
        <v>170</v>
      </c>
      <c r="J36" s="131" t="s">
        <v>170</v>
      </c>
      <c r="K36" s="131" t="s">
        <v>170</v>
      </c>
    </row>
    <row r="37" spans="1:11" ht="36" customHeight="1">
      <c r="A37" s="12"/>
      <c r="B37" s="134" t="s">
        <v>22</v>
      </c>
      <c r="C37" s="131" t="s">
        <v>170</v>
      </c>
      <c r="D37" s="131" t="s">
        <v>170</v>
      </c>
      <c r="E37" s="131" t="s">
        <v>170</v>
      </c>
      <c r="F37" s="131" t="s">
        <v>170</v>
      </c>
      <c r="G37" s="131" t="s">
        <v>170</v>
      </c>
      <c r="H37" s="131" t="s">
        <v>170</v>
      </c>
      <c r="I37" s="131" t="s">
        <v>170</v>
      </c>
      <c r="J37" s="131" t="s">
        <v>170</v>
      </c>
      <c r="K37" s="131" t="s">
        <v>170</v>
      </c>
    </row>
    <row r="38" spans="1:11" ht="36" customHeight="1">
      <c r="A38" s="12"/>
      <c r="B38" s="134" t="s">
        <v>23</v>
      </c>
      <c r="C38" s="131" t="s">
        <v>170</v>
      </c>
      <c r="D38" s="131" t="s">
        <v>170</v>
      </c>
      <c r="E38" s="131" t="s">
        <v>170</v>
      </c>
      <c r="F38" s="131" t="s">
        <v>170</v>
      </c>
      <c r="G38" s="131" t="s">
        <v>170</v>
      </c>
      <c r="H38" s="131" t="s">
        <v>170</v>
      </c>
      <c r="I38" s="131" t="s">
        <v>170</v>
      </c>
      <c r="J38" s="131" t="s">
        <v>170</v>
      </c>
      <c r="K38" s="131" t="s">
        <v>170</v>
      </c>
    </row>
    <row r="39" spans="1:11" ht="36" customHeight="1">
      <c r="A39" s="12"/>
      <c r="B39" s="134" t="s">
        <v>24</v>
      </c>
      <c r="C39" s="131" t="s">
        <v>170</v>
      </c>
      <c r="D39" s="131" t="s">
        <v>170</v>
      </c>
      <c r="E39" s="131" t="s">
        <v>170</v>
      </c>
      <c r="F39" s="131" t="s">
        <v>170</v>
      </c>
      <c r="G39" s="131" t="s">
        <v>170</v>
      </c>
      <c r="H39" s="131" t="s">
        <v>170</v>
      </c>
      <c r="I39" s="131" t="s">
        <v>170</v>
      </c>
      <c r="J39" s="131" t="s">
        <v>170</v>
      </c>
      <c r="K39" s="131" t="s">
        <v>170</v>
      </c>
    </row>
    <row r="40" spans="1:11" ht="36" customHeight="1">
      <c r="A40" s="12"/>
      <c r="B40" s="134" t="s">
        <v>25</v>
      </c>
      <c r="C40" s="131" t="s">
        <v>170</v>
      </c>
      <c r="D40" s="131" t="s">
        <v>170</v>
      </c>
      <c r="E40" s="131" t="s">
        <v>170</v>
      </c>
      <c r="F40" s="131" t="s">
        <v>170</v>
      </c>
      <c r="G40" s="131" t="s">
        <v>170</v>
      </c>
      <c r="H40" s="131" t="s">
        <v>170</v>
      </c>
      <c r="I40" s="131" t="s">
        <v>170</v>
      </c>
      <c r="J40" s="131" t="s">
        <v>170</v>
      </c>
      <c r="K40" s="131" t="s">
        <v>170</v>
      </c>
    </row>
    <row r="41" spans="1:11" s="13" customFormat="1" ht="36" customHeight="1">
      <c r="A41" s="12"/>
      <c r="B41" s="134" t="s">
        <v>26</v>
      </c>
      <c r="C41" s="131">
        <v>28613200</v>
      </c>
      <c r="D41" s="131">
        <v>363200</v>
      </c>
      <c r="E41" s="131">
        <v>620000</v>
      </c>
      <c r="F41" s="131">
        <v>330000</v>
      </c>
      <c r="G41" s="131">
        <v>27150000</v>
      </c>
      <c r="H41" s="131">
        <v>150000</v>
      </c>
      <c r="I41" s="131" t="s">
        <v>170</v>
      </c>
      <c r="J41" s="134" t="s">
        <v>170</v>
      </c>
      <c r="K41" s="131" t="s">
        <v>170</v>
      </c>
    </row>
    <row r="42" spans="1:11" ht="36" customHeight="1">
      <c r="A42" s="12"/>
      <c r="B42" s="134" t="s">
        <v>27</v>
      </c>
      <c r="C42" s="131">
        <v>195000</v>
      </c>
      <c r="D42" s="131" t="s">
        <v>170</v>
      </c>
      <c r="E42" s="131">
        <v>45000</v>
      </c>
      <c r="F42" s="131" t="s">
        <v>170</v>
      </c>
      <c r="G42" s="131">
        <v>150000</v>
      </c>
      <c r="H42" s="131" t="s">
        <v>170</v>
      </c>
      <c r="I42" s="131" t="s">
        <v>170</v>
      </c>
      <c r="J42" s="134" t="s">
        <v>170</v>
      </c>
      <c r="K42" s="131" t="s">
        <v>170</v>
      </c>
    </row>
    <row r="43" spans="1:11" ht="36" customHeight="1">
      <c r="A43" s="12"/>
      <c r="B43" s="137"/>
      <c r="C43" s="148"/>
      <c r="D43" s="148"/>
      <c r="E43" s="148"/>
      <c r="F43" s="148"/>
      <c r="G43" s="148"/>
      <c r="H43" s="148"/>
      <c r="I43" s="148"/>
      <c r="J43" s="148"/>
      <c r="K43" s="148"/>
    </row>
    <row r="44" spans="1:11" ht="36" customHeight="1">
      <c r="A44" s="12"/>
      <c r="B44" s="72" t="s">
        <v>29</v>
      </c>
      <c r="C44" s="45">
        <v>2694461</v>
      </c>
      <c r="D44" s="45">
        <v>712562</v>
      </c>
      <c r="E44" s="45">
        <v>720039</v>
      </c>
      <c r="F44" s="45" t="s">
        <v>170</v>
      </c>
      <c r="G44" s="45">
        <v>843136</v>
      </c>
      <c r="H44" s="45">
        <v>225000</v>
      </c>
      <c r="I44" s="45">
        <v>11732</v>
      </c>
      <c r="J44" s="72">
        <v>6732</v>
      </c>
      <c r="K44" s="45">
        <v>175260</v>
      </c>
    </row>
    <row r="45" spans="1:11" ht="36" customHeight="1">
      <c r="A45" s="12"/>
      <c r="B45" s="134" t="s">
        <v>12</v>
      </c>
      <c r="C45" s="131">
        <v>942226</v>
      </c>
      <c r="D45" s="131">
        <v>408562</v>
      </c>
      <c r="E45" s="131">
        <v>238500</v>
      </c>
      <c r="F45" s="131" t="s">
        <v>170</v>
      </c>
      <c r="G45" s="131">
        <v>198540</v>
      </c>
      <c r="H45" s="131">
        <v>40000</v>
      </c>
      <c r="I45" s="131">
        <v>11732</v>
      </c>
      <c r="J45" s="134">
        <v>6732</v>
      </c>
      <c r="K45" s="131">
        <v>38160</v>
      </c>
    </row>
    <row r="46" spans="1:11" ht="36" customHeight="1">
      <c r="A46" s="12"/>
      <c r="B46" s="134" t="s">
        <v>13</v>
      </c>
      <c r="C46" s="131">
        <v>645696</v>
      </c>
      <c r="D46" s="131">
        <v>164000</v>
      </c>
      <c r="E46" s="131">
        <v>180000</v>
      </c>
      <c r="F46" s="131" t="s">
        <v>170</v>
      </c>
      <c r="G46" s="131">
        <v>164596</v>
      </c>
      <c r="H46" s="131" t="s">
        <v>170</v>
      </c>
      <c r="I46" s="131" t="s">
        <v>170</v>
      </c>
      <c r="J46" s="131" t="s">
        <v>170</v>
      </c>
      <c r="K46" s="131">
        <v>137100</v>
      </c>
    </row>
    <row r="47" spans="1:11" ht="36" customHeight="1">
      <c r="A47" s="12"/>
      <c r="B47" s="134" t="s">
        <v>14</v>
      </c>
      <c r="C47" s="131">
        <v>475000</v>
      </c>
      <c r="D47" s="131">
        <v>140000</v>
      </c>
      <c r="E47" s="131">
        <v>100000</v>
      </c>
      <c r="F47" s="131" t="s">
        <v>170</v>
      </c>
      <c r="G47" s="131">
        <v>50000</v>
      </c>
      <c r="H47" s="131">
        <v>185000</v>
      </c>
      <c r="I47" s="131" t="s">
        <v>170</v>
      </c>
      <c r="J47" s="134" t="s">
        <v>170</v>
      </c>
      <c r="K47" s="131" t="s">
        <v>170</v>
      </c>
    </row>
    <row r="48" spans="1:11" ht="36" customHeight="1">
      <c r="A48" s="12"/>
      <c r="B48" s="134" t="s">
        <v>15</v>
      </c>
      <c r="C48" s="131">
        <v>250000</v>
      </c>
      <c r="D48" s="131" t="s">
        <v>170</v>
      </c>
      <c r="E48" s="131" t="s">
        <v>170</v>
      </c>
      <c r="F48" s="131" t="s">
        <v>170</v>
      </c>
      <c r="G48" s="131">
        <v>250000</v>
      </c>
      <c r="H48" s="131" t="s">
        <v>170</v>
      </c>
      <c r="I48" s="131" t="s">
        <v>170</v>
      </c>
      <c r="J48" s="131" t="s">
        <v>170</v>
      </c>
      <c r="K48" s="131" t="s">
        <v>170</v>
      </c>
    </row>
    <row r="49" spans="1:11" ht="36" customHeight="1">
      <c r="A49" s="12"/>
      <c r="B49" s="134" t="s">
        <v>16</v>
      </c>
      <c r="C49" s="131" t="s">
        <v>170</v>
      </c>
      <c r="D49" s="131" t="s">
        <v>170</v>
      </c>
      <c r="E49" s="131" t="s">
        <v>170</v>
      </c>
      <c r="F49" s="131" t="s">
        <v>170</v>
      </c>
      <c r="G49" s="131" t="s">
        <v>170</v>
      </c>
      <c r="H49" s="131" t="s">
        <v>170</v>
      </c>
      <c r="I49" s="131" t="s">
        <v>170</v>
      </c>
      <c r="J49" s="134" t="s">
        <v>170</v>
      </c>
      <c r="K49" s="131" t="s">
        <v>170</v>
      </c>
    </row>
    <row r="50" spans="1:11" ht="36" customHeight="1">
      <c r="A50" s="12"/>
      <c r="B50" s="134" t="s">
        <v>17</v>
      </c>
      <c r="C50" s="131">
        <v>80000</v>
      </c>
      <c r="D50" s="131" t="s">
        <v>170</v>
      </c>
      <c r="E50" s="131" t="s">
        <v>170</v>
      </c>
      <c r="F50" s="131" t="s">
        <v>170</v>
      </c>
      <c r="G50" s="131">
        <v>80000</v>
      </c>
      <c r="H50" s="131" t="s">
        <v>170</v>
      </c>
      <c r="I50" s="131" t="s">
        <v>170</v>
      </c>
      <c r="J50" s="131" t="s">
        <v>170</v>
      </c>
      <c r="K50" s="131" t="s">
        <v>170</v>
      </c>
    </row>
    <row r="51" spans="1:11" ht="36" customHeight="1">
      <c r="A51" s="12"/>
      <c r="B51" s="134" t="s">
        <v>18</v>
      </c>
      <c r="C51" s="131">
        <v>100000</v>
      </c>
      <c r="D51" s="131" t="s">
        <v>170</v>
      </c>
      <c r="E51" s="131" t="s">
        <v>170</v>
      </c>
      <c r="F51" s="131" t="s">
        <v>170</v>
      </c>
      <c r="G51" s="131">
        <v>100000</v>
      </c>
      <c r="H51" s="131" t="s">
        <v>170</v>
      </c>
      <c r="I51" s="131" t="s">
        <v>170</v>
      </c>
      <c r="J51" s="131" t="s">
        <v>170</v>
      </c>
      <c r="K51" s="131" t="s">
        <v>170</v>
      </c>
    </row>
    <row r="52" spans="1:11" ht="36" customHeight="1">
      <c r="A52" s="12"/>
      <c r="B52" s="134" t="s">
        <v>19</v>
      </c>
      <c r="C52" s="131" t="s">
        <v>170</v>
      </c>
      <c r="D52" s="131" t="s">
        <v>170</v>
      </c>
      <c r="E52" s="131" t="s">
        <v>170</v>
      </c>
      <c r="F52" s="131" t="s">
        <v>170</v>
      </c>
      <c r="G52" s="131" t="s">
        <v>170</v>
      </c>
      <c r="H52" s="131" t="s">
        <v>170</v>
      </c>
      <c r="I52" s="131" t="s">
        <v>170</v>
      </c>
      <c r="J52" s="131" t="s">
        <v>170</v>
      </c>
      <c r="K52" s="131" t="s">
        <v>170</v>
      </c>
    </row>
    <row r="53" spans="1:11" ht="36" customHeight="1">
      <c r="A53" s="12"/>
      <c r="B53" s="134" t="s">
        <v>20</v>
      </c>
      <c r="C53" s="131" t="s">
        <v>170</v>
      </c>
      <c r="D53" s="131" t="s">
        <v>170</v>
      </c>
      <c r="E53" s="131" t="s">
        <v>170</v>
      </c>
      <c r="F53" s="131" t="s">
        <v>170</v>
      </c>
      <c r="G53" s="131" t="s">
        <v>170</v>
      </c>
      <c r="H53" s="131" t="s">
        <v>170</v>
      </c>
      <c r="I53" s="131" t="s">
        <v>170</v>
      </c>
      <c r="J53" s="131" t="s">
        <v>170</v>
      </c>
      <c r="K53" s="131" t="s">
        <v>170</v>
      </c>
    </row>
    <row r="54" spans="1:11" ht="36" customHeight="1">
      <c r="A54" s="12"/>
      <c r="B54" s="134" t="s">
        <v>21</v>
      </c>
      <c r="C54" s="131" t="s">
        <v>170</v>
      </c>
      <c r="D54" s="131" t="s">
        <v>170</v>
      </c>
      <c r="E54" s="131" t="s">
        <v>170</v>
      </c>
      <c r="F54" s="131" t="s">
        <v>170</v>
      </c>
      <c r="G54" s="131" t="s">
        <v>170</v>
      </c>
      <c r="H54" s="131" t="s">
        <v>170</v>
      </c>
      <c r="I54" s="131" t="s">
        <v>170</v>
      </c>
      <c r="J54" s="131" t="s">
        <v>170</v>
      </c>
      <c r="K54" s="131" t="s">
        <v>170</v>
      </c>
    </row>
    <row r="55" spans="1:11" ht="36" customHeight="1">
      <c r="A55" s="12"/>
      <c r="B55" s="134" t="s">
        <v>22</v>
      </c>
      <c r="C55" s="131" t="s">
        <v>170</v>
      </c>
      <c r="D55" s="131" t="s">
        <v>170</v>
      </c>
      <c r="E55" s="131" t="s">
        <v>170</v>
      </c>
      <c r="F55" s="131" t="s">
        <v>170</v>
      </c>
      <c r="G55" s="131" t="s">
        <v>170</v>
      </c>
      <c r="H55" s="131" t="s">
        <v>170</v>
      </c>
      <c r="I55" s="131" t="s">
        <v>170</v>
      </c>
      <c r="J55" s="131" t="s">
        <v>170</v>
      </c>
      <c r="K55" s="131" t="s">
        <v>170</v>
      </c>
    </row>
    <row r="56" spans="1:11" s="13" customFormat="1" ht="36" customHeight="1">
      <c r="A56" s="12"/>
      <c r="B56" s="134" t="s">
        <v>23</v>
      </c>
      <c r="C56" s="131" t="s">
        <v>170</v>
      </c>
      <c r="D56" s="131" t="s">
        <v>170</v>
      </c>
      <c r="E56" s="131" t="s">
        <v>170</v>
      </c>
      <c r="F56" s="131" t="s">
        <v>170</v>
      </c>
      <c r="G56" s="131" t="s">
        <v>170</v>
      </c>
      <c r="H56" s="131" t="s">
        <v>170</v>
      </c>
      <c r="I56" s="131" t="s">
        <v>170</v>
      </c>
      <c r="J56" s="131" t="s">
        <v>170</v>
      </c>
      <c r="K56" s="131" t="s">
        <v>170</v>
      </c>
    </row>
    <row r="57" spans="1:11" ht="36" customHeight="1">
      <c r="A57" s="12"/>
      <c r="B57" s="134" t="s">
        <v>24</v>
      </c>
      <c r="C57" s="131" t="s">
        <v>170</v>
      </c>
      <c r="D57" s="131" t="s">
        <v>170</v>
      </c>
      <c r="E57" s="131" t="s">
        <v>170</v>
      </c>
      <c r="F57" s="131" t="s">
        <v>170</v>
      </c>
      <c r="G57" s="131" t="s">
        <v>170</v>
      </c>
      <c r="H57" s="131" t="s">
        <v>170</v>
      </c>
      <c r="I57" s="131" t="s">
        <v>170</v>
      </c>
      <c r="J57" s="131" t="s">
        <v>170</v>
      </c>
      <c r="K57" s="131" t="s">
        <v>170</v>
      </c>
    </row>
    <row r="58" spans="1:11" ht="36" customHeight="1">
      <c r="A58" s="12"/>
      <c r="B58" s="134" t="s">
        <v>25</v>
      </c>
      <c r="C58" s="131" t="s">
        <v>170</v>
      </c>
      <c r="D58" s="131" t="s">
        <v>170</v>
      </c>
      <c r="E58" s="131" t="s">
        <v>170</v>
      </c>
      <c r="F58" s="131" t="s">
        <v>170</v>
      </c>
      <c r="G58" s="131" t="s">
        <v>170</v>
      </c>
      <c r="H58" s="131" t="s">
        <v>170</v>
      </c>
      <c r="I58" s="131" t="s">
        <v>170</v>
      </c>
      <c r="J58" s="131" t="s">
        <v>170</v>
      </c>
      <c r="K58" s="131" t="s">
        <v>170</v>
      </c>
    </row>
    <row r="59" spans="1:11" ht="36" customHeight="1">
      <c r="A59" s="12"/>
      <c r="B59" s="134" t="s">
        <v>26</v>
      </c>
      <c r="C59" s="131">
        <v>156539</v>
      </c>
      <c r="D59" s="131" t="s">
        <v>170</v>
      </c>
      <c r="E59" s="131">
        <v>156539</v>
      </c>
      <c r="F59" s="131" t="s">
        <v>170</v>
      </c>
      <c r="G59" s="131" t="s">
        <v>170</v>
      </c>
      <c r="H59" s="131" t="s">
        <v>170</v>
      </c>
      <c r="I59" s="131" t="s">
        <v>170</v>
      </c>
      <c r="J59" s="134" t="s">
        <v>170</v>
      </c>
      <c r="K59" s="131" t="s">
        <v>170</v>
      </c>
    </row>
    <row r="60" spans="1:11" ht="36" customHeight="1">
      <c r="A60" s="12"/>
      <c r="B60" s="134" t="s">
        <v>27</v>
      </c>
      <c r="C60" s="131">
        <v>45000</v>
      </c>
      <c r="D60" s="131" t="s">
        <v>170</v>
      </c>
      <c r="E60" s="131">
        <v>45000</v>
      </c>
      <c r="F60" s="131" t="s">
        <v>170</v>
      </c>
      <c r="G60" s="131" t="s">
        <v>170</v>
      </c>
      <c r="H60" s="131" t="s">
        <v>170</v>
      </c>
      <c r="I60" s="131" t="s">
        <v>170</v>
      </c>
      <c r="J60" s="134" t="s">
        <v>170</v>
      </c>
      <c r="K60" s="131" t="s">
        <v>170</v>
      </c>
    </row>
    <row r="61" spans="1:11" ht="36" customHeight="1">
      <c r="A61" s="12"/>
      <c r="B61" s="134"/>
      <c r="C61" s="131"/>
      <c r="D61" s="131"/>
      <c r="E61" s="131"/>
      <c r="F61" s="131"/>
      <c r="G61" s="131"/>
      <c r="H61" s="131"/>
      <c r="I61" s="131"/>
      <c r="J61" s="134"/>
      <c r="K61" s="131"/>
    </row>
    <row r="62" spans="1:11" ht="36" customHeight="1">
      <c r="A62" s="12"/>
      <c r="B62" s="72" t="s">
        <v>30</v>
      </c>
      <c r="C62" s="45">
        <v>5002538</v>
      </c>
      <c r="D62" s="45">
        <v>715000</v>
      </c>
      <c r="E62" s="45">
        <v>820370</v>
      </c>
      <c r="F62" s="45">
        <v>435000</v>
      </c>
      <c r="G62" s="45">
        <v>2716543</v>
      </c>
      <c r="H62" s="45">
        <v>148000</v>
      </c>
      <c r="I62" s="45" t="s">
        <v>170</v>
      </c>
      <c r="J62" s="72" t="s">
        <v>170</v>
      </c>
      <c r="K62" s="45">
        <v>167625</v>
      </c>
    </row>
    <row r="63" spans="1:11" ht="36" customHeight="1">
      <c r="A63" s="12"/>
      <c r="B63" s="134" t="s">
        <v>12</v>
      </c>
      <c r="C63" s="131">
        <v>3172182</v>
      </c>
      <c r="D63" s="131">
        <v>500000</v>
      </c>
      <c r="E63" s="131">
        <v>745370</v>
      </c>
      <c r="F63" s="131">
        <v>410000</v>
      </c>
      <c r="G63" s="131">
        <v>1341187</v>
      </c>
      <c r="H63" s="131">
        <v>88000</v>
      </c>
      <c r="I63" s="131" t="s">
        <v>170</v>
      </c>
      <c r="J63" s="134" t="s">
        <v>170</v>
      </c>
      <c r="K63" s="131">
        <v>87625</v>
      </c>
    </row>
    <row r="64" spans="1:11" ht="36" customHeight="1">
      <c r="A64" s="12"/>
      <c r="B64" s="134" t="s">
        <v>13</v>
      </c>
      <c r="C64" s="131">
        <v>335975</v>
      </c>
      <c r="D64" s="131">
        <v>65000</v>
      </c>
      <c r="E64" s="131" t="s">
        <v>170</v>
      </c>
      <c r="F64" s="131">
        <v>25000</v>
      </c>
      <c r="G64" s="131">
        <v>245975</v>
      </c>
      <c r="H64" s="131" t="s">
        <v>170</v>
      </c>
      <c r="I64" s="131" t="s">
        <v>170</v>
      </c>
      <c r="J64" s="131" t="s">
        <v>170</v>
      </c>
      <c r="K64" s="131" t="s">
        <v>170</v>
      </c>
    </row>
    <row r="65" spans="1:11" ht="36" customHeight="1">
      <c r="A65" s="14"/>
      <c r="B65" s="134" t="s">
        <v>14</v>
      </c>
      <c r="C65" s="131">
        <v>776655</v>
      </c>
      <c r="D65" s="131" t="s">
        <v>170</v>
      </c>
      <c r="E65" s="131" t="s">
        <v>170</v>
      </c>
      <c r="F65" s="131" t="s">
        <v>170</v>
      </c>
      <c r="G65" s="131">
        <v>776655</v>
      </c>
      <c r="H65" s="131" t="s">
        <v>170</v>
      </c>
      <c r="I65" s="131" t="s">
        <v>170</v>
      </c>
      <c r="J65" s="134" t="s">
        <v>170</v>
      </c>
      <c r="K65" s="131" t="s">
        <v>170</v>
      </c>
    </row>
    <row r="66" spans="1:11" ht="36" customHeight="1">
      <c r="A66" s="14"/>
      <c r="B66" s="134" t="s">
        <v>15</v>
      </c>
      <c r="C66" s="131">
        <v>139366</v>
      </c>
      <c r="D66" s="131" t="s">
        <v>170</v>
      </c>
      <c r="E66" s="131" t="s">
        <v>170</v>
      </c>
      <c r="F66" s="131" t="s">
        <v>170</v>
      </c>
      <c r="G66" s="131">
        <v>79366</v>
      </c>
      <c r="H66" s="131">
        <v>60000</v>
      </c>
      <c r="I66" s="131" t="s">
        <v>170</v>
      </c>
      <c r="J66" s="131" t="s">
        <v>170</v>
      </c>
      <c r="K66" s="131" t="s">
        <v>170</v>
      </c>
    </row>
    <row r="67" spans="1:11" ht="36" customHeight="1">
      <c r="A67" s="15"/>
      <c r="B67" s="134" t="s">
        <v>16</v>
      </c>
      <c r="C67" s="148" t="s">
        <v>170</v>
      </c>
      <c r="D67" s="131" t="s">
        <v>170</v>
      </c>
      <c r="E67" s="131" t="s">
        <v>170</v>
      </c>
      <c r="F67" s="131" t="s">
        <v>170</v>
      </c>
      <c r="G67" s="131" t="s">
        <v>170</v>
      </c>
      <c r="H67" s="131" t="s">
        <v>170</v>
      </c>
      <c r="I67" s="131" t="s">
        <v>170</v>
      </c>
      <c r="J67" s="134" t="s">
        <v>170</v>
      </c>
      <c r="K67" s="131" t="s">
        <v>170</v>
      </c>
    </row>
    <row r="68" spans="1:11" ht="36" customHeight="1">
      <c r="A68" s="16"/>
      <c r="B68" s="134" t="s">
        <v>17</v>
      </c>
      <c r="C68" s="148" t="s">
        <v>170</v>
      </c>
      <c r="D68" s="131" t="s">
        <v>170</v>
      </c>
      <c r="E68" s="131" t="s">
        <v>170</v>
      </c>
      <c r="F68" s="131" t="s">
        <v>170</v>
      </c>
      <c r="G68" s="131" t="s">
        <v>170</v>
      </c>
      <c r="H68" s="131" t="s">
        <v>170</v>
      </c>
      <c r="I68" s="131" t="s">
        <v>170</v>
      </c>
      <c r="J68" s="131" t="s">
        <v>170</v>
      </c>
      <c r="K68" s="131" t="s">
        <v>170</v>
      </c>
    </row>
    <row r="69" spans="2:11" ht="36" customHeight="1">
      <c r="B69" s="134" t="s">
        <v>18</v>
      </c>
      <c r="C69" s="148" t="s">
        <v>170</v>
      </c>
      <c r="D69" s="131" t="s">
        <v>170</v>
      </c>
      <c r="E69" s="131" t="s">
        <v>170</v>
      </c>
      <c r="F69" s="131" t="s">
        <v>170</v>
      </c>
      <c r="G69" s="131" t="s">
        <v>170</v>
      </c>
      <c r="H69" s="131" t="s">
        <v>170</v>
      </c>
      <c r="I69" s="131" t="s">
        <v>170</v>
      </c>
      <c r="J69" s="131" t="s">
        <v>170</v>
      </c>
      <c r="K69" s="131" t="s">
        <v>170</v>
      </c>
    </row>
    <row r="70" spans="2:11" ht="36" customHeight="1">
      <c r="B70" s="134" t="s">
        <v>19</v>
      </c>
      <c r="C70" s="148" t="s">
        <v>170</v>
      </c>
      <c r="D70" s="131" t="s">
        <v>170</v>
      </c>
      <c r="E70" s="131" t="s">
        <v>170</v>
      </c>
      <c r="F70" s="131" t="s">
        <v>170</v>
      </c>
      <c r="G70" s="131" t="s">
        <v>170</v>
      </c>
      <c r="H70" s="131" t="s">
        <v>170</v>
      </c>
      <c r="I70" s="131" t="s">
        <v>170</v>
      </c>
      <c r="J70" s="131" t="s">
        <v>170</v>
      </c>
      <c r="K70" s="131" t="s">
        <v>170</v>
      </c>
    </row>
    <row r="71" spans="2:11" ht="36" customHeight="1">
      <c r="B71" s="134" t="s">
        <v>20</v>
      </c>
      <c r="C71" s="148" t="s">
        <v>170</v>
      </c>
      <c r="D71" s="131" t="s">
        <v>170</v>
      </c>
      <c r="E71" s="131" t="s">
        <v>170</v>
      </c>
      <c r="F71" s="131" t="s">
        <v>170</v>
      </c>
      <c r="G71" s="131" t="s">
        <v>170</v>
      </c>
      <c r="H71" s="131" t="s">
        <v>170</v>
      </c>
      <c r="I71" s="131" t="s">
        <v>170</v>
      </c>
      <c r="J71" s="131" t="s">
        <v>170</v>
      </c>
      <c r="K71" s="131" t="s">
        <v>170</v>
      </c>
    </row>
    <row r="72" spans="2:11" ht="36" customHeight="1">
      <c r="B72" s="134" t="s">
        <v>21</v>
      </c>
      <c r="C72" s="131">
        <v>40800</v>
      </c>
      <c r="D72" s="131" t="s">
        <v>170</v>
      </c>
      <c r="E72" s="131" t="s">
        <v>170</v>
      </c>
      <c r="F72" s="131" t="s">
        <v>170</v>
      </c>
      <c r="G72" s="131">
        <v>40800</v>
      </c>
      <c r="H72" s="131" t="s">
        <v>170</v>
      </c>
      <c r="I72" s="131" t="s">
        <v>170</v>
      </c>
      <c r="J72" s="131" t="s">
        <v>170</v>
      </c>
      <c r="K72" s="131" t="s">
        <v>170</v>
      </c>
    </row>
    <row r="73" spans="2:11" ht="36" customHeight="1">
      <c r="B73" s="134" t="s">
        <v>22</v>
      </c>
      <c r="C73" s="148" t="s">
        <v>170</v>
      </c>
      <c r="D73" s="131" t="s">
        <v>170</v>
      </c>
      <c r="E73" s="131" t="s">
        <v>170</v>
      </c>
      <c r="F73" s="131" t="s">
        <v>170</v>
      </c>
      <c r="G73" s="131" t="s">
        <v>170</v>
      </c>
      <c r="H73" s="131" t="s">
        <v>170</v>
      </c>
      <c r="I73" s="131" t="s">
        <v>170</v>
      </c>
      <c r="J73" s="131" t="s">
        <v>170</v>
      </c>
      <c r="K73" s="131" t="s">
        <v>170</v>
      </c>
    </row>
    <row r="74" spans="2:11" ht="36" customHeight="1">
      <c r="B74" s="134" t="s">
        <v>23</v>
      </c>
      <c r="C74" s="148" t="s">
        <v>170</v>
      </c>
      <c r="D74" s="131" t="s">
        <v>170</v>
      </c>
      <c r="E74" s="131" t="s">
        <v>170</v>
      </c>
      <c r="F74" s="131" t="s">
        <v>170</v>
      </c>
      <c r="G74" s="131" t="s">
        <v>170</v>
      </c>
      <c r="H74" s="131" t="s">
        <v>170</v>
      </c>
      <c r="I74" s="131" t="s">
        <v>170</v>
      </c>
      <c r="J74" s="131" t="s">
        <v>170</v>
      </c>
      <c r="K74" s="131" t="s">
        <v>170</v>
      </c>
    </row>
    <row r="75" spans="2:11" ht="36" customHeight="1">
      <c r="B75" s="134" t="s">
        <v>24</v>
      </c>
      <c r="C75" s="148" t="s">
        <v>170</v>
      </c>
      <c r="D75" s="131" t="s">
        <v>170</v>
      </c>
      <c r="E75" s="131" t="s">
        <v>170</v>
      </c>
      <c r="F75" s="131" t="s">
        <v>170</v>
      </c>
      <c r="G75" s="131" t="s">
        <v>170</v>
      </c>
      <c r="H75" s="131" t="s">
        <v>170</v>
      </c>
      <c r="I75" s="131" t="s">
        <v>170</v>
      </c>
      <c r="J75" s="131" t="s">
        <v>170</v>
      </c>
      <c r="K75" s="131" t="s">
        <v>170</v>
      </c>
    </row>
    <row r="76" spans="2:11" ht="36" customHeight="1">
      <c r="B76" s="134" t="s">
        <v>25</v>
      </c>
      <c r="C76" s="148" t="s">
        <v>170</v>
      </c>
      <c r="D76" s="131" t="s">
        <v>170</v>
      </c>
      <c r="E76" s="131" t="s">
        <v>170</v>
      </c>
      <c r="F76" s="131" t="s">
        <v>170</v>
      </c>
      <c r="G76" s="131" t="s">
        <v>170</v>
      </c>
      <c r="H76" s="131" t="s">
        <v>170</v>
      </c>
      <c r="I76" s="131" t="s">
        <v>170</v>
      </c>
      <c r="J76" s="131" t="s">
        <v>170</v>
      </c>
      <c r="K76" s="131" t="s">
        <v>170</v>
      </c>
    </row>
    <row r="77" spans="2:11" ht="36" customHeight="1">
      <c r="B77" s="134" t="s">
        <v>26</v>
      </c>
      <c r="C77" s="131">
        <v>537560</v>
      </c>
      <c r="D77" s="131">
        <v>150000</v>
      </c>
      <c r="E77" s="131">
        <v>75000</v>
      </c>
      <c r="F77" s="131" t="s">
        <v>170</v>
      </c>
      <c r="G77" s="131">
        <v>232560</v>
      </c>
      <c r="H77" s="131" t="s">
        <v>170</v>
      </c>
      <c r="I77" s="131" t="s">
        <v>170</v>
      </c>
      <c r="J77" s="134" t="s">
        <v>170</v>
      </c>
      <c r="K77" s="131">
        <v>80000</v>
      </c>
    </row>
    <row r="78" spans="2:11" ht="36" customHeight="1">
      <c r="B78" s="134" t="s">
        <v>27</v>
      </c>
      <c r="C78" s="148" t="s">
        <v>170</v>
      </c>
      <c r="D78" s="131" t="s">
        <v>170</v>
      </c>
      <c r="E78" s="131" t="s">
        <v>170</v>
      </c>
      <c r="F78" s="131" t="s">
        <v>170</v>
      </c>
      <c r="G78" s="131" t="s">
        <v>170</v>
      </c>
      <c r="H78" s="131" t="s">
        <v>170</v>
      </c>
      <c r="I78" s="131" t="s">
        <v>170</v>
      </c>
      <c r="J78" s="134" t="s">
        <v>170</v>
      </c>
      <c r="K78" s="131" t="s">
        <v>170</v>
      </c>
    </row>
    <row r="79" spans="2:11" ht="36" customHeight="1">
      <c r="B79" s="140"/>
      <c r="C79" s="148"/>
      <c r="D79" s="148"/>
      <c r="E79" s="148"/>
      <c r="F79" s="148"/>
      <c r="G79" s="148"/>
      <c r="H79" s="148"/>
      <c r="I79" s="148"/>
      <c r="J79" s="148"/>
      <c r="K79" s="148"/>
    </row>
    <row r="80" spans="2:11" ht="36" customHeight="1">
      <c r="B80" s="72" t="s">
        <v>31</v>
      </c>
      <c r="C80" s="45">
        <v>7035949</v>
      </c>
      <c r="D80" s="45">
        <v>559285</v>
      </c>
      <c r="E80" s="45">
        <v>2173053</v>
      </c>
      <c r="F80" s="45">
        <v>682556</v>
      </c>
      <c r="G80" s="45">
        <v>948592</v>
      </c>
      <c r="H80" s="45">
        <v>2488263</v>
      </c>
      <c r="I80" s="45">
        <v>127200</v>
      </c>
      <c r="J80" s="72" t="s">
        <v>170</v>
      </c>
      <c r="K80" s="45">
        <v>57000</v>
      </c>
    </row>
    <row r="81" spans="2:11" ht="36" customHeight="1">
      <c r="B81" s="134" t="s">
        <v>12</v>
      </c>
      <c r="C81" s="131">
        <v>4643752</v>
      </c>
      <c r="D81" s="131">
        <v>368917</v>
      </c>
      <c r="E81" s="131">
        <v>1320095</v>
      </c>
      <c r="F81" s="131">
        <v>393000</v>
      </c>
      <c r="G81" s="131">
        <v>280647</v>
      </c>
      <c r="H81" s="131">
        <v>2153893</v>
      </c>
      <c r="I81" s="131">
        <v>127200</v>
      </c>
      <c r="J81" s="134" t="s">
        <v>170</v>
      </c>
      <c r="K81" s="131" t="s">
        <v>170</v>
      </c>
    </row>
    <row r="82" spans="2:11" ht="36" customHeight="1">
      <c r="B82" s="134" t="s">
        <v>13</v>
      </c>
      <c r="C82" s="131">
        <v>575974</v>
      </c>
      <c r="D82" s="131">
        <v>74016</v>
      </c>
      <c r="E82" s="131">
        <v>259958</v>
      </c>
      <c r="F82" s="131">
        <v>185000</v>
      </c>
      <c r="G82" s="131" t="s">
        <v>170</v>
      </c>
      <c r="H82" s="131" t="s">
        <v>170</v>
      </c>
      <c r="I82" s="131" t="s">
        <v>170</v>
      </c>
      <c r="J82" s="131" t="s">
        <v>170</v>
      </c>
      <c r="K82" s="131">
        <v>57000</v>
      </c>
    </row>
    <row r="83" spans="2:11" ht="36" customHeight="1">
      <c r="B83" s="134" t="s">
        <v>14</v>
      </c>
      <c r="C83" s="131">
        <v>646352</v>
      </c>
      <c r="D83" s="131">
        <v>91352</v>
      </c>
      <c r="E83" s="131">
        <v>265000</v>
      </c>
      <c r="F83" s="131">
        <v>80000</v>
      </c>
      <c r="G83" s="131">
        <v>210000</v>
      </c>
      <c r="H83" s="131" t="s">
        <v>170</v>
      </c>
      <c r="I83" s="131" t="s">
        <v>170</v>
      </c>
      <c r="J83" s="134" t="s">
        <v>170</v>
      </c>
      <c r="K83" s="131" t="s">
        <v>170</v>
      </c>
    </row>
    <row r="84" spans="2:11" ht="36" customHeight="1">
      <c r="B84" s="134" t="s">
        <v>15</v>
      </c>
      <c r="C84" s="131">
        <v>378926</v>
      </c>
      <c r="D84" s="131" t="s">
        <v>170</v>
      </c>
      <c r="E84" s="131">
        <v>20000</v>
      </c>
      <c r="F84" s="131">
        <v>24556</v>
      </c>
      <c r="G84" s="131" t="s">
        <v>170</v>
      </c>
      <c r="H84" s="131">
        <v>334370</v>
      </c>
      <c r="I84" s="131" t="s">
        <v>170</v>
      </c>
      <c r="J84" s="131" t="s">
        <v>170</v>
      </c>
      <c r="K84" s="131" t="s">
        <v>170</v>
      </c>
    </row>
    <row r="85" spans="2:11" ht="36" customHeight="1">
      <c r="B85" s="134" t="s">
        <v>16</v>
      </c>
      <c r="C85" s="131">
        <v>77945</v>
      </c>
      <c r="D85" s="131" t="s">
        <v>170</v>
      </c>
      <c r="E85" s="131" t="s">
        <v>170</v>
      </c>
      <c r="F85" s="131" t="s">
        <v>170</v>
      </c>
      <c r="G85" s="131">
        <v>77945</v>
      </c>
      <c r="H85" s="131" t="s">
        <v>170</v>
      </c>
      <c r="I85" s="131" t="s">
        <v>170</v>
      </c>
      <c r="J85" s="134" t="s">
        <v>170</v>
      </c>
      <c r="K85" s="131" t="s">
        <v>170</v>
      </c>
    </row>
    <row r="86" spans="2:11" ht="36" customHeight="1">
      <c r="B86" s="134" t="s">
        <v>17</v>
      </c>
      <c r="C86" s="131" t="s">
        <v>170</v>
      </c>
      <c r="D86" s="131" t="s">
        <v>170</v>
      </c>
      <c r="E86" s="131" t="s">
        <v>170</v>
      </c>
      <c r="F86" s="131" t="s">
        <v>170</v>
      </c>
      <c r="G86" s="131" t="s">
        <v>170</v>
      </c>
      <c r="H86" s="131" t="s">
        <v>170</v>
      </c>
      <c r="I86" s="131" t="s">
        <v>170</v>
      </c>
      <c r="J86" s="131" t="s">
        <v>170</v>
      </c>
      <c r="K86" s="131" t="s">
        <v>170</v>
      </c>
    </row>
    <row r="87" spans="2:11" ht="36" customHeight="1">
      <c r="B87" s="134" t="s">
        <v>18</v>
      </c>
      <c r="C87" s="131" t="s">
        <v>170</v>
      </c>
      <c r="D87" s="131" t="s">
        <v>170</v>
      </c>
      <c r="E87" s="131" t="s">
        <v>170</v>
      </c>
      <c r="F87" s="131" t="s">
        <v>170</v>
      </c>
      <c r="G87" s="131" t="s">
        <v>170</v>
      </c>
      <c r="H87" s="131" t="s">
        <v>170</v>
      </c>
      <c r="I87" s="131" t="s">
        <v>170</v>
      </c>
      <c r="J87" s="131" t="s">
        <v>170</v>
      </c>
      <c r="K87" s="131" t="s">
        <v>170</v>
      </c>
    </row>
    <row r="88" spans="2:11" ht="36" customHeight="1">
      <c r="B88" s="134" t="s">
        <v>19</v>
      </c>
      <c r="C88" s="131" t="s">
        <v>170</v>
      </c>
      <c r="D88" s="131" t="s">
        <v>170</v>
      </c>
      <c r="E88" s="131" t="s">
        <v>170</v>
      </c>
      <c r="F88" s="131" t="s">
        <v>170</v>
      </c>
      <c r="G88" s="131" t="s">
        <v>170</v>
      </c>
      <c r="H88" s="131" t="s">
        <v>170</v>
      </c>
      <c r="I88" s="131" t="s">
        <v>170</v>
      </c>
      <c r="J88" s="131" t="s">
        <v>170</v>
      </c>
      <c r="K88" s="131" t="s">
        <v>170</v>
      </c>
    </row>
    <row r="89" spans="2:11" ht="36" customHeight="1">
      <c r="B89" s="134" t="s">
        <v>20</v>
      </c>
      <c r="C89" s="131" t="s">
        <v>170</v>
      </c>
      <c r="D89" s="131" t="s">
        <v>170</v>
      </c>
      <c r="E89" s="131" t="s">
        <v>170</v>
      </c>
      <c r="F89" s="131" t="s">
        <v>170</v>
      </c>
      <c r="G89" s="131" t="s">
        <v>170</v>
      </c>
      <c r="H89" s="131" t="s">
        <v>170</v>
      </c>
      <c r="I89" s="131" t="s">
        <v>170</v>
      </c>
      <c r="J89" s="131" t="s">
        <v>170</v>
      </c>
      <c r="K89" s="131" t="s">
        <v>170</v>
      </c>
    </row>
    <row r="90" spans="2:11" ht="36" customHeight="1">
      <c r="B90" s="134" t="s">
        <v>21</v>
      </c>
      <c r="C90" s="131">
        <v>100000</v>
      </c>
      <c r="D90" s="131" t="s">
        <v>170</v>
      </c>
      <c r="E90" s="131" t="s">
        <v>170</v>
      </c>
      <c r="F90" s="131" t="s">
        <v>170</v>
      </c>
      <c r="G90" s="131">
        <v>100000</v>
      </c>
      <c r="H90" s="131" t="s">
        <v>170</v>
      </c>
      <c r="I90" s="131" t="s">
        <v>170</v>
      </c>
      <c r="J90" s="131" t="s">
        <v>170</v>
      </c>
      <c r="K90" s="131" t="s">
        <v>170</v>
      </c>
    </row>
    <row r="91" spans="2:11" ht="36" customHeight="1">
      <c r="B91" s="134" t="s">
        <v>22</v>
      </c>
      <c r="C91" s="131">
        <v>130000</v>
      </c>
      <c r="D91" s="131" t="s">
        <v>170</v>
      </c>
      <c r="E91" s="131" t="s">
        <v>170</v>
      </c>
      <c r="F91" s="131" t="s">
        <v>170</v>
      </c>
      <c r="G91" s="131">
        <v>130000</v>
      </c>
      <c r="H91" s="131" t="s">
        <v>170</v>
      </c>
      <c r="I91" s="131" t="s">
        <v>170</v>
      </c>
      <c r="J91" s="131" t="s">
        <v>170</v>
      </c>
      <c r="K91" s="131" t="s">
        <v>170</v>
      </c>
    </row>
    <row r="92" spans="2:11" ht="36" customHeight="1">
      <c r="B92" s="134" t="s">
        <v>23</v>
      </c>
      <c r="C92" s="148" t="s">
        <v>170</v>
      </c>
      <c r="D92" s="131" t="s">
        <v>170</v>
      </c>
      <c r="E92" s="131" t="s">
        <v>170</v>
      </c>
      <c r="F92" s="131" t="s">
        <v>170</v>
      </c>
      <c r="G92" s="131" t="s">
        <v>170</v>
      </c>
      <c r="H92" s="131" t="s">
        <v>170</v>
      </c>
      <c r="I92" s="131" t="s">
        <v>170</v>
      </c>
      <c r="J92" s="131" t="s">
        <v>170</v>
      </c>
      <c r="K92" s="131" t="s">
        <v>170</v>
      </c>
    </row>
    <row r="93" spans="2:11" ht="36" customHeight="1">
      <c r="B93" s="134" t="s">
        <v>24</v>
      </c>
      <c r="C93" s="148" t="s">
        <v>170</v>
      </c>
      <c r="D93" s="131" t="s">
        <v>170</v>
      </c>
      <c r="E93" s="131" t="s">
        <v>170</v>
      </c>
      <c r="F93" s="131" t="s">
        <v>170</v>
      </c>
      <c r="G93" s="131" t="s">
        <v>170</v>
      </c>
      <c r="H93" s="131" t="s">
        <v>170</v>
      </c>
      <c r="I93" s="131" t="s">
        <v>170</v>
      </c>
      <c r="J93" s="131" t="s">
        <v>170</v>
      </c>
      <c r="K93" s="131" t="s">
        <v>170</v>
      </c>
    </row>
    <row r="94" spans="2:11" ht="36" customHeight="1">
      <c r="B94" s="134" t="s">
        <v>25</v>
      </c>
      <c r="C94" s="148" t="s">
        <v>170</v>
      </c>
      <c r="D94" s="131" t="s">
        <v>170</v>
      </c>
      <c r="E94" s="131" t="s">
        <v>170</v>
      </c>
      <c r="F94" s="131" t="s">
        <v>170</v>
      </c>
      <c r="G94" s="131" t="s">
        <v>170</v>
      </c>
      <c r="H94" s="131" t="s">
        <v>170</v>
      </c>
      <c r="I94" s="131" t="s">
        <v>170</v>
      </c>
      <c r="J94" s="131" t="s">
        <v>170</v>
      </c>
      <c r="K94" s="131" t="s">
        <v>170</v>
      </c>
    </row>
    <row r="95" spans="2:11" ht="36" customHeight="1">
      <c r="B95" s="134" t="s">
        <v>26</v>
      </c>
      <c r="C95" s="131">
        <v>483000</v>
      </c>
      <c r="D95" s="131">
        <v>25000</v>
      </c>
      <c r="E95" s="131">
        <v>308000</v>
      </c>
      <c r="F95" s="131" t="s">
        <v>170</v>
      </c>
      <c r="G95" s="131">
        <v>150000</v>
      </c>
      <c r="H95" s="131" t="s">
        <v>170</v>
      </c>
      <c r="I95" s="131" t="s">
        <v>170</v>
      </c>
      <c r="J95" s="134" t="s">
        <v>170</v>
      </c>
      <c r="K95" s="131" t="s">
        <v>170</v>
      </c>
    </row>
    <row r="96" spans="2:11" ht="36" customHeight="1">
      <c r="B96" s="134" t="s">
        <v>27</v>
      </c>
      <c r="C96" s="148" t="s">
        <v>170</v>
      </c>
      <c r="D96" s="131" t="s">
        <v>170</v>
      </c>
      <c r="E96" s="131" t="s">
        <v>170</v>
      </c>
      <c r="F96" s="131" t="s">
        <v>170</v>
      </c>
      <c r="G96" s="131" t="s">
        <v>170</v>
      </c>
      <c r="H96" s="131" t="s">
        <v>170</v>
      </c>
      <c r="I96" s="131" t="s">
        <v>170</v>
      </c>
      <c r="J96" s="134" t="s">
        <v>170</v>
      </c>
      <c r="K96" s="131" t="s">
        <v>170</v>
      </c>
    </row>
    <row r="97" spans="2:11" ht="36" customHeight="1">
      <c r="B97" s="140"/>
      <c r="C97" s="148"/>
      <c r="D97" s="149"/>
      <c r="E97" s="149"/>
      <c r="F97" s="149"/>
      <c r="G97" s="149"/>
      <c r="H97" s="149"/>
      <c r="I97" s="149"/>
      <c r="J97" s="149"/>
      <c r="K97" s="149"/>
    </row>
    <row r="98" spans="2:11" ht="36" customHeight="1">
      <c r="B98" s="72" t="s">
        <v>32</v>
      </c>
      <c r="C98" s="45">
        <v>5903112</v>
      </c>
      <c r="D98" s="45">
        <v>1263656</v>
      </c>
      <c r="E98" s="45">
        <v>1501751</v>
      </c>
      <c r="F98" s="45">
        <v>185114</v>
      </c>
      <c r="G98" s="45">
        <v>2240795</v>
      </c>
      <c r="H98" s="45">
        <v>574786</v>
      </c>
      <c r="I98" s="45">
        <v>81310</v>
      </c>
      <c r="J98" s="72" t="s">
        <v>170</v>
      </c>
      <c r="K98" s="45">
        <v>55700</v>
      </c>
    </row>
    <row r="99" spans="2:11" ht="36" customHeight="1">
      <c r="B99" s="134" t="s">
        <v>12</v>
      </c>
      <c r="C99" s="131">
        <v>3085365</v>
      </c>
      <c r="D99" s="131">
        <v>1001914</v>
      </c>
      <c r="E99" s="131">
        <v>970369</v>
      </c>
      <c r="F99" s="131">
        <v>61704</v>
      </c>
      <c r="G99" s="131">
        <v>758678</v>
      </c>
      <c r="H99" s="131">
        <v>252000</v>
      </c>
      <c r="I99" s="131" t="s">
        <v>170</v>
      </c>
      <c r="J99" s="134" t="s">
        <v>170</v>
      </c>
      <c r="K99" s="131">
        <v>40700</v>
      </c>
    </row>
    <row r="100" spans="2:11" ht="36" customHeight="1">
      <c r="B100" s="134" t="s">
        <v>13</v>
      </c>
      <c r="C100" s="131">
        <v>700932</v>
      </c>
      <c r="D100" s="131">
        <v>95000</v>
      </c>
      <c r="E100" s="131">
        <v>104947</v>
      </c>
      <c r="F100" s="131">
        <v>73410</v>
      </c>
      <c r="G100" s="131">
        <v>386775</v>
      </c>
      <c r="H100" s="131">
        <v>40800</v>
      </c>
      <c r="I100" s="131" t="s">
        <v>170</v>
      </c>
      <c r="J100" s="131" t="s">
        <v>170</v>
      </c>
      <c r="K100" s="131" t="s">
        <v>170</v>
      </c>
    </row>
    <row r="101" spans="2:11" ht="36" customHeight="1">
      <c r="B101" s="134" t="s">
        <v>14</v>
      </c>
      <c r="C101" s="131">
        <v>519273</v>
      </c>
      <c r="D101" s="131" t="s">
        <v>170</v>
      </c>
      <c r="E101" s="131">
        <v>175781</v>
      </c>
      <c r="F101" s="131" t="s">
        <v>170</v>
      </c>
      <c r="G101" s="131">
        <v>229992</v>
      </c>
      <c r="H101" s="131">
        <v>113500</v>
      </c>
      <c r="I101" s="131" t="s">
        <v>170</v>
      </c>
      <c r="J101" s="134" t="s">
        <v>170</v>
      </c>
      <c r="K101" s="131" t="s">
        <v>170</v>
      </c>
    </row>
    <row r="102" spans="2:11" ht="36" customHeight="1">
      <c r="B102" s="134" t="s">
        <v>15</v>
      </c>
      <c r="C102" s="131">
        <v>237396</v>
      </c>
      <c r="D102" s="131">
        <v>166742</v>
      </c>
      <c r="E102" s="131">
        <v>70654</v>
      </c>
      <c r="F102" s="131" t="s">
        <v>170</v>
      </c>
      <c r="G102" s="131" t="s">
        <v>170</v>
      </c>
      <c r="H102" s="131" t="s">
        <v>170</v>
      </c>
      <c r="I102" s="131" t="s">
        <v>170</v>
      </c>
      <c r="J102" s="131" t="s">
        <v>170</v>
      </c>
      <c r="K102" s="131" t="s">
        <v>170</v>
      </c>
    </row>
    <row r="103" spans="2:11" ht="36" customHeight="1">
      <c r="B103" s="134" t="s">
        <v>16</v>
      </c>
      <c r="C103" s="131" t="s">
        <v>170</v>
      </c>
      <c r="D103" s="131" t="s">
        <v>170</v>
      </c>
      <c r="E103" s="131" t="s">
        <v>170</v>
      </c>
      <c r="F103" s="131" t="s">
        <v>170</v>
      </c>
      <c r="G103" s="131" t="s">
        <v>170</v>
      </c>
      <c r="H103" s="131" t="s">
        <v>170</v>
      </c>
      <c r="I103" s="131" t="s">
        <v>170</v>
      </c>
      <c r="J103" s="134" t="s">
        <v>170</v>
      </c>
      <c r="K103" s="131" t="s">
        <v>170</v>
      </c>
    </row>
    <row r="104" spans="2:11" ht="36" customHeight="1">
      <c r="B104" s="134" t="s">
        <v>17</v>
      </c>
      <c r="C104" s="131" t="s">
        <v>170</v>
      </c>
      <c r="D104" s="131" t="s">
        <v>170</v>
      </c>
      <c r="E104" s="131" t="s">
        <v>170</v>
      </c>
      <c r="F104" s="131" t="s">
        <v>170</v>
      </c>
      <c r="G104" s="131" t="s">
        <v>170</v>
      </c>
      <c r="H104" s="131" t="s">
        <v>170</v>
      </c>
      <c r="I104" s="131" t="s">
        <v>170</v>
      </c>
      <c r="J104" s="131" t="s">
        <v>170</v>
      </c>
      <c r="K104" s="131" t="s">
        <v>170</v>
      </c>
    </row>
    <row r="105" spans="2:11" ht="36" customHeight="1">
      <c r="B105" s="134" t="s">
        <v>18</v>
      </c>
      <c r="C105" s="131">
        <v>180000</v>
      </c>
      <c r="D105" s="131" t="s">
        <v>170</v>
      </c>
      <c r="E105" s="131">
        <v>180000</v>
      </c>
      <c r="F105" s="131" t="s">
        <v>170</v>
      </c>
      <c r="G105" s="131" t="s">
        <v>170</v>
      </c>
      <c r="H105" s="131" t="s">
        <v>170</v>
      </c>
      <c r="I105" s="131" t="s">
        <v>170</v>
      </c>
      <c r="J105" s="131" t="s">
        <v>170</v>
      </c>
      <c r="K105" s="131" t="s">
        <v>170</v>
      </c>
    </row>
    <row r="106" spans="2:11" ht="36" customHeight="1">
      <c r="B106" s="134" t="s">
        <v>19</v>
      </c>
      <c r="C106" s="131" t="s">
        <v>170</v>
      </c>
      <c r="D106" s="131" t="s">
        <v>170</v>
      </c>
      <c r="E106" s="131" t="s">
        <v>170</v>
      </c>
      <c r="F106" s="131" t="s">
        <v>170</v>
      </c>
      <c r="G106" s="131" t="s">
        <v>170</v>
      </c>
      <c r="H106" s="131" t="s">
        <v>170</v>
      </c>
      <c r="I106" s="131" t="s">
        <v>170</v>
      </c>
      <c r="J106" s="131" t="s">
        <v>170</v>
      </c>
      <c r="K106" s="131" t="s">
        <v>170</v>
      </c>
    </row>
    <row r="107" spans="2:11" ht="36" customHeight="1">
      <c r="B107" s="134" t="s">
        <v>20</v>
      </c>
      <c r="C107" s="131" t="s">
        <v>170</v>
      </c>
      <c r="D107" s="131" t="s">
        <v>170</v>
      </c>
      <c r="E107" s="131" t="s">
        <v>170</v>
      </c>
      <c r="F107" s="131" t="s">
        <v>170</v>
      </c>
      <c r="G107" s="131" t="s">
        <v>170</v>
      </c>
      <c r="H107" s="131" t="s">
        <v>170</v>
      </c>
      <c r="I107" s="131" t="s">
        <v>170</v>
      </c>
      <c r="J107" s="131" t="s">
        <v>170</v>
      </c>
      <c r="K107" s="131" t="s">
        <v>170</v>
      </c>
    </row>
    <row r="108" spans="2:11" ht="36" customHeight="1">
      <c r="B108" s="134" t="s">
        <v>21</v>
      </c>
      <c r="C108" s="131" t="s">
        <v>170</v>
      </c>
      <c r="D108" s="131" t="s">
        <v>170</v>
      </c>
      <c r="E108" s="131" t="s">
        <v>170</v>
      </c>
      <c r="F108" s="131" t="s">
        <v>170</v>
      </c>
      <c r="G108" s="131" t="s">
        <v>170</v>
      </c>
      <c r="H108" s="131" t="s">
        <v>170</v>
      </c>
      <c r="I108" s="131" t="s">
        <v>170</v>
      </c>
      <c r="J108" s="131" t="s">
        <v>170</v>
      </c>
      <c r="K108" s="131" t="s">
        <v>170</v>
      </c>
    </row>
    <row r="109" spans="2:11" ht="36" customHeight="1">
      <c r="B109" s="134" t="s">
        <v>22</v>
      </c>
      <c r="C109" s="131">
        <v>780000</v>
      </c>
      <c r="D109" s="131" t="s">
        <v>170</v>
      </c>
      <c r="E109" s="131" t="s">
        <v>170</v>
      </c>
      <c r="F109" s="131" t="s">
        <v>170</v>
      </c>
      <c r="G109" s="131">
        <v>780000</v>
      </c>
      <c r="H109" s="131" t="s">
        <v>170</v>
      </c>
      <c r="I109" s="131" t="s">
        <v>170</v>
      </c>
      <c r="J109" s="131" t="s">
        <v>170</v>
      </c>
      <c r="K109" s="131" t="s">
        <v>170</v>
      </c>
    </row>
    <row r="110" spans="2:11" ht="36" customHeight="1">
      <c r="B110" s="134" t="s">
        <v>23</v>
      </c>
      <c r="C110" s="131" t="s">
        <v>170</v>
      </c>
      <c r="D110" s="131" t="s">
        <v>170</v>
      </c>
      <c r="E110" s="131" t="s">
        <v>170</v>
      </c>
      <c r="F110" s="131" t="s">
        <v>170</v>
      </c>
      <c r="G110" s="131" t="s">
        <v>170</v>
      </c>
      <c r="H110" s="131" t="s">
        <v>170</v>
      </c>
      <c r="I110" s="131" t="s">
        <v>170</v>
      </c>
      <c r="J110" s="131" t="s">
        <v>170</v>
      </c>
      <c r="K110" s="131" t="s">
        <v>170</v>
      </c>
    </row>
    <row r="111" spans="2:11" ht="36" customHeight="1">
      <c r="B111" s="134" t="s">
        <v>24</v>
      </c>
      <c r="C111" s="131" t="s">
        <v>170</v>
      </c>
      <c r="D111" s="131" t="s">
        <v>170</v>
      </c>
      <c r="E111" s="131" t="s">
        <v>170</v>
      </c>
      <c r="F111" s="131" t="s">
        <v>170</v>
      </c>
      <c r="G111" s="131" t="s">
        <v>170</v>
      </c>
      <c r="H111" s="131" t="s">
        <v>170</v>
      </c>
      <c r="I111" s="131" t="s">
        <v>170</v>
      </c>
      <c r="J111" s="131" t="s">
        <v>170</v>
      </c>
      <c r="K111" s="131" t="s">
        <v>170</v>
      </c>
    </row>
    <row r="112" spans="2:11" ht="36" customHeight="1">
      <c r="B112" s="134" t="s">
        <v>25</v>
      </c>
      <c r="C112" s="131">
        <v>45774</v>
      </c>
      <c r="D112" s="131" t="s">
        <v>170</v>
      </c>
      <c r="E112" s="131" t="s">
        <v>170</v>
      </c>
      <c r="F112" s="131" t="s">
        <v>170</v>
      </c>
      <c r="G112" s="131" t="s">
        <v>170</v>
      </c>
      <c r="H112" s="131">
        <v>30774</v>
      </c>
      <c r="I112" s="131" t="s">
        <v>170</v>
      </c>
      <c r="J112" s="131" t="s">
        <v>170</v>
      </c>
      <c r="K112" s="131">
        <v>15000</v>
      </c>
    </row>
    <row r="113" spans="2:11" ht="36" customHeight="1">
      <c r="B113" s="134" t="s">
        <v>26</v>
      </c>
      <c r="C113" s="131">
        <v>354372</v>
      </c>
      <c r="D113" s="131" t="s">
        <v>170</v>
      </c>
      <c r="E113" s="131" t="s">
        <v>170</v>
      </c>
      <c r="F113" s="131">
        <v>50000</v>
      </c>
      <c r="G113" s="131">
        <v>85350</v>
      </c>
      <c r="H113" s="131">
        <v>137712</v>
      </c>
      <c r="I113" s="131">
        <v>81310</v>
      </c>
      <c r="J113" s="134" t="s">
        <v>170</v>
      </c>
      <c r="K113" s="131" t="s">
        <v>170</v>
      </c>
    </row>
    <row r="114" spans="2:11" ht="36" customHeight="1">
      <c r="B114" s="134" t="s">
        <v>27</v>
      </c>
      <c r="C114" s="131" t="s">
        <v>170</v>
      </c>
      <c r="D114" s="131" t="s">
        <v>170</v>
      </c>
      <c r="E114" s="131" t="s">
        <v>170</v>
      </c>
      <c r="F114" s="131" t="s">
        <v>170</v>
      </c>
      <c r="G114" s="131" t="s">
        <v>170</v>
      </c>
      <c r="H114" s="131" t="s">
        <v>170</v>
      </c>
      <c r="I114" s="131" t="s">
        <v>170</v>
      </c>
      <c r="J114" s="134" t="s">
        <v>170</v>
      </c>
      <c r="K114" s="131" t="s">
        <v>170</v>
      </c>
    </row>
    <row r="115" spans="2:11" ht="36" customHeight="1">
      <c r="B115" s="134"/>
      <c r="C115" s="131"/>
      <c r="D115" s="131"/>
      <c r="E115" s="131"/>
      <c r="F115" s="131"/>
      <c r="G115" s="131"/>
      <c r="H115" s="131"/>
      <c r="I115" s="131"/>
      <c r="J115" s="134"/>
      <c r="K115" s="131"/>
    </row>
    <row r="116" spans="2:11" ht="36" customHeight="1">
      <c r="B116" s="72" t="s">
        <v>33</v>
      </c>
      <c r="C116" s="45">
        <v>2804897</v>
      </c>
      <c r="D116" s="45">
        <v>788475</v>
      </c>
      <c r="E116" s="45">
        <v>902321</v>
      </c>
      <c r="F116" s="45">
        <v>23790</v>
      </c>
      <c r="G116" s="45">
        <v>923403</v>
      </c>
      <c r="H116" s="45" t="s">
        <v>170</v>
      </c>
      <c r="I116" s="45">
        <v>53908</v>
      </c>
      <c r="J116" s="72">
        <v>35000</v>
      </c>
      <c r="K116" s="45">
        <v>78000</v>
      </c>
    </row>
    <row r="117" spans="2:11" ht="36" customHeight="1">
      <c r="B117" s="134" t="s">
        <v>12</v>
      </c>
      <c r="C117" s="131">
        <v>1588917</v>
      </c>
      <c r="D117" s="131">
        <v>688475</v>
      </c>
      <c r="E117" s="131">
        <v>318000</v>
      </c>
      <c r="F117" s="131">
        <v>23790</v>
      </c>
      <c r="G117" s="131">
        <v>391744</v>
      </c>
      <c r="H117" s="131" t="s">
        <v>170</v>
      </c>
      <c r="I117" s="131">
        <v>53908</v>
      </c>
      <c r="J117" s="134">
        <v>35000</v>
      </c>
      <c r="K117" s="131">
        <v>78000</v>
      </c>
    </row>
    <row r="118" spans="2:11" ht="36" customHeight="1">
      <c r="B118" s="134" t="s">
        <v>13</v>
      </c>
      <c r="C118" s="131">
        <v>461659</v>
      </c>
      <c r="D118" s="131" t="s">
        <v>170</v>
      </c>
      <c r="E118" s="131">
        <v>340000</v>
      </c>
      <c r="F118" s="131" t="s">
        <v>170</v>
      </c>
      <c r="G118" s="131">
        <v>121659</v>
      </c>
      <c r="H118" s="131" t="s">
        <v>170</v>
      </c>
      <c r="I118" s="131" t="s">
        <v>170</v>
      </c>
      <c r="J118" s="131" t="s">
        <v>170</v>
      </c>
      <c r="K118" s="131" t="s">
        <v>170</v>
      </c>
    </row>
    <row r="119" spans="2:11" ht="36" customHeight="1">
      <c r="B119" s="134" t="s">
        <v>14</v>
      </c>
      <c r="C119" s="131">
        <v>550000</v>
      </c>
      <c r="D119" s="131">
        <v>100000</v>
      </c>
      <c r="E119" s="131">
        <v>180000</v>
      </c>
      <c r="F119" s="131" t="s">
        <v>170</v>
      </c>
      <c r="G119" s="131">
        <v>270000</v>
      </c>
      <c r="H119" s="131" t="s">
        <v>170</v>
      </c>
      <c r="I119" s="131" t="s">
        <v>170</v>
      </c>
      <c r="J119" s="134" t="s">
        <v>170</v>
      </c>
      <c r="K119" s="131" t="s">
        <v>170</v>
      </c>
    </row>
    <row r="120" spans="2:11" ht="36" customHeight="1">
      <c r="B120" s="134" t="s">
        <v>15</v>
      </c>
      <c r="C120" s="131">
        <v>204321</v>
      </c>
      <c r="D120" s="131" t="s">
        <v>170</v>
      </c>
      <c r="E120" s="131">
        <v>64321</v>
      </c>
      <c r="F120" s="131" t="s">
        <v>170</v>
      </c>
      <c r="G120" s="131">
        <v>140000</v>
      </c>
      <c r="H120" s="131" t="s">
        <v>170</v>
      </c>
      <c r="I120" s="131" t="s">
        <v>170</v>
      </c>
      <c r="J120" s="131" t="s">
        <v>170</v>
      </c>
      <c r="K120" s="131" t="s">
        <v>170</v>
      </c>
    </row>
    <row r="121" spans="2:11" ht="36" customHeight="1">
      <c r="B121" s="134" t="s">
        <v>16</v>
      </c>
      <c r="C121" s="131" t="s">
        <v>170</v>
      </c>
      <c r="D121" s="131" t="s">
        <v>170</v>
      </c>
      <c r="E121" s="131" t="s">
        <v>170</v>
      </c>
      <c r="F121" s="131" t="s">
        <v>170</v>
      </c>
      <c r="G121" s="131" t="s">
        <v>170</v>
      </c>
      <c r="H121" s="131" t="s">
        <v>170</v>
      </c>
      <c r="I121" s="131" t="s">
        <v>170</v>
      </c>
      <c r="J121" s="134" t="s">
        <v>170</v>
      </c>
      <c r="K121" s="131" t="s">
        <v>170</v>
      </c>
    </row>
    <row r="122" spans="2:11" ht="36" customHeight="1">
      <c r="B122" s="134" t="s">
        <v>17</v>
      </c>
      <c r="C122" s="131" t="s">
        <v>170</v>
      </c>
      <c r="D122" s="131" t="s">
        <v>170</v>
      </c>
      <c r="E122" s="131" t="s">
        <v>170</v>
      </c>
      <c r="F122" s="131" t="s">
        <v>170</v>
      </c>
      <c r="G122" s="131" t="s">
        <v>170</v>
      </c>
      <c r="H122" s="131" t="s">
        <v>170</v>
      </c>
      <c r="I122" s="131" t="s">
        <v>170</v>
      </c>
      <c r="J122" s="131" t="s">
        <v>170</v>
      </c>
      <c r="K122" s="131" t="s">
        <v>170</v>
      </c>
    </row>
    <row r="123" spans="2:11" ht="36" customHeight="1">
      <c r="B123" s="134" t="s">
        <v>18</v>
      </c>
      <c r="C123" s="131" t="s">
        <v>170</v>
      </c>
      <c r="D123" s="131" t="s">
        <v>170</v>
      </c>
      <c r="E123" s="131" t="s">
        <v>170</v>
      </c>
      <c r="F123" s="131" t="s">
        <v>170</v>
      </c>
      <c r="G123" s="131" t="s">
        <v>170</v>
      </c>
      <c r="H123" s="131" t="s">
        <v>170</v>
      </c>
      <c r="I123" s="131" t="s">
        <v>170</v>
      </c>
      <c r="J123" s="131" t="s">
        <v>170</v>
      </c>
      <c r="K123" s="131" t="s">
        <v>170</v>
      </c>
    </row>
    <row r="124" spans="2:11" ht="36" customHeight="1">
      <c r="B124" s="134" t="s">
        <v>19</v>
      </c>
      <c r="C124" s="131" t="s">
        <v>170</v>
      </c>
      <c r="D124" s="131" t="s">
        <v>170</v>
      </c>
      <c r="E124" s="131" t="s">
        <v>170</v>
      </c>
      <c r="F124" s="131" t="s">
        <v>170</v>
      </c>
      <c r="G124" s="131" t="s">
        <v>170</v>
      </c>
      <c r="H124" s="131" t="s">
        <v>170</v>
      </c>
      <c r="I124" s="131" t="s">
        <v>170</v>
      </c>
      <c r="J124" s="131" t="s">
        <v>170</v>
      </c>
      <c r="K124" s="131" t="s">
        <v>170</v>
      </c>
    </row>
    <row r="125" spans="2:11" ht="36" customHeight="1">
      <c r="B125" s="134" t="s">
        <v>20</v>
      </c>
      <c r="C125" s="131" t="s">
        <v>170</v>
      </c>
      <c r="D125" s="131" t="s">
        <v>170</v>
      </c>
      <c r="E125" s="131" t="s">
        <v>170</v>
      </c>
      <c r="F125" s="131" t="s">
        <v>170</v>
      </c>
      <c r="G125" s="131" t="s">
        <v>170</v>
      </c>
      <c r="H125" s="131" t="s">
        <v>170</v>
      </c>
      <c r="I125" s="131" t="s">
        <v>170</v>
      </c>
      <c r="J125" s="131" t="s">
        <v>170</v>
      </c>
      <c r="K125" s="131" t="s">
        <v>170</v>
      </c>
    </row>
    <row r="126" spans="2:11" ht="36" customHeight="1">
      <c r="B126" s="134" t="s">
        <v>21</v>
      </c>
      <c r="C126" s="131" t="s">
        <v>170</v>
      </c>
      <c r="D126" s="131" t="s">
        <v>170</v>
      </c>
      <c r="E126" s="131" t="s">
        <v>170</v>
      </c>
      <c r="F126" s="131" t="s">
        <v>170</v>
      </c>
      <c r="G126" s="131" t="s">
        <v>170</v>
      </c>
      <c r="H126" s="131" t="s">
        <v>170</v>
      </c>
      <c r="I126" s="131" t="s">
        <v>170</v>
      </c>
      <c r="J126" s="131" t="s">
        <v>170</v>
      </c>
      <c r="K126" s="131" t="s">
        <v>170</v>
      </c>
    </row>
    <row r="127" spans="2:11" ht="36" customHeight="1">
      <c r="B127" s="134" t="s">
        <v>22</v>
      </c>
      <c r="C127" s="131" t="s">
        <v>170</v>
      </c>
      <c r="D127" s="131" t="s">
        <v>170</v>
      </c>
      <c r="E127" s="131" t="s">
        <v>170</v>
      </c>
      <c r="F127" s="131" t="s">
        <v>170</v>
      </c>
      <c r="G127" s="131" t="s">
        <v>170</v>
      </c>
      <c r="H127" s="131" t="s">
        <v>170</v>
      </c>
      <c r="I127" s="131" t="s">
        <v>170</v>
      </c>
      <c r="J127" s="131" t="s">
        <v>170</v>
      </c>
      <c r="K127" s="131" t="s">
        <v>170</v>
      </c>
    </row>
    <row r="128" spans="2:11" ht="36" customHeight="1">
      <c r="B128" s="134" t="s">
        <v>23</v>
      </c>
      <c r="C128" s="131" t="s">
        <v>170</v>
      </c>
      <c r="D128" s="131" t="s">
        <v>170</v>
      </c>
      <c r="E128" s="131" t="s">
        <v>170</v>
      </c>
      <c r="F128" s="131" t="s">
        <v>170</v>
      </c>
      <c r="G128" s="131" t="s">
        <v>170</v>
      </c>
      <c r="H128" s="131" t="s">
        <v>170</v>
      </c>
      <c r="I128" s="131" t="s">
        <v>170</v>
      </c>
      <c r="J128" s="131" t="s">
        <v>170</v>
      </c>
      <c r="K128" s="131" t="s">
        <v>170</v>
      </c>
    </row>
    <row r="129" spans="2:11" ht="36" customHeight="1">
      <c r="B129" s="134" t="s">
        <v>24</v>
      </c>
      <c r="C129" s="131" t="s">
        <v>170</v>
      </c>
      <c r="D129" s="131" t="s">
        <v>170</v>
      </c>
      <c r="E129" s="131" t="s">
        <v>170</v>
      </c>
      <c r="F129" s="131" t="s">
        <v>170</v>
      </c>
      <c r="G129" s="131" t="s">
        <v>170</v>
      </c>
      <c r="H129" s="131" t="s">
        <v>170</v>
      </c>
      <c r="I129" s="131" t="s">
        <v>170</v>
      </c>
      <c r="J129" s="131" t="s">
        <v>170</v>
      </c>
      <c r="K129" s="131" t="s">
        <v>170</v>
      </c>
    </row>
    <row r="130" spans="2:11" ht="36" customHeight="1">
      <c r="B130" s="134" t="s">
        <v>25</v>
      </c>
      <c r="C130" s="131" t="s">
        <v>170</v>
      </c>
      <c r="D130" s="131" t="s">
        <v>170</v>
      </c>
      <c r="E130" s="131" t="s">
        <v>170</v>
      </c>
      <c r="F130" s="131" t="s">
        <v>170</v>
      </c>
      <c r="G130" s="131" t="s">
        <v>170</v>
      </c>
      <c r="H130" s="131" t="s">
        <v>170</v>
      </c>
      <c r="I130" s="131" t="s">
        <v>170</v>
      </c>
      <c r="J130" s="131" t="s">
        <v>170</v>
      </c>
      <c r="K130" s="131" t="s">
        <v>170</v>
      </c>
    </row>
    <row r="131" spans="2:11" ht="36" customHeight="1">
      <c r="B131" s="134" t="s">
        <v>26</v>
      </c>
      <c r="C131" s="131" t="s">
        <v>170</v>
      </c>
      <c r="D131" s="131" t="s">
        <v>170</v>
      </c>
      <c r="E131" s="131" t="s">
        <v>170</v>
      </c>
      <c r="F131" s="131" t="s">
        <v>170</v>
      </c>
      <c r="G131" s="131" t="s">
        <v>170</v>
      </c>
      <c r="H131" s="131" t="s">
        <v>170</v>
      </c>
      <c r="I131" s="131" t="s">
        <v>170</v>
      </c>
      <c r="J131" s="134" t="s">
        <v>170</v>
      </c>
      <c r="K131" s="131" t="s">
        <v>170</v>
      </c>
    </row>
    <row r="132" spans="2:11" ht="36" customHeight="1">
      <c r="B132" s="134" t="s">
        <v>27</v>
      </c>
      <c r="C132" s="131" t="s">
        <v>170</v>
      </c>
      <c r="D132" s="131" t="s">
        <v>170</v>
      </c>
      <c r="E132" s="131" t="s">
        <v>170</v>
      </c>
      <c r="F132" s="131" t="s">
        <v>170</v>
      </c>
      <c r="G132" s="131" t="s">
        <v>170</v>
      </c>
      <c r="H132" s="131" t="s">
        <v>170</v>
      </c>
      <c r="I132" s="131" t="s">
        <v>170</v>
      </c>
      <c r="J132" s="134" t="s">
        <v>170</v>
      </c>
      <c r="K132" s="131" t="s">
        <v>170</v>
      </c>
    </row>
    <row r="133" spans="2:11" ht="36" customHeight="1">
      <c r="B133" s="140"/>
      <c r="C133" s="148"/>
      <c r="D133" s="149"/>
      <c r="E133" s="149"/>
      <c r="F133" s="149"/>
      <c r="G133" s="149"/>
      <c r="H133" s="149"/>
      <c r="I133" s="149"/>
      <c r="J133" s="149"/>
      <c r="K133" s="149"/>
    </row>
    <row r="134" spans="2:11" ht="36" customHeight="1">
      <c r="B134" s="72" t="s">
        <v>34</v>
      </c>
      <c r="C134" s="45">
        <v>11619527</v>
      </c>
      <c r="D134" s="45">
        <v>2979245</v>
      </c>
      <c r="E134" s="45">
        <v>1361207</v>
      </c>
      <c r="F134" s="45">
        <v>235000</v>
      </c>
      <c r="G134" s="45">
        <v>5941300</v>
      </c>
      <c r="H134" s="45">
        <v>452500</v>
      </c>
      <c r="I134" s="45">
        <v>22100</v>
      </c>
      <c r="J134" s="72">
        <v>8000</v>
      </c>
      <c r="K134" s="45">
        <v>620175</v>
      </c>
    </row>
    <row r="135" spans="2:11" ht="36" customHeight="1">
      <c r="B135" s="134" t="s">
        <v>12</v>
      </c>
      <c r="C135" s="131">
        <v>5409827</v>
      </c>
      <c r="D135" s="131">
        <v>2275620</v>
      </c>
      <c r="E135" s="131">
        <v>718407</v>
      </c>
      <c r="F135" s="131">
        <v>215000</v>
      </c>
      <c r="G135" s="131">
        <v>1771625</v>
      </c>
      <c r="H135" s="131">
        <v>162500</v>
      </c>
      <c r="I135" s="131">
        <v>22100</v>
      </c>
      <c r="J135" s="134">
        <v>8000</v>
      </c>
      <c r="K135" s="131">
        <v>236575</v>
      </c>
    </row>
    <row r="136" spans="2:11" ht="36" customHeight="1">
      <c r="B136" s="134" t="s">
        <v>13</v>
      </c>
      <c r="C136" s="131">
        <v>1625900</v>
      </c>
      <c r="D136" s="131">
        <v>344250</v>
      </c>
      <c r="E136" s="131">
        <v>203000</v>
      </c>
      <c r="F136" s="131">
        <v>20000</v>
      </c>
      <c r="G136" s="131">
        <v>853050</v>
      </c>
      <c r="H136" s="131">
        <v>130000</v>
      </c>
      <c r="I136" s="131" t="s">
        <v>170</v>
      </c>
      <c r="J136" s="131" t="s">
        <v>170</v>
      </c>
      <c r="K136" s="131">
        <v>75600</v>
      </c>
    </row>
    <row r="137" spans="2:11" ht="36" customHeight="1">
      <c r="B137" s="134" t="s">
        <v>14</v>
      </c>
      <c r="C137" s="131">
        <v>1708250</v>
      </c>
      <c r="D137" s="131">
        <v>159375</v>
      </c>
      <c r="E137" s="131">
        <v>168000</v>
      </c>
      <c r="F137" s="131" t="s">
        <v>170</v>
      </c>
      <c r="G137" s="131">
        <v>1280875</v>
      </c>
      <c r="H137" s="131">
        <v>100000</v>
      </c>
      <c r="I137" s="131" t="s">
        <v>170</v>
      </c>
      <c r="J137" s="134" t="s">
        <v>170</v>
      </c>
      <c r="K137" s="131" t="s">
        <v>170</v>
      </c>
    </row>
    <row r="138" spans="2:11" ht="36" customHeight="1">
      <c r="B138" s="134" t="s">
        <v>15</v>
      </c>
      <c r="C138" s="131">
        <v>630000</v>
      </c>
      <c r="D138" s="131">
        <v>200000</v>
      </c>
      <c r="E138" s="131" t="s">
        <v>170</v>
      </c>
      <c r="F138" s="131" t="s">
        <v>170</v>
      </c>
      <c r="G138" s="131">
        <v>210000</v>
      </c>
      <c r="H138" s="131">
        <v>60000</v>
      </c>
      <c r="I138" s="131" t="s">
        <v>170</v>
      </c>
      <c r="J138" s="131" t="s">
        <v>170</v>
      </c>
      <c r="K138" s="131">
        <v>160000</v>
      </c>
    </row>
    <row r="139" spans="2:11" ht="36" customHeight="1">
      <c r="B139" s="134" t="s">
        <v>16</v>
      </c>
      <c r="C139" s="131">
        <v>140000</v>
      </c>
      <c r="D139" s="131" t="s">
        <v>170</v>
      </c>
      <c r="E139" s="131" t="s">
        <v>170</v>
      </c>
      <c r="F139" s="131" t="s">
        <v>170</v>
      </c>
      <c r="G139" s="131">
        <v>140000</v>
      </c>
      <c r="H139" s="131" t="s">
        <v>170</v>
      </c>
      <c r="I139" s="131" t="s">
        <v>170</v>
      </c>
      <c r="J139" s="134" t="s">
        <v>170</v>
      </c>
      <c r="K139" s="131" t="s">
        <v>170</v>
      </c>
    </row>
    <row r="140" spans="2:11" ht="36" customHeight="1">
      <c r="B140" s="134" t="s">
        <v>17</v>
      </c>
      <c r="C140" s="131" t="s">
        <v>170</v>
      </c>
      <c r="D140" s="131" t="s">
        <v>170</v>
      </c>
      <c r="E140" s="131" t="s">
        <v>170</v>
      </c>
      <c r="F140" s="131" t="s">
        <v>170</v>
      </c>
      <c r="G140" s="131" t="s">
        <v>170</v>
      </c>
      <c r="H140" s="131" t="s">
        <v>170</v>
      </c>
      <c r="I140" s="131" t="s">
        <v>170</v>
      </c>
      <c r="J140" s="131" t="s">
        <v>170</v>
      </c>
      <c r="K140" s="131" t="s">
        <v>170</v>
      </c>
    </row>
    <row r="141" spans="2:11" ht="36" customHeight="1">
      <c r="B141" s="134" t="s">
        <v>18</v>
      </c>
      <c r="C141" s="131" t="s">
        <v>170</v>
      </c>
      <c r="D141" s="131" t="s">
        <v>170</v>
      </c>
      <c r="E141" s="131" t="s">
        <v>170</v>
      </c>
      <c r="F141" s="131" t="s">
        <v>170</v>
      </c>
      <c r="G141" s="131" t="s">
        <v>170</v>
      </c>
      <c r="H141" s="131" t="s">
        <v>170</v>
      </c>
      <c r="I141" s="131" t="s">
        <v>170</v>
      </c>
      <c r="J141" s="131" t="s">
        <v>170</v>
      </c>
      <c r="K141" s="131" t="s">
        <v>170</v>
      </c>
    </row>
    <row r="142" spans="2:11" ht="36" customHeight="1">
      <c r="B142" s="134" t="s">
        <v>19</v>
      </c>
      <c r="C142" s="131" t="s">
        <v>170</v>
      </c>
      <c r="D142" s="131" t="s">
        <v>170</v>
      </c>
      <c r="E142" s="131" t="s">
        <v>170</v>
      </c>
      <c r="F142" s="131" t="s">
        <v>170</v>
      </c>
      <c r="G142" s="131" t="s">
        <v>170</v>
      </c>
      <c r="H142" s="131" t="s">
        <v>170</v>
      </c>
      <c r="I142" s="131" t="s">
        <v>170</v>
      </c>
      <c r="J142" s="131" t="s">
        <v>170</v>
      </c>
      <c r="K142" s="131" t="s">
        <v>170</v>
      </c>
    </row>
    <row r="143" spans="2:11" ht="36" customHeight="1">
      <c r="B143" s="134" t="s">
        <v>20</v>
      </c>
      <c r="C143" s="131" t="s">
        <v>170</v>
      </c>
      <c r="D143" s="131" t="s">
        <v>170</v>
      </c>
      <c r="E143" s="131" t="s">
        <v>170</v>
      </c>
      <c r="F143" s="131" t="s">
        <v>170</v>
      </c>
      <c r="G143" s="131" t="s">
        <v>170</v>
      </c>
      <c r="H143" s="131" t="s">
        <v>170</v>
      </c>
      <c r="I143" s="131" t="s">
        <v>170</v>
      </c>
      <c r="J143" s="131" t="s">
        <v>170</v>
      </c>
      <c r="K143" s="131" t="s">
        <v>170</v>
      </c>
    </row>
    <row r="144" spans="2:11" ht="36" customHeight="1">
      <c r="B144" s="134" t="s">
        <v>21</v>
      </c>
      <c r="C144" s="131" t="s">
        <v>170</v>
      </c>
      <c r="D144" s="131" t="s">
        <v>170</v>
      </c>
      <c r="E144" s="131" t="s">
        <v>170</v>
      </c>
      <c r="F144" s="131" t="s">
        <v>170</v>
      </c>
      <c r="G144" s="131" t="s">
        <v>170</v>
      </c>
      <c r="H144" s="131" t="s">
        <v>170</v>
      </c>
      <c r="I144" s="131" t="s">
        <v>170</v>
      </c>
      <c r="J144" s="131" t="s">
        <v>170</v>
      </c>
      <c r="K144" s="131" t="s">
        <v>170</v>
      </c>
    </row>
    <row r="145" spans="2:11" ht="36" customHeight="1">
      <c r="B145" s="134" t="s">
        <v>22</v>
      </c>
      <c r="C145" s="131" t="s">
        <v>170</v>
      </c>
      <c r="D145" s="131" t="s">
        <v>170</v>
      </c>
      <c r="E145" s="131" t="s">
        <v>170</v>
      </c>
      <c r="F145" s="131" t="s">
        <v>170</v>
      </c>
      <c r="G145" s="131" t="s">
        <v>170</v>
      </c>
      <c r="H145" s="131" t="s">
        <v>170</v>
      </c>
      <c r="I145" s="131" t="s">
        <v>170</v>
      </c>
      <c r="J145" s="131" t="s">
        <v>170</v>
      </c>
      <c r="K145" s="131" t="s">
        <v>170</v>
      </c>
    </row>
    <row r="146" spans="2:11" ht="36" customHeight="1">
      <c r="B146" s="134" t="s">
        <v>23</v>
      </c>
      <c r="C146" s="131" t="s">
        <v>170</v>
      </c>
      <c r="D146" s="131" t="s">
        <v>170</v>
      </c>
      <c r="E146" s="131" t="s">
        <v>170</v>
      </c>
      <c r="F146" s="131" t="s">
        <v>170</v>
      </c>
      <c r="G146" s="131" t="s">
        <v>170</v>
      </c>
      <c r="H146" s="131" t="s">
        <v>170</v>
      </c>
      <c r="I146" s="131" t="s">
        <v>170</v>
      </c>
      <c r="J146" s="131" t="s">
        <v>170</v>
      </c>
      <c r="K146" s="131" t="s">
        <v>170</v>
      </c>
    </row>
    <row r="147" spans="2:11" ht="36" customHeight="1">
      <c r="B147" s="134" t="s">
        <v>24</v>
      </c>
      <c r="C147" s="131" t="s">
        <v>170</v>
      </c>
      <c r="D147" s="131" t="s">
        <v>170</v>
      </c>
      <c r="E147" s="131" t="s">
        <v>170</v>
      </c>
      <c r="F147" s="131" t="s">
        <v>170</v>
      </c>
      <c r="G147" s="131" t="s">
        <v>170</v>
      </c>
      <c r="H147" s="131" t="s">
        <v>170</v>
      </c>
      <c r="I147" s="131" t="s">
        <v>170</v>
      </c>
      <c r="J147" s="131" t="s">
        <v>170</v>
      </c>
      <c r="K147" s="131" t="s">
        <v>170</v>
      </c>
    </row>
    <row r="148" spans="2:11" ht="36" customHeight="1">
      <c r="B148" s="134" t="s">
        <v>25</v>
      </c>
      <c r="C148" s="131" t="s">
        <v>170</v>
      </c>
      <c r="D148" s="131" t="s">
        <v>170</v>
      </c>
      <c r="E148" s="131" t="s">
        <v>170</v>
      </c>
      <c r="F148" s="131" t="s">
        <v>170</v>
      </c>
      <c r="G148" s="131" t="s">
        <v>170</v>
      </c>
      <c r="H148" s="131" t="s">
        <v>170</v>
      </c>
      <c r="I148" s="131" t="s">
        <v>170</v>
      </c>
      <c r="J148" s="131" t="s">
        <v>170</v>
      </c>
      <c r="K148" s="131" t="s">
        <v>170</v>
      </c>
    </row>
    <row r="149" spans="2:11" ht="36" customHeight="1">
      <c r="B149" s="134" t="s">
        <v>26</v>
      </c>
      <c r="C149" s="131">
        <v>1684725</v>
      </c>
      <c r="D149" s="131" t="s">
        <v>170</v>
      </c>
      <c r="E149" s="131">
        <v>271800</v>
      </c>
      <c r="F149" s="131" t="s">
        <v>170</v>
      </c>
      <c r="G149" s="131">
        <v>1264925</v>
      </c>
      <c r="H149" s="131" t="s">
        <v>170</v>
      </c>
      <c r="I149" s="131" t="s">
        <v>170</v>
      </c>
      <c r="J149" s="134" t="s">
        <v>170</v>
      </c>
      <c r="K149" s="131">
        <v>148000</v>
      </c>
    </row>
    <row r="150" spans="2:11" ht="36" customHeight="1">
      <c r="B150" s="134" t="s">
        <v>27</v>
      </c>
      <c r="C150" s="131">
        <v>420825</v>
      </c>
      <c r="D150" s="131" t="s">
        <v>170</v>
      </c>
      <c r="E150" s="131" t="s">
        <v>170</v>
      </c>
      <c r="F150" s="131" t="s">
        <v>170</v>
      </c>
      <c r="G150" s="131">
        <v>420825</v>
      </c>
      <c r="H150" s="131" t="s">
        <v>170</v>
      </c>
      <c r="I150" s="131" t="s">
        <v>170</v>
      </c>
      <c r="J150" s="134" t="s">
        <v>170</v>
      </c>
      <c r="K150" s="131" t="s">
        <v>170</v>
      </c>
    </row>
    <row r="151" spans="2:11" ht="36" customHeight="1">
      <c r="B151" s="142"/>
      <c r="C151" s="148"/>
      <c r="D151" s="148"/>
      <c r="E151" s="148"/>
      <c r="F151" s="148"/>
      <c r="G151" s="148"/>
      <c r="H151" s="148"/>
      <c r="I151" s="148"/>
      <c r="J151" s="148"/>
      <c r="K151" s="148"/>
    </row>
    <row r="152" spans="2:11" ht="36" customHeight="1">
      <c r="B152" s="72" t="s">
        <v>35</v>
      </c>
      <c r="C152" s="45">
        <v>4584624</v>
      </c>
      <c r="D152" s="45">
        <v>2239860</v>
      </c>
      <c r="E152" s="45">
        <v>320325</v>
      </c>
      <c r="F152" s="45" t="s">
        <v>170</v>
      </c>
      <c r="G152" s="45">
        <v>519929</v>
      </c>
      <c r="H152" s="45">
        <v>1504510</v>
      </c>
      <c r="I152" s="45" t="s">
        <v>170</v>
      </c>
      <c r="J152" s="72" t="s">
        <v>170</v>
      </c>
      <c r="K152" s="45" t="s">
        <v>170</v>
      </c>
    </row>
    <row r="153" spans="2:11" ht="36" customHeight="1">
      <c r="B153" s="134" t="s">
        <v>12</v>
      </c>
      <c r="C153" s="131">
        <v>1690545</v>
      </c>
      <c r="D153" s="131">
        <v>1290201</v>
      </c>
      <c r="E153" s="131">
        <v>117324</v>
      </c>
      <c r="F153" s="131" t="s">
        <v>170</v>
      </c>
      <c r="G153" s="131">
        <v>133520</v>
      </c>
      <c r="H153" s="131">
        <v>149500</v>
      </c>
      <c r="I153" s="131" t="s">
        <v>170</v>
      </c>
      <c r="J153" s="134" t="s">
        <v>170</v>
      </c>
      <c r="K153" s="131" t="s">
        <v>170</v>
      </c>
    </row>
    <row r="154" spans="2:11" ht="36" customHeight="1">
      <c r="B154" s="134" t="s">
        <v>13</v>
      </c>
      <c r="C154" s="131">
        <v>414459</v>
      </c>
      <c r="D154" s="131">
        <v>330959</v>
      </c>
      <c r="E154" s="131" t="s">
        <v>170</v>
      </c>
      <c r="F154" s="131" t="s">
        <v>170</v>
      </c>
      <c r="G154" s="131">
        <v>83500</v>
      </c>
      <c r="H154" s="131" t="s">
        <v>170</v>
      </c>
      <c r="I154" s="131" t="s">
        <v>170</v>
      </c>
      <c r="J154" s="131" t="s">
        <v>170</v>
      </c>
      <c r="K154" s="131" t="s">
        <v>170</v>
      </c>
    </row>
    <row r="155" spans="2:11" ht="36" customHeight="1">
      <c r="B155" s="134" t="s">
        <v>14</v>
      </c>
      <c r="C155" s="131">
        <v>1799701</v>
      </c>
      <c r="D155" s="131">
        <v>468700</v>
      </c>
      <c r="E155" s="131">
        <v>203001</v>
      </c>
      <c r="F155" s="131" t="s">
        <v>170</v>
      </c>
      <c r="G155" s="131" t="s">
        <v>170</v>
      </c>
      <c r="H155" s="131">
        <v>1128000</v>
      </c>
      <c r="I155" s="131" t="s">
        <v>170</v>
      </c>
      <c r="J155" s="134" t="s">
        <v>170</v>
      </c>
      <c r="K155" s="131" t="s">
        <v>170</v>
      </c>
    </row>
    <row r="156" spans="2:11" ht="36" customHeight="1">
      <c r="B156" s="134" t="s">
        <v>15</v>
      </c>
      <c r="C156" s="131">
        <v>232400</v>
      </c>
      <c r="D156" s="131" t="s">
        <v>170</v>
      </c>
      <c r="E156" s="131" t="s">
        <v>170</v>
      </c>
      <c r="F156" s="131" t="s">
        <v>170</v>
      </c>
      <c r="G156" s="131">
        <v>137400</v>
      </c>
      <c r="H156" s="131">
        <v>95000</v>
      </c>
      <c r="I156" s="131" t="s">
        <v>170</v>
      </c>
      <c r="J156" s="131" t="s">
        <v>170</v>
      </c>
      <c r="K156" s="131" t="s">
        <v>170</v>
      </c>
    </row>
    <row r="157" spans="2:11" ht="36" customHeight="1">
      <c r="B157" s="134" t="s">
        <v>16</v>
      </c>
      <c r="C157" s="131">
        <v>150000</v>
      </c>
      <c r="D157" s="131">
        <v>150000</v>
      </c>
      <c r="E157" s="131" t="s">
        <v>170</v>
      </c>
      <c r="F157" s="131" t="s">
        <v>170</v>
      </c>
      <c r="G157" s="131" t="s">
        <v>170</v>
      </c>
      <c r="H157" s="131" t="s">
        <v>170</v>
      </c>
      <c r="I157" s="131" t="s">
        <v>170</v>
      </c>
      <c r="J157" s="134" t="s">
        <v>170</v>
      </c>
      <c r="K157" s="131" t="s">
        <v>170</v>
      </c>
    </row>
    <row r="158" spans="2:11" ht="36" customHeight="1">
      <c r="B158" s="134" t="s">
        <v>17</v>
      </c>
      <c r="C158" s="131" t="s">
        <v>170</v>
      </c>
      <c r="D158" s="131" t="s">
        <v>170</v>
      </c>
      <c r="E158" s="131" t="s">
        <v>170</v>
      </c>
      <c r="F158" s="131" t="s">
        <v>170</v>
      </c>
      <c r="G158" s="131" t="s">
        <v>170</v>
      </c>
      <c r="H158" s="131" t="s">
        <v>170</v>
      </c>
      <c r="I158" s="131" t="s">
        <v>170</v>
      </c>
      <c r="J158" s="131" t="s">
        <v>170</v>
      </c>
      <c r="K158" s="131" t="s">
        <v>170</v>
      </c>
    </row>
    <row r="159" spans="2:11" ht="36" customHeight="1">
      <c r="B159" s="134" t="s">
        <v>18</v>
      </c>
      <c r="C159" s="131">
        <v>112010</v>
      </c>
      <c r="D159" s="131" t="s">
        <v>170</v>
      </c>
      <c r="E159" s="131" t="s">
        <v>170</v>
      </c>
      <c r="F159" s="131" t="s">
        <v>170</v>
      </c>
      <c r="G159" s="131" t="s">
        <v>170</v>
      </c>
      <c r="H159" s="131">
        <v>112010</v>
      </c>
      <c r="I159" s="131" t="s">
        <v>170</v>
      </c>
      <c r="J159" s="131" t="s">
        <v>170</v>
      </c>
      <c r="K159" s="131" t="s">
        <v>170</v>
      </c>
    </row>
    <row r="160" spans="2:11" ht="36" customHeight="1">
      <c r="B160" s="134" t="s">
        <v>19</v>
      </c>
      <c r="C160" s="131" t="s">
        <v>170</v>
      </c>
      <c r="D160" s="131" t="s">
        <v>170</v>
      </c>
      <c r="E160" s="131" t="s">
        <v>170</v>
      </c>
      <c r="F160" s="131" t="s">
        <v>170</v>
      </c>
      <c r="G160" s="131" t="s">
        <v>170</v>
      </c>
      <c r="H160" s="131" t="s">
        <v>170</v>
      </c>
      <c r="I160" s="131" t="s">
        <v>170</v>
      </c>
      <c r="J160" s="131" t="s">
        <v>170</v>
      </c>
      <c r="K160" s="131" t="s">
        <v>170</v>
      </c>
    </row>
    <row r="161" spans="2:11" ht="36" customHeight="1">
      <c r="B161" s="134" t="s">
        <v>20</v>
      </c>
      <c r="C161" s="131" t="s">
        <v>170</v>
      </c>
      <c r="D161" s="131" t="s">
        <v>170</v>
      </c>
      <c r="E161" s="131" t="s">
        <v>170</v>
      </c>
      <c r="F161" s="131" t="s">
        <v>170</v>
      </c>
      <c r="G161" s="131" t="s">
        <v>170</v>
      </c>
      <c r="H161" s="131" t="s">
        <v>170</v>
      </c>
      <c r="I161" s="131" t="s">
        <v>170</v>
      </c>
      <c r="J161" s="131" t="s">
        <v>170</v>
      </c>
      <c r="K161" s="131" t="s">
        <v>170</v>
      </c>
    </row>
    <row r="162" spans="2:11" ht="36" customHeight="1">
      <c r="B162" s="134" t="s">
        <v>21</v>
      </c>
      <c r="C162" s="131" t="s">
        <v>170</v>
      </c>
      <c r="D162" s="131" t="s">
        <v>170</v>
      </c>
      <c r="E162" s="131" t="s">
        <v>170</v>
      </c>
      <c r="F162" s="131" t="s">
        <v>170</v>
      </c>
      <c r="G162" s="131" t="s">
        <v>170</v>
      </c>
      <c r="H162" s="131" t="s">
        <v>170</v>
      </c>
      <c r="I162" s="131" t="s">
        <v>170</v>
      </c>
      <c r="J162" s="131" t="s">
        <v>170</v>
      </c>
      <c r="K162" s="131" t="s">
        <v>170</v>
      </c>
    </row>
    <row r="163" spans="2:11" ht="36" customHeight="1">
      <c r="B163" s="134" t="s">
        <v>22</v>
      </c>
      <c r="C163" s="131" t="s">
        <v>170</v>
      </c>
      <c r="D163" s="131" t="s">
        <v>170</v>
      </c>
      <c r="E163" s="131" t="s">
        <v>170</v>
      </c>
      <c r="F163" s="131" t="s">
        <v>170</v>
      </c>
      <c r="G163" s="131" t="s">
        <v>170</v>
      </c>
      <c r="H163" s="131" t="s">
        <v>170</v>
      </c>
      <c r="I163" s="131" t="s">
        <v>170</v>
      </c>
      <c r="J163" s="131" t="s">
        <v>170</v>
      </c>
      <c r="K163" s="131" t="s">
        <v>170</v>
      </c>
    </row>
    <row r="164" spans="2:11" ht="36" customHeight="1">
      <c r="B164" s="134" t="s">
        <v>23</v>
      </c>
      <c r="C164" s="131" t="s">
        <v>170</v>
      </c>
      <c r="D164" s="131" t="s">
        <v>170</v>
      </c>
      <c r="E164" s="131" t="s">
        <v>170</v>
      </c>
      <c r="F164" s="131" t="s">
        <v>170</v>
      </c>
      <c r="G164" s="131" t="s">
        <v>170</v>
      </c>
      <c r="H164" s="131" t="s">
        <v>170</v>
      </c>
      <c r="I164" s="131" t="s">
        <v>170</v>
      </c>
      <c r="J164" s="131" t="s">
        <v>170</v>
      </c>
      <c r="K164" s="131" t="s">
        <v>170</v>
      </c>
    </row>
    <row r="165" spans="2:11" ht="36" customHeight="1">
      <c r="B165" s="134" t="s">
        <v>24</v>
      </c>
      <c r="C165" s="131" t="s">
        <v>170</v>
      </c>
      <c r="D165" s="131" t="s">
        <v>170</v>
      </c>
      <c r="E165" s="131" t="s">
        <v>170</v>
      </c>
      <c r="F165" s="131" t="s">
        <v>170</v>
      </c>
      <c r="G165" s="131" t="s">
        <v>170</v>
      </c>
      <c r="H165" s="131" t="s">
        <v>170</v>
      </c>
      <c r="I165" s="131" t="s">
        <v>170</v>
      </c>
      <c r="J165" s="131" t="s">
        <v>170</v>
      </c>
      <c r="K165" s="131" t="s">
        <v>170</v>
      </c>
    </row>
    <row r="166" spans="2:11" ht="36" customHeight="1">
      <c r="B166" s="134" t="s">
        <v>25</v>
      </c>
      <c r="C166" s="131" t="s">
        <v>170</v>
      </c>
      <c r="D166" s="131" t="s">
        <v>170</v>
      </c>
      <c r="E166" s="131" t="s">
        <v>170</v>
      </c>
      <c r="F166" s="131" t="s">
        <v>170</v>
      </c>
      <c r="G166" s="131" t="s">
        <v>170</v>
      </c>
      <c r="H166" s="131" t="s">
        <v>170</v>
      </c>
      <c r="I166" s="131" t="s">
        <v>170</v>
      </c>
      <c r="J166" s="131" t="s">
        <v>170</v>
      </c>
      <c r="K166" s="131" t="s">
        <v>170</v>
      </c>
    </row>
    <row r="167" spans="2:11" ht="36" customHeight="1">
      <c r="B167" s="134" t="s">
        <v>26</v>
      </c>
      <c r="C167" s="131">
        <v>185509</v>
      </c>
      <c r="D167" s="131" t="s">
        <v>170</v>
      </c>
      <c r="E167" s="131" t="s">
        <v>170</v>
      </c>
      <c r="F167" s="131" t="s">
        <v>170</v>
      </c>
      <c r="G167" s="131">
        <v>165509</v>
      </c>
      <c r="H167" s="131">
        <v>20000</v>
      </c>
      <c r="I167" s="131" t="s">
        <v>170</v>
      </c>
      <c r="J167" s="134" t="s">
        <v>170</v>
      </c>
      <c r="K167" s="131" t="s">
        <v>170</v>
      </c>
    </row>
    <row r="168" spans="2:11" ht="36" customHeight="1">
      <c r="B168" s="134" t="s">
        <v>27</v>
      </c>
      <c r="C168" s="131" t="s">
        <v>170</v>
      </c>
      <c r="D168" s="131" t="s">
        <v>170</v>
      </c>
      <c r="E168" s="131" t="s">
        <v>170</v>
      </c>
      <c r="F168" s="131" t="s">
        <v>170</v>
      </c>
      <c r="G168" s="131" t="s">
        <v>170</v>
      </c>
      <c r="H168" s="131" t="s">
        <v>170</v>
      </c>
      <c r="I168" s="131" t="s">
        <v>170</v>
      </c>
      <c r="J168" s="134" t="s">
        <v>170</v>
      </c>
      <c r="K168" s="131" t="s">
        <v>170</v>
      </c>
    </row>
    <row r="169" spans="2:11" ht="36" customHeight="1">
      <c r="B169" s="134"/>
      <c r="C169" s="131"/>
      <c r="D169" s="131"/>
      <c r="E169" s="131"/>
      <c r="F169" s="131"/>
      <c r="G169" s="131"/>
      <c r="H169" s="131"/>
      <c r="I169" s="131"/>
      <c r="J169" s="134"/>
      <c r="K169" s="131"/>
    </row>
    <row r="170" spans="2:11" ht="36" customHeight="1">
      <c r="B170" s="72" t="s">
        <v>36</v>
      </c>
      <c r="C170" s="45">
        <v>37519955</v>
      </c>
      <c r="D170" s="45">
        <v>5052678</v>
      </c>
      <c r="E170" s="45">
        <v>824832</v>
      </c>
      <c r="F170" s="45">
        <v>96916</v>
      </c>
      <c r="G170" s="45">
        <v>20421621</v>
      </c>
      <c r="H170" s="45">
        <v>4215620</v>
      </c>
      <c r="I170" s="45" t="s">
        <v>170</v>
      </c>
      <c r="J170" s="72" t="s">
        <v>170</v>
      </c>
      <c r="K170" s="45">
        <v>6908288</v>
      </c>
    </row>
    <row r="171" spans="2:11" ht="36" customHeight="1">
      <c r="B171" s="134" t="s">
        <v>12</v>
      </c>
      <c r="C171" s="131">
        <v>16637599</v>
      </c>
      <c r="D171" s="131">
        <v>4574678</v>
      </c>
      <c r="E171" s="131">
        <v>255832</v>
      </c>
      <c r="F171" s="131">
        <v>86916</v>
      </c>
      <c r="G171" s="131">
        <v>7468767</v>
      </c>
      <c r="H171" s="131">
        <v>2531406</v>
      </c>
      <c r="I171" s="131" t="s">
        <v>170</v>
      </c>
      <c r="J171" s="134" t="s">
        <v>170</v>
      </c>
      <c r="K171" s="131">
        <v>1720000</v>
      </c>
    </row>
    <row r="172" spans="2:11" ht="36" customHeight="1">
      <c r="B172" s="134" t="s">
        <v>13</v>
      </c>
      <c r="C172" s="131">
        <v>5781488</v>
      </c>
      <c r="D172" s="131">
        <v>428000</v>
      </c>
      <c r="E172" s="131">
        <v>484000</v>
      </c>
      <c r="F172" s="131" t="s">
        <v>170</v>
      </c>
      <c r="G172" s="131">
        <v>3337200</v>
      </c>
      <c r="H172" s="131">
        <v>435000</v>
      </c>
      <c r="I172" s="131" t="s">
        <v>170</v>
      </c>
      <c r="J172" s="131" t="s">
        <v>170</v>
      </c>
      <c r="K172" s="131">
        <v>1097288</v>
      </c>
    </row>
    <row r="173" spans="2:11" ht="36" customHeight="1">
      <c r="B173" s="134" t="s">
        <v>14</v>
      </c>
      <c r="C173" s="131">
        <v>12680308</v>
      </c>
      <c r="D173" s="131" t="s">
        <v>170</v>
      </c>
      <c r="E173" s="131" t="s">
        <v>170</v>
      </c>
      <c r="F173" s="131" t="s">
        <v>170</v>
      </c>
      <c r="G173" s="131">
        <v>7465094</v>
      </c>
      <c r="H173" s="131">
        <v>1124214</v>
      </c>
      <c r="I173" s="131" t="s">
        <v>170</v>
      </c>
      <c r="J173" s="134" t="s">
        <v>170</v>
      </c>
      <c r="K173" s="131">
        <v>4091000</v>
      </c>
    </row>
    <row r="174" spans="2:11" ht="36" customHeight="1">
      <c r="B174" s="134" t="s">
        <v>15</v>
      </c>
      <c r="C174" s="131">
        <v>1871500</v>
      </c>
      <c r="D174" s="131" t="s">
        <v>170</v>
      </c>
      <c r="E174" s="131">
        <v>45000</v>
      </c>
      <c r="F174" s="131">
        <v>10000</v>
      </c>
      <c r="G174" s="131">
        <v>1816500</v>
      </c>
      <c r="H174" s="131" t="s">
        <v>170</v>
      </c>
      <c r="I174" s="131" t="s">
        <v>170</v>
      </c>
      <c r="J174" s="131" t="s">
        <v>170</v>
      </c>
      <c r="K174" s="131" t="s">
        <v>170</v>
      </c>
    </row>
    <row r="175" spans="2:11" ht="36" customHeight="1">
      <c r="B175" s="134" t="s">
        <v>16</v>
      </c>
      <c r="C175" s="131" t="s">
        <v>170</v>
      </c>
      <c r="D175" s="131" t="s">
        <v>170</v>
      </c>
      <c r="E175" s="131" t="s">
        <v>170</v>
      </c>
      <c r="F175" s="131" t="s">
        <v>170</v>
      </c>
      <c r="G175" s="131" t="s">
        <v>170</v>
      </c>
      <c r="H175" s="131" t="s">
        <v>170</v>
      </c>
      <c r="I175" s="131" t="s">
        <v>170</v>
      </c>
      <c r="J175" s="134" t="s">
        <v>170</v>
      </c>
      <c r="K175" s="131" t="s">
        <v>170</v>
      </c>
    </row>
    <row r="176" spans="2:11" ht="36" customHeight="1">
      <c r="B176" s="134" t="s">
        <v>17</v>
      </c>
      <c r="C176" s="131">
        <v>40000</v>
      </c>
      <c r="D176" s="131" t="s">
        <v>170</v>
      </c>
      <c r="E176" s="131">
        <v>40000</v>
      </c>
      <c r="F176" s="131" t="s">
        <v>170</v>
      </c>
      <c r="G176" s="131" t="s">
        <v>170</v>
      </c>
      <c r="H176" s="131" t="s">
        <v>170</v>
      </c>
      <c r="I176" s="131" t="s">
        <v>170</v>
      </c>
      <c r="J176" s="131" t="s">
        <v>170</v>
      </c>
      <c r="K176" s="131" t="s">
        <v>170</v>
      </c>
    </row>
    <row r="177" spans="2:11" ht="36" customHeight="1">
      <c r="B177" s="134" t="s">
        <v>18</v>
      </c>
      <c r="C177" s="131" t="s">
        <v>170</v>
      </c>
      <c r="D177" s="131" t="s">
        <v>170</v>
      </c>
      <c r="E177" s="131" t="s">
        <v>170</v>
      </c>
      <c r="F177" s="131" t="s">
        <v>170</v>
      </c>
      <c r="G177" s="131" t="s">
        <v>170</v>
      </c>
      <c r="H177" s="131" t="s">
        <v>170</v>
      </c>
      <c r="I177" s="131" t="s">
        <v>170</v>
      </c>
      <c r="J177" s="131" t="s">
        <v>170</v>
      </c>
      <c r="K177" s="131" t="s">
        <v>170</v>
      </c>
    </row>
    <row r="178" spans="2:11" ht="36" customHeight="1">
      <c r="B178" s="134" t="s">
        <v>19</v>
      </c>
      <c r="C178" s="131" t="s">
        <v>170</v>
      </c>
      <c r="D178" s="131" t="s">
        <v>170</v>
      </c>
      <c r="E178" s="131" t="s">
        <v>170</v>
      </c>
      <c r="F178" s="131" t="s">
        <v>170</v>
      </c>
      <c r="G178" s="131" t="s">
        <v>170</v>
      </c>
      <c r="H178" s="131" t="s">
        <v>170</v>
      </c>
      <c r="I178" s="131" t="s">
        <v>170</v>
      </c>
      <c r="J178" s="131" t="s">
        <v>170</v>
      </c>
      <c r="K178" s="131" t="s">
        <v>170</v>
      </c>
    </row>
    <row r="179" spans="2:11" ht="36" customHeight="1">
      <c r="B179" s="134" t="s">
        <v>20</v>
      </c>
      <c r="C179" s="131" t="s">
        <v>170</v>
      </c>
      <c r="D179" s="131" t="s">
        <v>170</v>
      </c>
      <c r="E179" s="131" t="s">
        <v>170</v>
      </c>
      <c r="F179" s="131" t="s">
        <v>170</v>
      </c>
      <c r="G179" s="131" t="s">
        <v>170</v>
      </c>
      <c r="H179" s="131" t="s">
        <v>170</v>
      </c>
      <c r="I179" s="131" t="s">
        <v>170</v>
      </c>
      <c r="J179" s="131" t="s">
        <v>170</v>
      </c>
      <c r="K179" s="131" t="s">
        <v>170</v>
      </c>
    </row>
    <row r="180" spans="2:11" ht="36" customHeight="1">
      <c r="B180" s="134" t="s">
        <v>21</v>
      </c>
      <c r="C180" s="131">
        <v>269060</v>
      </c>
      <c r="D180" s="131" t="s">
        <v>170</v>
      </c>
      <c r="E180" s="131" t="s">
        <v>170</v>
      </c>
      <c r="F180" s="131" t="s">
        <v>170</v>
      </c>
      <c r="G180" s="131">
        <v>269060</v>
      </c>
      <c r="H180" s="131" t="s">
        <v>170</v>
      </c>
      <c r="I180" s="131" t="s">
        <v>170</v>
      </c>
      <c r="J180" s="131" t="s">
        <v>170</v>
      </c>
      <c r="K180" s="131" t="s">
        <v>170</v>
      </c>
    </row>
    <row r="181" spans="2:11" ht="36" customHeight="1">
      <c r="B181" s="134" t="s">
        <v>22</v>
      </c>
      <c r="C181" s="131" t="s">
        <v>170</v>
      </c>
      <c r="D181" s="131" t="s">
        <v>170</v>
      </c>
      <c r="E181" s="131" t="s">
        <v>170</v>
      </c>
      <c r="F181" s="131" t="s">
        <v>170</v>
      </c>
      <c r="G181" s="131" t="s">
        <v>170</v>
      </c>
      <c r="H181" s="131" t="s">
        <v>170</v>
      </c>
      <c r="I181" s="131" t="s">
        <v>170</v>
      </c>
      <c r="J181" s="131" t="s">
        <v>170</v>
      </c>
      <c r="K181" s="131" t="s">
        <v>170</v>
      </c>
    </row>
    <row r="182" spans="2:11" ht="36" customHeight="1">
      <c r="B182" s="134" t="s">
        <v>23</v>
      </c>
      <c r="C182" s="131" t="s">
        <v>170</v>
      </c>
      <c r="D182" s="131" t="s">
        <v>170</v>
      </c>
      <c r="E182" s="131" t="s">
        <v>170</v>
      </c>
      <c r="F182" s="131" t="s">
        <v>170</v>
      </c>
      <c r="G182" s="131" t="s">
        <v>170</v>
      </c>
      <c r="H182" s="131" t="s">
        <v>170</v>
      </c>
      <c r="I182" s="131" t="s">
        <v>170</v>
      </c>
      <c r="J182" s="131" t="s">
        <v>170</v>
      </c>
      <c r="K182" s="131" t="s">
        <v>170</v>
      </c>
    </row>
    <row r="183" spans="2:11" ht="36" customHeight="1">
      <c r="B183" s="134" t="s">
        <v>24</v>
      </c>
      <c r="C183" s="131" t="s">
        <v>170</v>
      </c>
      <c r="D183" s="131" t="s">
        <v>170</v>
      </c>
      <c r="E183" s="131" t="s">
        <v>170</v>
      </c>
      <c r="F183" s="131" t="s">
        <v>170</v>
      </c>
      <c r="G183" s="131" t="s">
        <v>170</v>
      </c>
      <c r="H183" s="131" t="s">
        <v>170</v>
      </c>
      <c r="I183" s="131" t="s">
        <v>170</v>
      </c>
      <c r="J183" s="131" t="s">
        <v>170</v>
      </c>
      <c r="K183" s="131" t="s">
        <v>170</v>
      </c>
    </row>
    <row r="184" spans="2:11" ht="36" customHeight="1">
      <c r="B184" s="134" t="s">
        <v>25</v>
      </c>
      <c r="C184" s="131" t="s">
        <v>170</v>
      </c>
      <c r="D184" s="131" t="s">
        <v>170</v>
      </c>
      <c r="E184" s="131" t="s">
        <v>170</v>
      </c>
      <c r="F184" s="131" t="s">
        <v>170</v>
      </c>
      <c r="G184" s="131" t="s">
        <v>170</v>
      </c>
      <c r="H184" s="131" t="s">
        <v>170</v>
      </c>
      <c r="I184" s="131" t="s">
        <v>170</v>
      </c>
      <c r="J184" s="131" t="s">
        <v>170</v>
      </c>
      <c r="K184" s="131" t="s">
        <v>170</v>
      </c>
    </row>
    <row r="185" spans="2:11" ht="36" customHeight="1">
      <c r="B185" s="134" t="s">
        <v>26</v>
      </c>
      <c r="C185" s="131">
        <v>240000</v>
      </c>
      <c r="D185" s="131">
        <v>50000</v>
      </c>
      <c r="E185" s="131" t="s">
        <v>170</v>
      </c>
      <c r="F185" s="131" t="s">
        <v>170</v>
      </c>
      <c r="G185" s="131">
        <v>65000</v>
      </c>
      <c r="H185" s="131">
        <v>125000</v>
      </c>
      <c r="I185" s="131" t="s">
        <v>170</v>
      </c>
      <c r="J185" s="134" t="s">
        <v>170</v>
      </c>
      <c r="K185" s="131" t="s">
        <v>170</v>
      </c>
    </row>
    <row r="186" spans="2:11" ht="36" customHeight="1">
      <c r="B186" s="134" t="s">
        <v>27</v>
      </c>
      <c r="C186" s="131" t="s">
        <v>170</v>
      </c>
      <c r="D186" s="131" t="s">
        <v>170</v>
      </c>
      <c r="E186" s="131" t="s">
        <v>170</v>
      </c>
      <c r="F186" s="131" t="s">
        <v>170</v>
      </c>
      <c r="G186" s="131" t="s">
        <v>170</v>
      </c>
      <c r="H186" s="131" t="s">
        <v>170</v>
      </c>
      <c r="I186" s="131" t="s">
        <v>170</v>
      </c>
      <c r="J186" s="134" t="s">
        <v>170</v>
      </c>
      <c r="K186" s="131" t="s">
        <v>170</v>
      </c>
    </row>
    <row r="187" spans="2:11" ht="36" customHeight="1">
      <c r="B187" s="140"/>
      <c r="C187" s="148"/>
      <c r="D187" s="149"/>
      <c r="E187" s="149"/>
      <c r="F187" s="149"/>
      <c r="G187" s="149"/>
      <c r="H187" s="149"/>
      <c r="I187" s="149"/>
      <c r="J187" s="149"/>
      <c r="K187" s="149"/>
    </row>
    <row r="188" spans="2:11" ht="36" customHeight="1">
      <c r="B188" s="72" t="s">
        <v>37</v>
      </c>
      <c r="C188" s="45">
        <v>30550360</v>
      </c>
      <c r="D188" s="45">
        <v>4116843</v>
      </c>
      <c r="E188" s="45">
        <v>4249884</v>
      </c>
      <c r="F188" s="45">
        <v>3990114</v>
      </c>
      <c r="G188" s="45">
        <v>12749178</v>
      </c>
      <c r="H188" s="45">
        <v>5374341</v>
      </c>
      <c r="I188" s="45">
        <v>70000</v>
      </c>
      <c r="J188" s="72" t="s">
        <v>170</v>
      </c>
      <c r="K188" s="45" t="s">
        <v>170</v>
      </c>
    </row>
    <row r="189" spans="2:11" ht="36" customHeight="1">
      <c r="B189" s="134" t="s">
        <v>12</v>
      </c>
      <c r="C189" s="131">
        <v>6874109</v>
      </c>
      <c r="D189" s="131">
        <v>2067820</v>
      </c>
      <c r="E189" s="131">
        <v>2137261</v>
      </c>
      <c r="F189" s="131">
        <v>319082</v>
      </c>
      <c r="G189" s="131">
        <v>1914146</v>
      </c>
      <c r="H189" s="131">
        <v>435800</v>
      </c>
      <c r="I189" s="131" t="s">
        <v>170</v>
      </c>
      <c r="J189" s="134" t="s">
        <v>170</v>
      </c>
      <c r="K189" s="131" t="s">
        <v>170</v>
      </c>
    </row>
    <row r="190" spans="2:11" ht="36" customHeight="1">
      <c r="B190" s="134" t="s">
        <v>13</v>
      </c>
      <c r="C190" s="131">
        <v>3849476</v>
      </c>
      <c r="D190" s="131">
        <v>581108</v>
      </c>
      <c r="E190" s="131">
        <v>820672</v>
      </c>
      <c r="F190" s="131">
        <v>185000</v>
      </c>
      <c r="G190" s="131">
        <v>1667154</v>
      </c>
      <c r="H190" s="131">
        <v>595542</v>
      </c>
      <c r="I190" s="131" t="s">
        <v>170</v>
      </c>
      <c r="J190" s="131" t="s">
        <v>170</v>
      </c>
      <c r="K190" s="131" t="s">
        <v>170</v>
      </c>
    </row>
    <row r="191" spans="2:11" ht="36" customHeight="1">
      <c r="B191" s="134" t="s">
        <v>14</v>
      </c>
      <c r="C191" s="131">
        <v>14182417</v>
      </c>
      <c r="D191" s="131">
        <v>909507</v>
      </c>
      <c r="E191" s="131">
        <v>889351</v>
      </c>
      <c r="F191" s="131">
        <v>3404532</v>
      </c>
      <c r="G191" s="131">
        <v>6239028</v>
      </c>
      <c r="H191" s="131">
        <v>2669999</v>
      </c>
      <c r="I191" s="131">
        <v>70000</v>
      </c>
      <c r="J191" s="134" t="s">
        <v>170</v>
      </c>
      <c r="K191" s="131" t="s">
        <v>170</v>
      </c>
    </row>
    <row r="192" spans="2:11" ht="36" customHeight="1">
      <c r="B192" s="134" t="s">
        <v>15</v>
      </c>
      <c r="C192" s="131">
        <v>1795340</v>
      </c>
      <c r="D192" s="131">
        <v>69440</v>
      </c>
      <c r="E192" s="131">
        <v>162600</v>
      </c>
      <c r="F192" s="131" t="s">
        <v>170</v>
      </c>
      <c r="G192" s="131">
        <v>1381300</v>
      </c>
      <c r="H192" s="131">
        <v>182000</v>
      </c>
      <c r="I192" s="131" t="s">
        <v>170</v>
      </c>
      <c r="J192" s="131" t="s">
        <v>170</v>
      </c>
      <c r="K192" s="131" t="s">
        <v>170</v>
      </c>
    </row>
    <row r="193" spans="2:11" ht="36" customHeight="1">
      <c r="B193" s="134" t="s">
        <v>16</v>
      </c>
      <c r="C193" s="131">
        <v>1656300</v>
      </c>
      <c r="D193" s="131" t="s">
        <v>170</v>
      </c>
      <c r="E193" s="131" t="s">
        <v>170</v>
      </c>
      <c r="F193" s="131" t="s">
        <v>170</v>
      </c>
      <c r="G193" s="131">
        <v>925300</v>
      </c>
      <c r="H193" s="131">
        <v>731000</v>
      </c>
      <c r="I193" s="131" t="s">
        <v>170</v>
      </c>
      <c r="J193" s="134" t="s">
        <v>170</v>
      </c>
      <c r="K193" s="131" t="s">
        <v>170</v>
      </c>
    </row>
    <row r="194" spans="2:11" ht="36" customHeight="1">
      <c r="B194" s="134" t="s">
        <v>17</v>
      </c>
      <c r="C194" s="131" t="s">
        <v>170</v>
      </c>
      <c r="D194" s="131" t="s">
        <v>170</v>
      </c>
      <c r="E194" s="131" t="s">
        <v>170</v>
      </c>
      <c r="F194" s="131" t="s">
        <v>170</v>
      </c>
      <c r="G194" s="131" t="s">
        <v>170</v>
      </c>
      <c r="H194" s="131" t="s">
        <v>170</v>
      </c>
      <c r="I194" s="131" t="s">
        <v>170</v>
      </c>
      <c r="J194" s="131" t="s">
        <v>170</v>
      </c>
      <c r="K194" s="131" t="s">
        <v>170</v>
      </c>
    </row>
    <row r="195" spans="2:11" ht="36" customHeight="1">
      <c r="B195" s="134" t="s">
        <v>18</v>
      </c>
      <c r="C195" s="131">
        <v>170000</v>
      </c>
      <c r="D195" s="131" t="s">
        <v>170</v>
      </c>
      <c r="E195" s="131">
        <v>35000</v>
      </c>
      <c r="F195" s="131" t="s">
        <v>170</v>
      </c>
      <c r="G195" s="131">
        <v>135000</v>
      </c>
      <c r="H195" s="131" t="s">
        <v>170</v>
      </c>
      <c r="I195" s="131" t="s">
        <v>170</v>
      </c>
      <c r="J195" s="131" t="s">
        <v>170</v>
      </c>
      <c r="K195" s="131" t="s">
        <v>170</v>
      </c>
    </row>
    <row r="196" spans="2:11" ht="36" customHeight="1">
      <c r="B196" s="134" t="s">
        <v>19</v>
      </c>
      <c r="C196" s="131" t="s">
        <v>170</v>
      </c>
      <c r="D196" s="131" t="s">
        <v>170</v>
      </c>
      <c r="E196" s="131" t="s">
        <v>170</v>
      </c>
      <c r="F196" s="131" t="s">
        <v>170</v>
      </c>
      <c r="G196" s="131" t="s">
        <v>170</v>
      </c>
      <c r="H196" s="131" t="s">
        <v>170</v>
      </c>
      <c r="I196" s="131" t="s">
        <v>170</v>
      </c>
      <c r="J196" s="131" t="s">
        <v>170</v>
      </c>
      <c r="K196" s="131" t="s">
        <v>170</v>
      </c>
    </row>
    <row r="197" spans="2:11" ht="36" customHeight="1">
      <c r="B197" s="134" t="s">
        <v>20</v>
      </c>
      <c r="C197" s="131">
        <v>90000</v>
      </c>
      <c r="D197" s="131" t="s">
        <v>170</v>
      </c>
      <c r="E197" s="131" t="s">
        <v>170</v>
      </c>
      <c r="F197" s="131" t="s">
        <v>170</v>
      </c>
      <c r="G197" s="131">
        <v>90000</v>
      </c>
      <c r="H197" s="131" t="s">
        <v>170</v>
      </c>
      <c r="I197" s="131" t="s">
        <v>170</v>
      </c>
      <c r="J197" s="131" t="s">
        <v>170</v>
      </c>
      <c r="K197" s="131" t="s">
        <v>170</v>
      </c>
    </row>
    <row r="198" spans="2:11" ht="36" customHeight="1">
      <c r="B198" s="134" t="s">
        <v>21</v>
      </c>
      <c r="C198" s="131" t="s">
        <v>170</v>
      </c>
      <c r="D198" s="131" t="s">
        <v>170</v>
      </c>
      <c r="E198" s="131" t="s">
        <v>170</v>
      </c>
      <c r="F198" s="131" t="s">
        <v>170</v>
      </c>
      <c r="G198" s="131" t="s">
        <v>170</v>
      </c>
      <c r="H198" s="131" t="s">
        <v>170</v>
      </c>
      <c r="I198" s="131" t="s">
        <v>170</v>
      </c>
      <c r="J198" s="131" t="s">
        <v>170</v>
      </c>
      <c r="K198" s="131" t="s">
        <v>170</v>
      </c>
    </row>
    <row r="199" spans="2:11" ht="36" customHeight="1">
      <c r="B199" s="134" t="s">
        <v>22</v>
      </c>
      <c r="C199" s="131" t="s">
        <v>170</v>
      </c>
      <c r="D199" s="131" t="s">
        <v>170</v>
      </c>
      <c r="E199" s="131" t="s">
        <v>170</v>
      </c>
      <c r="F199" s="131" t="s">
        <v>170</v>
      </c>
      <c r="G199" s="131" t="s">
        <v>170</v>
      </c>
      <c r="H199" s="131" t="s">
        <v>170</v>
      </c>
      <c r="I199" s="131" t="s">
        <v>170</v>
      </c>
      <c r="J199" s="131" t="s">
        <v>170</v>
      </c>
      <c r="K199" s="131" t="s">
        <v>170</v>
      </c>
    </row>
    <row r="200" spans="2:11" ht="36" customHeight="1">
      <c r="B200" s="134" t="s">
        <v>23</v>
      </c>
      <c r="C200" s="131" t="s">
        <v>170</v>
      </c>
      <c r="D200" s="131" t="s">
        <v>170</v>
      </c>
      <c r="E200" s="131" t="s">
        <v>170</v>
      </c>
      <c r="F200" s="131" t="s">
        <v>170</v>
      </c>
      <c r="G200" s="131" t="s">
        <v>170</v>
      </c>
      <c r="H200" s="131" t="s">
        <v>170</v>
      </c>
      <c r="I200" s="131" t="s">
        <v>170</v>
      </c>
      <c r="J200" s="131" t="s">
        <v>170</v>
      </c>
      <c r="K200" s="131" t="s">
        <v>170</v>
      </c>
    </row>
    <row r="201" spans="2:11" ht="36" customHeight="1">
      <c r="B201" s="134" t="s">
        <v>24</v>
      </c>
      <c r="C201" s="131" t="s">
        <v>170</v>
      </c>
      <c r="D201" s="131" t="s">
        <v>170</v>
      </c>
      <c r="E201" s="131" t="s">
        <v>170</v>
      </c>
      <c r="F201" s="131" t="s">
        <v>170</v>
      </c>
      <c r="G201" s="131" t="s">
        <v>170</v>
      </c>
      <c r="H201" s="131" t="s">
        <v>170</v>
      </c>
      <c r="I201" s="131" t="s">
        <v>170</v>
      </c>
      <c r="J201" s="131" t="s">
        <v>170</v>
      </c>
      <c r="K201" s="131" t="s">
        <v>170</v>
      </c>
    </row>
    <row r="202" spans="2:11" ht="36" customHeight="1">
      <c r="B202" s="134" t="s">
        <v>25</v>
      </c>
      <c r="C202" s="131" t="s">
        <v>170</v>
      </c>
      <c r="D202" s="131" t="s">
        <v>170</v>
      </c>
      <c r="E202" s="131" t="s">
        <v>170</v>
      </c>
      <c r="F202" s="131" t="s">
        <v>170</v>
      </c>
      <c r="G202" s="131" t="s">
        <v>170</v>
      </c>
      <c r="H202" s="131" t="s">
        <v>170</v>
      </c>
      <c r="I202" s="131" t="s">
        <v>170</v>
      </c>
      <c r="J202" s="131" t="s">
        <v>170</v>
      </c>
      <c r="K202" s="131" t="s">
        <v>170</v>
      </c>
    </row>
    <row r="203" spans="2:11" ht="36" customHeight="1">
      <c r="B203" s="134" t="s">
        <v>26</v>
      </c>
      <c r="C203" s="131">
        <v>1832718</v>
      </c>
      <c r="D203" s="131">
        <v>488968</v>
      </c>
      <c r="E203" s="131">
        <v>105000</v>
      </c>
      <c r="F203" s="131">
        <v>81500</v>
      </c>
      <c r="G203" s="131">
        <v>397250</v>
      </c>
      <c r="H203" s="131">
        <v>760000</v>
      </c>
      <c r="I203" s="131" t="s">
        <v>170</v>
      </c>
      <c r="J203" s="134" t="s">
        <v>170</v>
      </c>
      <c r="K203" s="131" t="s">
        <v>170</v>
      </c>
    </row>
    <row r="204" spans="2:11" ht="36" customHeight="1">
      <c r="B204" s="134" t="s">
        <v>27</v>
      </c>
      <c r="C204" s="131">
        <v>100000</v>
      </c>
      <c r="D204" s="131" t="s">
        <v>170</v>
      </c>
      <c r="E204" s="131">
        <v>100000</v>
      </c>
      <c r="F204" s="131" t="s">
        <v>170</v>
      </c>
      <c r="G204" s="131" t="s">
        <v>170</v>
      </c>
      <c r="H204" s="131" t="s">
        <v>170</v>
      </c>
      <c r="I204" s="131" t="s">
        <v>170</v>
      </c>
      <c r="J204" s="134" t="s">
        <v>170</v>
      </c>
      <c r="K204" s="131" t="s">
        <v>170</v>
      </c>
    </row>
    <row r="205" spans="2:11" ht="36" customHeight="1">
      <c r="B205" s="137"/>
      <c r="C205" s="148"/>
      <c r="D205" s="150"/>
      <c r="E205" s="150"/>
      <c r="F205" s="150"/>
      <c r="G205" s="150"/>
      <c r="H205" s="150"/>
      <c r="I205" s="150"/>
      <c r="J205" s="150"/>
      <c r="K205" s="150"/>
    </row>
    <row r="206" spans="2:11" s="38" customFormat="1" ht="36" customHeight="1">
      <c r="B206" s="72" t="s">
        <v>38</v>
      </c>
      <c r="C206" s="74">
        <v>23903301</v>
      </c>
      <c r="D206" s="74">
        <v>5675508</v>
      </c>
      <c r="E206" s="74">
        <v>3416154</v>
      </c>
      <c r="F206" s="74">
        <v>36800</v>
      </c>
      <c r="G206" s="74">
        <v>10770100</v>
      </c>
      <c r="H206" s="74">
        <v>3158459</v>
      </c>
      <c r="I206" s="74">
        <v>171480</v>
      </c>
      <c r="J206" s="74" t="s">
        <v>170</v>
      </c>
      <c r="K206" s="74">
        <v>674800</v>
      </c>
    </row>
    <row r="207" spans="2:11" ht="36" customHeight="1">
      <c r="B207" s="134" t="s">
        <v>12</v>
      </c>
      <c r="C207" s="131">
        <v>10763479</v>
      </c>
      <c r="D207" s="131">
        <v>4743088</v>
      </c>
      <c r="E207" s="131">
        <v>1746456</v>
      </c>
      <c r="F207" s="131" t="s">
        <v>170</v>
      </c>
      <c r="G207" s="131">
        <v>3493644</v>
      </c>
      <c r="H207" s="131">
        <v>482011</v>
      </c>
      <c r="I207" s="131">
        <v>171480</v>
      </c>
      <c r="J207" s="134" t="s">
        <v>170</v>
      </c>
      <c r="K207" s="131">
        <v>126800</v>
      </c>
    </row>
    <row r="208" spans="2:11" ht="36" customHeight="1">
      <c r="B208" s="134" t="s">
        <v>13</v>
      </c>
      <c r="C208" s="131">
        <v>3216885</v>
      </c>
      <c r="D208" s="131">
        <v>517120</v>
      </c>
      <c r="E208" s="131">
        <v>738398</v>
      </c>
      <c r="F208" s="131" t="s">
        <v>170</v>
      </c>
      <c r="G208" s="131">
        <v>1590867</v>
      </c>
      <c r="H208" s="131">
        <v>122500</v>
      </c>
      <c r="I208" s="131" t="s">
        <v>170</v>
      </c>
      <c r="J208" s="131" t="s">
        <v>170</v>
      </c>
      <c r="K208" s="131">
        <v>248000</v>
      </c>
    </row>
    <row r="209" spans="2:11" ht="36" customHeight="1">
      <c r="B209" s="134" t="s">
        <v>14</v>
      </c>
      <c r="C209" s="131">
        <v>5713921</v>
      </c>
      <c r="D209" s="131">
        <v>269000</v>
      </c>
      <c r="E209" s="131">
        <v>523000</v>
      </c>
      <c r="F209" s="131" t="s">
        <v>170</v>
      </c>
      <c r="G209" s="131">
        <v>4351589</v>
      </c>
      <c r="H209" s="131">
        <v>500332</v>
      </c>
      <c r="I209" s="131" t="s">
        <v>170</v>
      </c>
      <c r="J209" s="134" t="s">
        <v>170</v>
      </c>
      <c r="K209" s="131">
        <v>70000</v>
      </c>
    </row>
    <row r="210" spans="2:11" ht="36" customHeight="1">
      <c r="B210" s="134" t="s">
        <v>15</v>
      </c>
      <c r="C210" s="131">
        <v>1796381</v>
      </c>
      <c r="D210" s="131">
        <v>40000</v>
      </c>
      <c r="E210" s="131">
        <v>10000</v>
      </c>
      <c r="F210" s="131">
        <v>36800</v>
      </c>
      <c r="G210" s="131">
        <v>1048000</v>
      </c>
      <c r="H210" s="131">
        <v>661581</v>
      </c>
      <c r="I210" s="131" t="s">
        <v>170</v>
      </c>
      <c r="J210" s="131" t="s">
        <v>170</v>
      </c>
      <c r="K210" s="131" t="s">
        <v>170</v>
      </c>
    </row>
    <row r="211" spans="2:11" ht="36" customHeight="1">
      <c r="B211" s="134" t="s">
        <v>16</v>
      </c>
      <c r="C211" s="131">
        <v>300000</v>
      </c>
      <c r="D211" s="131" t="s">
        <v>170</v>
      </c>
      <c r="E211" s="131" t="s">
        <v>170</v>
      </c>
      <c r="F211" s="131" t="s">
        <v>170</v>
      </c>
      <c r="G211" s="131" t="s">
        <v>170</v>
      </c>
      <c r="H211" s="131">
        <v>300000</v>
      </c>
      <c r="I211" s="131" t="s">
        <v>170</v>
      </c>
      <c r="J211" s="134" t="s">
        <v>170</v>
      </c>
      <c r="K211" s="131" t="s">
        <v>170</v>
      </c>
    </row>
    <row r="212" spans="2:11" ht="36" customHeight="1">
      <c r="B212" s="134" t="s">
        <v>17</v>
      </c>
      <c r="C212" s="131" t="s">
        <v>170</v>
      </c>
      <c r="D212" s="131" t="s">
        <v>170</v>
      </c>
      <c r="E212" s="131" t="s">
        <v>170</v>
      </c>
      <c r="F212" s="131" t="s">
        <v>170</v>
      </c>
      <c r="G212" s="131" t="s">
        <v>170</v>
      </c>
      <c r="H212" s="131" t="s">
        <v>170</v>
      </c>
      <c r="I212" s="131" t="s">
        <v>170</v>
      </c>
      <c r="J212" s="131" t="s">
        <v>170</v>
      </c>
      <c r="K212" s="131" t="s">
        <v>170</v>
      </c>
    </row>
    <row r="213" spans="2:11" ht="36" customHeight="1">
      <c r="B213" s="134" t="s">
        <v>18</v>
      </c>
      <c r="C213" s="131">
        <v>200000</v>
      </c>
      <c r="D213" s="131" t="s">
        <v>170</v>
      </c>
      <c r="E213" s="131" t="s">
        <v>170</v>
      </c>
      <c r="F213" s="131" t="s">
        <v>170</v>
      </c>
      <c r="G213" s="131" t="s">
        <v>170</v>
      </c>
      <c r="H213" s="131" t="s">
        <v>170</v>
      </c>
      <c r="I213" s="131" t="s">
        <v>170</v>
      </c>
      <c r="J213" s="131" t="s">
        <v>170</v>
      </c>
      <c r="K213" s="131">
        <v>200000</v>
      </c>
    </row>
    <row r="214" spans="2:11" ht="36" customHeight="1">
      <c r="B214" s="134" t="s">
        <v>19</v>
      </c>
      <c r="C214" s="131" t="s">
        <v>170</v>
      </c>
      <c r="D214" s="131" t="s">
        <v>170</v>
      </c>
      <c r="E214" s="131" t="s">
        <v>170</v>
      </c>
      <c r="F214" s="131" t="s">
        <v>170</v>
      </c>
      <c r="G214" s="131" t="s">
        <v>170</v>
      </c>
      <c r="H214" s="131" t="s">
        <v>170</v>
      </c>
      <c r="I214" s="131" t="s">
        <v>170</v>
      </c>
      <c r="J214" s="131" t="s">
        <v>170</v>
      </c>
      <c r="K214" s="131" t="s">
        <v>170</v>
      </c>
    </row>
    <row r="215" spans="2:11" ht="36" customHeight="1">
      <c r="B215" s="134" t="s">
        <v>20</v>
      </c>
      <c r="C215" s="131" t="s">
        <v>170</v>
      </c>
      <c r="D215" s="131" t="s">
        <v>170</v>
      </c>
      <c r="E215" s="131" t="s">
        <v>170</v>
      </c>
      <c r="F215" s="131" t="s">
        <v>170</v>
      </c>
      <c r="G215" s="131" t="s">
        <v>170</v>
      </c>
      <c r="H215" s="131" t="s">
        <v>170</v>
      </c>
      <c r="I215" s="131" t="s">
        <v>170</v>
      </c>
      <c r="J215" s="131" t="s">
        <v>170</v>
      </c>
      <c r="K215" s="131" t="s">
        <v>170</v>
      </c>
    </row>
    <row r="216" spans="2:11" ht="36" customHeight="1">
      <c r="B216" s="134" t="s">
        <v>21</v>
      </c>
      <c r="C216" s="131">
        <v>35000</v>
      </c>
      <c r="D216" s="131" t="s">
        <v>170</v>
      </c>
      <c r="E216" s="131" t="s">
        <v>170</v>
      </c>
      <c r="F216" s="131" t="s">
        <v>170</v>
      </c>
      <c r="G216" s="131">
        <v>35000</v>
      </c>
      <c r="H216" s="131" t="s">
        <v>170</v>
      </c>
      <c r="I216" s="131" t="s">
        <v>170</v>
      </c>
      <c r="J216" s="131" t="s">
        <v>170</v>
      </c>
      <c r="K216" s="131" t="s">
        <v>170</v>
      </c>
    </row>
    <row r="217" spans="2:11" ht="36" customHeight="1">
      <c r="B217" s="134" t="s">
        <v>22</v>
      </c>
      <c r="C217" s="131" t="s">
        <v>170</v>
      </c>
      <c r="D217" s="131" t="s">
        <v>170</v>
      </c>
      <c r="E217" s="131" t="s">
        <v>170</v>
      </c>
      <c r="F217" s="131" t="s">
        <v>170</v>
      </c>
      <c r="G217" s="131" t="s">
        <v>170</v>
      </c>
      <c r="H217" s="131" t="s">
        <v>170</v>
      </c>
      <c r="I217" s="131" t="s">
        <v>170</v>
      </c>
      <c r="J217" s="131" t="s">
        <v>170</v>
      </c>
      <c r="K217" s="131" t="s">
        <v>170</v>
      </c>
    </row>
    <row r="218" spans="2:11" ht="36" customHeight="1">
      <c r="B218" s="134" t="s">
        <v>23</v>
      </c>
      <c r="C218" s="131" t="s">
        <v>170</v>
      </c>
      <c r="D218" s="131" t="s">
        <v>170</v>
      </c>
      <c r="E218" s="131" t="s">
        <v>170</v>
      </c>
      <c r="F218" s="131" t="s">
        <v>170</v>
      </c>
      <c r="G218" s="131" t="s">
        <v>170</v>
      </c>
      <c r="H218" s="131" t="s">
        <v>170</v>
      </c>
      <c r="I218" s="131" t="s">
        <v>170</v>
      </c>
      <c r="J218" s="131" t="s">
        <v>170</v>
      </c>
      <c r="K218" s="131" t="s">
        <v>170</v>
      </c>
    </row>
    <row r="219" spans="2:11" ht="36" customHeight="1">
      <c r="B219" s="134" t="s">
        <v>24</v>
      </c>
      <c r="C219" s="131" t="s">
        <v>170</v>
      </c>
      <c r="D219" s="131" t="s">
        <v>170</v>
      </c>
      <c r="E219" s="131" t="s">
        <v>170</v>
      </c>
      <c r="F219" s="131" t="s">
        <v>170</v>
      </c>
      <c r="G219" s="131" t="s">
        <v>170</v>
      </c>
      <c r="H219" s="131" t="s">
        <v>170</v>
      </c>
      <c r="I219" s="131" t="s">
        <v>170</v>
      </c>
      <c r="J219" s="131" t="s">
        <v>170</v>
      </c>
      <c r="K219" s="131" t="s">
        <v>170</v>
      </c>
    </row>
    <row r="220" spans="2:11" ht="36" customHeight="1">
      <c r="B220" s="134" t="s">
        <v>25</v>
      </c>
      <c r="C220" s="131" t="s">
        <v>170</v>
      </c>
      <c r="D220" s="131" t="s">
        <v>170</v>
      </c>
      <c r="E220" s="131" t="s">
        <v>170</v>
      </c>
      <c r="F220" s="131" t="s">
        <v>170</v>
      </c>
      <c r="G220" s="131" t="s">
        <v>170</v>
      </c>
      <c r="H220" s="131" t="s">
        <v>170</v>
      </c>
      <c r="I220" s="131" t="s">
        <v>170</v>
      </c>
      <c r="J220" s="131" t="s">
        <v>170</v>
      </c>
      <c r="K220" s="131" t="s">
        <v>170</v>
      </c>
    </row>
    <row r="221" spans="2:11" ht="36" customHeight="1">
      <c r="B221" s="134" t="s">
        <v>26</v>
      </c>
      <c r="C221" s="131">
        <v>519700</v>
      </c>
      <c r="D221" s="131">
        <v>51300</v>
      </c>
      <c r="E221" s="131">
        <v>378400</v>
      </c>
      <c r="F221" s="131" t="s">
        <v>170</v>
      </c>
      <c r="G221" s="131">
        <v>60000</v>
      </c>
      <c r="H221" s="131" t="s">
        <v>170</v>
      </c>
      <c r="I221" s="131" t="s">
        <v>170</v>
      </c>
      <c r="J221" s="134" t="s">
        <v>170</v>
      </c>
      <c r="K221" s="131">
        <v>30000</v>
      </c>
    </row>
    <row r="222" spans="2:11" ht="36" customHeight="1">
      <c r="B222" s="134" t="s">
        <v>27</v>
      </c>
      <c r="C222" s="131">
        <v>1357935</v>
      </c>
      <c r="D222" s="131">
        <v>55000</v>
      </c>
      <c r="E222" s="131">
        <v>19900</v>
      </c>
      <c r="F222" s="131" t="s">
        <v>170</v>
      </c>
      <c r="G222" s="131">
        <v>191000</v>
      </c>
      <c r="H222" s="131">
        <v>1092035</v>
      </c>
      <c r="I222" s="131" t="s">
        <v>170</v>
      </c>
      <c r="J222" s="134" t="s">
        <v>170</v>
      </c>
      <c r="K222" s="131" t="s">
        <v>170</v>
      </c>
    </row>
    <row r="223" spans="2:11" ht="36" customHeight="1">
      <c r="B223" s="134"/>
      <c r="C223" s="131"/>
      <c r="D223" s="131"/>
      <c r="E223" s="131"/>
      <c r="F223" s="131"/>
      <c r="G223" s="131"/>
      <c r="H223" s="131"/>
      <c r="I223" s="131"/>
      <c r="J223" s="134"/>
      <c r="K223" s="131"/>
    </row>
    <row r="224" spans="2:11" ht="35.25" customHeight="1">
      <c r="B224" s="72" t="s">
        <v>39</v>
      </c>
      <c r="C224" s="45">
        <v>1123994</v>
      </c>
      <c r="D224" s="45">
        <v>307120</v>
      </c>
      <c r="E224" s="45">
        <v>118856</v>
      </c>
      <c r="F224" s="45" t="s">
        <v>170</v>
      </c>
      <c r="G224" s="45">
        <v>672918</v>
      </c>
      <c r="H224" s="45">
        <v>5600</v>
      </c>
      <c r="I224" s="45">
        <v>19500</v>
      </c>
      <c r="J224" s="72" t="s">
        <v>170</v>
      </c>
      <c r="K224" s="45" t="s">
        <v>170</v>
      </c>
    </row>
    <row r="225" spans="2:11" ht="35.25" customHeight="1">
      <c r="B225" s="134" t="s">
        <v>12</v>
      </c>
      <c r="C225" s="131">
        <v>497638</v>
      </c>
      <c r="D225" s="131">
        <v>121220</v>
      </c>
      <c r="E225" s="131">
        <v>35600</v>
      </c>
      <c r="F225" s="131" t="s">
        <v>170</v>
      </c>
      <c r="G225" s="131">
        <v>315718</v>
      </c>
      <c r="H225" s="131">
        <v>5600</v>
      </c>
      <c r="I225" s="131">
        <v>19500</v>
      </c>
      <c r="J225" s="134" t="s">
        <v>170</v>
      </c>
      <c r="K225" s="131" t="s">
        <v>170</v>
      </c>
    </row>
    <row r="226" spans="2:11" ht="35.25" customHeight="1">
      <c r="B226" s="134" t="s">
        <v>13</v>
      </c>
      <c r="C226" s="131">
        <v>124100</v>
      </c>
      <c r="D226" s="131" t="s">
        <v>170</v>
      </c>
      <c r="E226" s="131" t="s">
        <v>170</v>
      </c>
      <c r="F226" s="131" t="s">
        <v>170</v>
      </c>
      <c r="G226" s="131">
        <v>124100</v>
      </c>
      <c r="H226" s="131" t="s">
        <v>170</v>
      </c>
      <c r="I226" s="131" t="s">
        <v>170</v>
      </c>
      <c r="J226" s="131" t="s">
        <v>170</v>
      </c>
      <c r="K226" s="131" t="s">
        <v>170</v>
      </c>
    </row>
    <row r="227" spans="2:11" ht="35.25" customHeight="1">
      <c r="B227" s="134" t="s">
        <v>14</v>
      </c>
      <c r="C227" s="131">
        <v>33100</v>
      </c>
      <c r="D227" s="131" t="s">
        <v>170</v>
      </c>
      <c r="E227" s="131" t="s">
        <v>170</v>
      </c>
      <c r="F227" s="131" t="s">
        <v>170</v>
      </c>
      <c r="G227" s="131">
        <v>33100</v>
      </c>
      <c r="H227" s="131" t="s">
        <v>170</v>
      </c>
      <c r="I227" s="131" t="s">
        <v>170</v>
      </c>
      <c r="J227" s="134" t="s">
        <v>170</v>
      </c>
      <c r="K227" s="131" t="s">
        <v>170</v>
      </c>
    </row>
    <row r="228" spans="2:11" ht="35.25" customHeight="1">
      <c r="B228" s="134" t="s">
        <v>15</v>
      </c>
      <c r="C228" s="131">
        <v>385900</v>
      </c>
      <c r="D228" s="131">
        <v>185900</v>
      </c>
      <c r="E228" s="131" t="s">
        <v>170</v>
      </c>
      <c r="F228" s="131" t="s">
        <v>170</v>
      </c>
      <c r="G228" s="131">
        <v>200000</v>
      </c>
      <c r="H228" s="131" t="s">
        <v>170</v>
      </c>
      <c r="I228" s="131" t="s">
        <v>170</v>
      </c>
      <c r="J228" s="131" t="s">
        <v>170</v>
      </c>
      <c r="K228" s="131" t="s">
        <v>170</v>
      </c>
    </row>
    <row r="229" spans="2:11" ht="35.25" customHeight="1">
      <c r="B229" s="134" t="s">
        <v>16</v>
      </c>
      <c r="C229" s="131" t="s">
        <v>170</v>
      </c>
      <c r="D229" s="131" t="s">
        <v>170</v>
      </c>
      <c r="E229" s="131" t="s">
        <v>170</v>
      </c>
      <c r="F229" s="131" t="s">
        <v>170</v>
      </c>
      <c r="G229" s="131" t="s">
        <v>170</v>
      </c>
      <c r="H229" s="131" t="s">
        <v>170</v>
      </c>
      <c r="I229" s="131" t="s">
        <v>170</v>
      </c>
      <c r="J229" s="134" t="s">
        <v>170</v>
      </c>
      <c r="K229" s="131" t="s">
        <v>170</v>
      </c>
    </row>
    <row r="230" spans="2:11" ht="35.25" customHeight="1">
      <c r="B230" s="134" t="s">
        <v>17</v>
      </c>
      <c r="C230" s="131" t="s">
        <v>170</v>
      </c>
      <c r="D230" s="131" t="s">
        <v>170</v>
      </c>
      <c r="E230" s="131" t="s">
        <v>170</v>
      </c>
      <c r="F230" s="131" t="s">
        <v>170</v>
      </c>
      <c r="G230" s="131" t="s">
        <v>170</v>
      </c>
      <c r="H230" s="131" t="s">
        <v>170</v>
      </c>
      <c r="I230" s="131" t="s">
        <v>170</v>
      </c>
      <c r="J230" s="131" t="s">
        <v>170</v>
      </c>
      <c r="K230" s="131" t="s">
        <v>170</v>
      </c>
    </row>
    <row r="231" spans="2:11" ht="35.25" customHeight="1">
      <c r="B231" s="134" t="s">
        <v>18</v>
      </c>
      <c r="C231" s="131" t="s">
        <v>170</v>
      </c>
      <c r="D231" s="131" t="s">
        <v>170</v>
      </c>
      <c r="E231" s="131" t="s">
        <v>170</v>
      </c>
      <c r="F231" s="131" t="s">
        <v>170</v>
      </c>
      <c r="G231" s="131" t="s">
        <v>170</v>
      </c>
      <c r="H231" s="131" t="s">
        <v>170</v>
      </c>
      <c r="I231" s="131" t="s">
        <v>170</v>
      </c>
      <c r="J231" s="131" t="s">
        <v>170</v>
      </c>
      <c r="K231" s="131" t="s">
        <v>170</v>
      </c>
    </row>
    <row r="232" spans="2:11" ht="35.25" customHeight="1">
      <c r="B232" s="134" t="s">
        <v>19</v>
      </c>
      <c r="C232" s="131" t="s">
        <v>170</v>
      </c>
      <c r="D232" s="131" t="s">
        <v>170</v>
      </c>
      <c r="E232" s="131" t="s">
        <v>170</v>
      </c>
      <c r="F232" s="131" t="s">
        <v>170</v>
      </c>
      <c r="G232" s="131" t="s">
        <v>170</v>
      </c>
      <c r="H232" s="131" t="s">
        <v>170</v>
      </c>
      <c r="I232" s="131" t="s">
        <v>170</v>
      </c>
      <c r="J232" s="131" t="s">
        <v>170</v>
      </c>
      <c r="K232" s="131" t="s">
        <v>170</v>
      </c>
    </row>
    <row r="233" spans="2:11" ht="35.25" customHeight="1">
      <c r="B233" s="134" t="s">
        <v>20</v>
      </c>
      <c r="C233" s="131" t="s">
        <v>170</v>
      </c>
      <c r="D233" s="131" t="s">
        <v>170</v>
      </c>
      <c r="E233" s="131" t="s">
        <v>170</v>
      </c>
      <c r="F233" s="131" t="s">
        <v>170</v>
      </c>
      <c r="G233" s="131" t="s">
        <v>170</v>
      </c>
      <c r="H233" s="131" t="s">
        <v>170</v>
      </c>
      <c r="I233" s="131" t="s">
        <v>170</v>
      </c>
      <c r="J233" s="131" t="s">
        <v>170</v>
      </c>
      <c r="K233" s="131" t="s">
        <v>170</v>
      </c>
    </row>
    <row r="234" spans="2:11" ht="35.25" customHeight="1">
      <c r="B234" s="134" t="s">
        <v>21</v>
      </c>
      <c r="C234" s="131" t="s">
        <v>170</v>
      </c>
      <c r="D234" s="131" t="s">
        <v>170</v>
      </c>
      <c r="E234" s="131" t="s">
        <v>170</v>
      </c>
      <c r="F234" s="131" t="s">
        <v>170</v>
      </c>
      <c r="G234" s="131" t="s">
        <v>170</v>
      </c>
      <c r="H234" s="131" t="s">
        <v>170</v>
      </c>
      <c r="I234" s="131" t="s">
        <v>170</v>
      </c>
      <c r="J234" s="131" t="s">
        <v>170</v>
      </c>
      <c r="K234" s="131" t="s">
        <v>170</v>
      </c>
    </row>
    <row r="235" spans="2:11" ht="35.25" customHeight="1">
      <c r="B235" s="134" t="s">
        <v>22</v>
      </c>
      <c r="C235" s="131" t="s">
        <v>170</v>
      </c>
      <c r="D235" s="131" t="s">
        <v>170</v>
      </c>
      <c r="E235" s="131" t="s">
        <v>170</v>
      </c>
      <c r="F235" s="131" t="s">
        <v>170</v>
      </c>
      <c r="G235" s="131" t="s">
        <v>170</v>
      </c>
      <c r="H235" s="131" t="s">
        <v>170</v>
      </c>
      <c r="I235" s="131" t="s">
        <v>170</v>
      </c>
      <c r="J235" s="131" t="s">
        <v>170</v>
      </c>
      <c r="K235" s="131" t="s">
        <v>170</v>
      </c>
    </row>
    <row r="236" spans="2:11" ht="35.25" customHeight="1">
      <c r="B236" s="134" t="s">
        <v>23</v>
      </c>
      <c r="C236" s="131" t="s">
        <v>170</v>
      </c>
      <c r="D236" s="131" t="s">
        <v>170</v>
      </c>
      <c r="E236" s="131" t="s">
        <v>170</v>
      </c>
      <c r="F236" s="131" t="s">
        <v>170</v>
      </c>
      <c r="G236" s="131" t="s">
        <v>170</v>
      </c>
      <c r="H236" s="131" t="s">
        <v>170</v>
      </c>
      <c r="I236" s="131" t="s">
        <v>170</v>
      </c>
      <c r="J236" s="131" t="s">
        <v>170</v>
      </c>
      <c r="K236" s="131" t="s">
        <v>170</v>
      </c>
    </row>
    <row r="237" spans="2:11" ht="35.25" customHeight="1">
      <c r="B237" s="134" t="s">
        <v>24</v>
      </c>
      <c r="C237" s="131" t="s">
        <v>170</v>
      </c>
      <c r="D237" s="131" t="s">
        <v>170</v>
      </c>
      <c r="E237" s="131" t="s">
        <v>170</v>
      </c>
      <c r="F237" s="131" t="s">
        <v>170</v>
      </c>
      <c r="G237" s="131" t="s">
        <v>170</v>
      </c>
      <c r="H237" s="131" t="s">
        <v>170</v>
      </c>
      <c r="I237" s="131" t="s">
        <v>170</v>
      </c>
      <c r="J237" s="131" t="s">
        <v>170</v>
      </c>
      <c r="K237" s="131" t="s">
        <v>170</v>
      </c>
    </row>
    <row r="238" spans="2:11" ht="35.25" customHeight="1">
      <c r="B238" s="134" t="s">
        <v>25</v>
      </c>
      <c r="C238" s="131" t="s">
        <v>170</v>
      </c>
      <c r="D238" s="131" t="s">
        <v>170</v>
      </c>
      <c r="E238" s="131" t="s">
        <v>170</v>
      </c>
      <c r="F238" s="131" t="s">
        <v>170</v>
      </c>
      <c r="G238" s="131" t="s">
        <v>170</v>
      </c>
      <c r="H238" s="131" t="s">
        <v>170</v>
      </c>
      <c r="I238" s="131" t="s">
        <v>170</v>
      </c>
      <c r="J238" s="131" t="s">
        <v>170</v>
      </c>
      <c r="K238" s="131" t="s">
        <v>170</v>
      </c>
    </row>
    <row r="239" spans="2:11" ht="35.25" customHeight="1">
      <c r="B239" s="134" t="s">
        <v>26</v>
      </c>
      <c r="C239" s="131">
        <v>83256</v>
      </c>
      <c r="D239" s="131" t="s">
        <v>170</v>
      </c>
      <c r="E239" s="131">
        <v>83256</v>
      </c>
      <c r="F239" s="131" t="s">
        <v>170</v>
      </c>
      <c r="G239" s="131" t="s">
        <v>170</v>
      </c>
      <c r="H239" s="131" t="s">
        <v>170</v>
      </c>
      <c r="I239" s="131" t="s">
        <v>170</v>
      </c>
      <c r="J239" s="134" t="s">
        <v>170</v>
      </c>
      <c r="K239" s="131" t="s">
        <v>170</v>
      </c>
    </row>
    <row r="240" spans="2:11" ht="35.25" customHeight="1">
      <c r="B240" s="134" t="s">
        <v>27</v>
      </c>
      <c r="C240" s="131" t="s">
        <v>170</v>
      </c>
      <c r="D240" s="131" t="s">
        <v>170</v>
      </c>
      <c r="E240" s="131" t="s">
        <v>170</v>
      </c>
      <c r="F240" s="131" t="s">
        <v>170</v>
      </c>
      <c r="G240" s="131" t="s">
        <v>170</v>
      </c>
      <c r="H240" s="131" t="s">
        <v>170</v>
      </c>
      <c r="I240" s="131" t="s">
        <v>170</v>
      </c>
      <c r="J240" s="134" t="s">
        <v>170</v>
      </c>
      <c r="K240" s="131" t="s">
        <v>170</v>
      </c>
    </row>
    <row r="241" spans="2:11" ht="35.25" customHeight="1">
      <c r="B241" s="137"/>
      <c r="C241" s="148"/>
      <c r="D241" s="148"/>
      <c r="E241" s="148"/>
      <c r="F241" s="148"/>
      <c r="G241" s="148"/>
      <c r="H241" s="148"/>
      <c r="I241" s="148"/>
      <c r="J241" s="148"/>
      <c r="K241" s="148"/>
    </row>
    <row r="242" spans="2:11" ht="35.25" customHeight="1">
      <c r="B242" s="72" t="s">
        <v>40</v>
      </c>
      <c r="C242" s="45">
        <v>36101433</v>
      </c>
      <c r="D242" s="45">
        <v>20051110</v>
      </c>
      <c r="E242" s="45">
        <v>999010</v>
      </c>
      <c r="F242" s="45">
        <v>955785</v>
      </c>
      <c r="G242" s="45">
        <v>3608272</v>
      </c>
      <c r="H242" s="45">
        <v>3187868</v>
      </c>
      <c r="I242" s="45">
        <v>55000</v>
      </c>
      <c r="J242" s="72">
        <v>1312560</v>
      </c>
      <c r="K242" s="45">
        <v>5931828</v>
      </c>
    </row>
    <row r="243" spans="2:11" ht="35.25" customHeight="1">
      <c r="B243" s="134" t="s">
        <v>12</v>
      </c>
      <c r="C243" s="131">
        <v>13018176</v>
      </c>
      <c r="D243" s="131">
        <v>10270976</v>
      </c>
      <c r="E243" s="131">
        <v>919010</v>
      </c>
      <c r="F243" s="131" t="s">
        <v>170</v>
      </c>
      <c r="G243" s="131">
        <v>1045513</v>
      </c>
      <c r="H243" s="131">
        <v>236545</v>
      </c>
      <c r="I243" s="131">
        <v>55000</v>
      </c>
      <c r="J243" s="134" t="s">
        <v>170</v>
      </c>
      <c r="K243" s="131">
        <v>491132</v>
      </c>
    </row>
    <row r="244" spans="2:11" ht="35.25" customHeight="1">
      <c r="B244" s="134" t="s">
        <v>13</v>
      </c>
      <c r="C244" s="131">
        <v>1309476</v>
      </c>
      <c r="D244" s="131">
        <v>987336</v>
      </c>
      <c r="E244" s="131" t="s">
        <v>170</v>
      </c>
      <c r="F244" s="131">
        <v>227900</v>
      </c>
      <c r="G244" s="131">
        <v>94240</v>
      </c>
      <c r="H244" s="131" t="s">
        <v>170</v>
      </c>
      <c r="I244" s="131" t="s">
        <v>170</v>
      </c>
      <c r="J244" s="131" t="s">
        <v>170</v>
      </c>
      <c r="K244" s="131" t="s">
        <v>170</v>
      </c>
    </row>
    <row r="245" spans="2:11" ht="35.25" customHeight="1">
      <c r="B245" s="134" t="s">
        <v>14</v>
      </c>
      <c r="C245" s="131">
        <v>10588547</v>
      </c>
      <c r="D245" s="131">
        <v>3163395</v>
      </c>
      <c r="E245" s="131" t="s">
        <v>170</v>
      </c>
      <c r="F245" s="131">
        <v>338000</v>
      </c>
      <c r="G245" s="131">
        <v>583896</v>
      </c>
      <c r="H245" s="131" t="s">
        <v>170</v>
      </c>
      <c r="I245" s="131" t="s">
        <v>170</v>
      </c>
      <c r="J245" s="134">
        <v>1312560</v>
      </c>
      <c r="K245" s="131">
        <v>5190696</v>
      </c>
    </row>
    <row r="246" spans="2:11" ht="35.25" customHeight="1">
      <c r="B246" s="134" t="s">
        <v>15</v>
      </c>
      <c r="C246" s="131">
        <v>7821941</v>
      </c>
      <c r="D246" s="131">
        <v>4901002</v>
      </c>
      <c r="E246" s="131" t="s">
        <v>170</v>
      </c>
      <c r="F246" s="131">
        <v>389885</v>
      </c>
      <c r="G246" s="131">
        <v>1141658</v>
      </c>
      <c r="H246" s="131">
        <v>1139396</v>
      </c>
      <c r="I246" s="131" t="s">
        <v>170</v>
      </c>
      <c r="J246" s="131" t="s">
        <v>170</v>
      </c>
      <c r="K246" s="131">
        <v>250000</v>
      </c>
    </row>
    <row r="247" spans="2:11" ht="35.25" customHeight="1">
      <c r="B247" s="134" t="s">
        <v>16</v>
      </c>
      <c r="C247" s="131">
        <v>1060580</v>
      </c>
      <c r="D247" s="131">
        <v>20580</v>
      </c>
      <c r="E247" s="131" t="s">
        <v>170</v>
      </c>
      <c r="F247" s="131" t="s">
        <v>170</v>
      </c>
      <c r="G247" s="131">
        <v>90000</v>
      </c>
      <c r="H247" s="131">
        <v>950000</v>
      </c>
      <c r="I247" s="131" t="s">
        <v>170</v>
      </c>
      <c r="J247" s="134" t="s">
        <v>170</v>
      </c>
      <c r="K247" s="131" t="s">
        <v>170</v>
      </c>
    </row>
    <row r="248" spans="2:11" ht="35.25" customHeight="1">
      <c r="B248" s="134" t="s">
        <v>17</v>
      </c>
      <c r="C248" s="131" t="s">
        <v>170</v>
      </c>
      <c r="D248" s="131" t="s">
        <v>170</v>
      </c>
      <c r="E248" s="131" t="s">
        <v>170</v>
      </c>
      <c r="F248" s="131" t="s">
        <v>170</v>
      </c>
      <c r="G248" s="131" t="s">
        <v>170</v>
      </c>
      <c r="H248" s="131" t="s">
        <v>170</v>
      </c>
      <c r="I248" s="131" t="s">
        <v>170</v>
      </c>
      <c r="J248" s="131" t="s">
        <v>170</v>
      </c>
      <c r="K248" s="131" t="s">
        <v>170</v>
      </c>
    </row>
    <row r="249" spans="2:11" ht="35.25" customHeight="1">
      <c r="B249" s="134" t="s">
        <v>18</v>
      </c>
      <c r="C249" s="131">
        <v>777477</v>
      </c>
      <c r="D249" s="131">
        <v>43050</v>
      </c>
      <c r="E249" s="131" t="s">
        <v>170</v>
      </c>
      <c r="F249" s="131" t="s">
        <v>170</v>
      </c>
      <c r="G249" s="131" t="s">
        <v>170</v>
      </c>
      <c r="H249" s="131">
        <v>734427</v>
      </c>
      <c r="I249" s="131" t="s">
        <v>170</v>
      </c>
      <c r="J249" s="131" t="s">
        <v>170</v>
      </c>
      <c r="K249" s="131" t="s">
        <v>170</v>
      </c>
    </row>
    <row r="250" spans="2:11" ht="35.25" customHeight="1">
      <c r="B250" s="134" t="s">
        <v>19</v>
      </c>
      <c r="C250" s="131" t="s">
        <v>170</v>
      </c>
      <c r="D250" s="131" t="s">
        <v>170</v>
      </c>
      <c r="E250" s="131" t="s">
        <v>170</v>
      </c>
      <c r="F250" s="131" t="s">
        <v>170</v>
      </c>
      <c r="G250" s="131" t="s">
        <v>170</v>
      </c>
      <c r="H250" s="131" t="s">
        <v>170</v>
      </c>
      <c r="I250" s="131" t="s">
        <v>170</v>
      </c>
      <c r="J250" s="131" t="s">
        <v>170</v>
      </c>
      <c r="K250" s="131" t="s">
        <v>170</v>
      </c>
    </row>
    <row r="251" spans="2:11" ht="35.25" customHeight="1">
      <c r="B251" s="134" t="s">
        <v>20</v>
      </c>
      <c r="C251" s="131" t="s">
        <v>170</v>
      </c>
      <c r="D251" s="131" t="s">
        <v>170</v>
      </c>
      <c r="E251" s="131" t="s">
        <v>170</v>
      </c>
      <c r="F251" s="131" t="s">
        <v>170</v>
      </c>
      <c r="G251" s="131" t="s">
        <v>170</v>
      </c>
      <c r="H251" s="131" t="s">
        <v>170</v>
      </c>
      <c r="I251" s="131" t="s">
        <v>170</v>
      </c>
      <c r="J251" s="131" t="s">
        <v>170</v>
      </c>
      <c r="K251" s="131" t="s">
        <v>170</v>
      </c>
    </row>
    <row r="252" spans="2:11" ht="35.25" customHeight="1">
      <c r="B252" s="134" t="s">
        <v>21</v>
      </c>
      <c r="C252" s="131" t="s">
        <v>170</v>
      </c>
      <c r="D252" s="131" t="s">
        <v>170</v>
      </c>
      <c r="E252" s="131" t="s">
        <v>170</v>
      </c>
      <c r="F252" s="131" t="s">
        <v>170</v>
      </c>
      <c r="G252" s="131" t="s">
        <v>170</v>
      </c>
      <c r="H252" s="131" t="s">
        <v>170</v>
      </c>
      <c r="I252" s="131" t="s">
        <v>170</v>
      </c>
      <c r="J252" s="131" t="s">
        <v>170</v>
      </c>
      <c r="K252" s="131" t="s">
        <v>170</v>
      </c>
    </row>
    <row r="253" spans="2:11" ht="35.25" customHeight="1">
      <c r="B253" s="134" t="s">
        <v>22</v>
      </c>
      <c r="C253" s="131" t="s">
        <v>170</v>
      </c>
      <c r="D253" s="131" t="s">
        <v>170</v>
      </c>
      <c r="E253" s="131" t="s">
        <v>170</v>
      </c>
      <c r="F253" s="131" t="s">
        <v>170</v>
      </c>
      <c r="G253" s="131" t="s">
        <v>170</v>
      </c>
      <c r="H253" s="131" t="s">
        <v>170</v>
      </c>
      <c r="I253" s="131" t="s">
        <v>170</v>
      </c>
      <c r="J253" s="131" t="s">
        <v>170</v>
      </c>
      <c r="K253" s="131" t="s">
        <v>170</v>
      </c>
    </row>
    <row r="254" spans="2:11" ht="35.25" customHeight="1">
      <c r="B254" s="134" t="s">
        <v>23</v>
      </c>
      <c r="C254" s="131" t="s">
        <v>170</v>
      </c>
      <c r="D254" s="131" t="s">
        <v>170</v>
      </c>
      <c r="E254" s="131" t="s">
        <v>170</v>
      </c>
      <c r="F254" s="131" t="s">
        <v>170</v>
      </c>
      <c r="G254" s="131" t="s">
        <v>170</v>
      </c>
      <c r="H254" s="131" t="s">
        <v>170</v>
      </c>
      <c r="I254" s="131" t="s">
        <v>170</v>
      </c>
      <c r="J254" s="131" t="s">
        <v>170</v>
      </c>
      <c r="K254" s="131" t="s">
        <v>170</v>
      </c>
    </row>
    <row r="255" spans="2:11" ht="35.25" customHeight="1">
      <c r="B255" s="134" t="s">
        <v>24</v>
      </c>
      <c r="C255" s="131" t="s">
        <v>170</v>
      </c>
      <c r="D255" s="131" t="s">
        <v>170</v>
      </c>
      <c r="E255" s="131" t="s">
        <v>170</v>
      </c>
      <c r="F255" s="131" t="s">
        <v>170</v>
      </c>
      <c r="G255" s="131" t="s">
        <v>170</v>
      </c>
      <c r="H255" s="131" t="s">
        <v>170</v>
      </c>
      <c r="I255" s="131" t="s">
        <v>170</v>
      </c>
      <c r="J255" s="131" t="s">
        <v>170</v>
      </c>
      <c r="K255" s="131" t="s">
        <v>170</v>
      </c>
    </row>
    <row r="256" spans="2:11" ht="35.25" customHeight="1">
      <c r="B256" s="134" t="s">
        <v>25</v>
      </c>
      <c r="C256" s="131">
        <v>63492</v>
      </c>
      <c r="D256" s="131" t="s">
        <v>170</v>
      </c>
      <c r="E256" s="131" t="s">
        <v>170</v>
      </c>
      <c r="F256" s="131" t="s">
        <v>170</v>
      </c>
      <c r="G256" s="131">
        <v>63492</v>
      </c>
      <c r="H256" s="131" t="s">
        <v>170</v>
      </c>
      <c r="I256" s="131" t="s">
        <v>170</v>
      </c>
      <c r="J256" s="131" t="s">
        <v>170</v>
      </c>
      <c r="K256" s="131" t="s">
        <v>170</v>
      </c>
    </row>
    <row r="257" spans="2:11" ht="35.25" customHeight="1">
      <c r="B257" s="134" t="s">
        <v>26</v>
      </c>
      <c r="C257" s="131">
        <v>712109</v>
      </c>
      <c r="D257" s="131">
        <v>366009</v>
      </c>
      <c r="E257" s="131">
        <v>80000</v>
      </c>
      <c r="F257" s="131" t="s">
        <v>170</v>
      </c>
      <c r="G257" s="131">
        <v>266100</v>
      </c>
      <c r="H257" s="131" t="s">
        <v>170</v>
      </c>
      <c r="I257" s="131" t="s">
        <v>170</v>
      </c>
      <c r="J257" s="134" t="s">
        <v>170</v>
      </c>
      <c r="K257" s="131" t="s">
        <v>170</v>
      </c>
    </row>
    <row r="258" spans="2:11" ht="35.25" customHeight="1">
      <c r="B258" s="134" t="s">
        <v>27</v>
      </c>
      <c r="C258" s="131">
        <v>749635</v>
      </c>
      <c r="D258" s="131">
        <v>298762</v>
      </c>
      <c r="E258" s="131" t="s">
        <v>170</v>
      </c>
      <c r="F258" s="131" t="s">
        <v>170</v>
      </c>
      <c r="G258" s="131">
        <v>323373</v>
      </c>
      <c r="H258" s="131">
        <v>127500</v>
      </c>
      <c r="I258" s="131" t="s">
        <v>170</v>
      </c>
      <c r="J258" s="134" t="s">
        <v>170</v>
      </c>
      <c r="K258" s="131" t="s">
        <v>170</v>
      </c>
    </row>
    <row r="259" spans="2:11" ht="35.25" customHeight="1">
      <c r="B259" s="137"/>
      <c r="C259" s="148"/>
      <c r="D259" s="148"/>
      <c r="E259" s="148"/>
      <c r="F259" s="148"/>
      <c r="G259" s="148"/>
      <c r="H259" s="148"/>
      <c r="I259" s="148"/>
      <c r="J259" s="148"/>
      <c r="K259" s="148"/>
    </row>
    <row r="260" spans="2:11" ht="35.25" customHeight="1">
      <c r="B260" s="72" t="s">
        <v>41</v>
      </c>
      <c r="C260" s="45">
        <v>4341681</v>
      </c>
      <c r="D260" s="45">
        <v>1362759</v>
      </c>
      <c r="E260" s="45">
        <v>1503751</v>
      </c>
      <c r="F260" s="45">
        <v>248000</v>
      </c>
      <c r="G260" s="45">
        <v>1017171</v>
      </c>
      <c r="H260" s="45">
        <v>210000</v>
      </c>
      <c r="I260" s="45" t="s">
        <v>170</v>
      </c>
      <c r="J260" s="72" t="s">
        <v>170</v>
      </c>
      <c r="K260" s="45" t="s">
        <v>170</v>
      </c>
    </row>
    <row r="261" spans="2:11" ht="35.25" customHeight="1">
      <c r="B261" s="134" t="s">
        <v>12</v>
      </c>
      <c r="C261" s="131">
        <v>2505450</v>
      </c>
      <c r="D261" s="131">
        <v>1242759</v>
      </c>
      <c r="E261" s="131">
        <v>865520</v>
      </c>
      <c r="F261" s="131">
        <v>75000</v>
      </c>
      <c r="G261" s="131">
        <v>322171</v>
      </c>
      <c r="H261" s="131" t="s">
        <v>170</v>
      </c>
      <c r="I261" s="131" t="s">
        <v>170</v>
      </c>
      <c r="J261" s="134" t="s">
        <v>170</v>
      </c>
      <c r="K261" s="131" t="s">
        <v>170</v>
      </c>
    </row>
    <row r="262" spans="2:11" ht="35.25" customHeight="1">
      <c r="B262" s="134" t="s">
        <v>13</v>
      </c>
      <c r="C262" s="131">
        <v>355000</v>
      </c>
      <c r="D262" s="131" t="s">
        <v>170</v>
      </c>
      <c r="E262" s="131">
        <v>125000</v>
      </c>
      <c r="F262" s="131">
        <v>80000</v>
      </c>
      <c r="G262" s="131">
        <v>90000</v>
      </c>
      <c r="H262" s="131">
        <v>60000</v>
      </c>
      <c r="I262" s="131" t="s">
        <v>170</v>
      </c>
      <c r="J262" s="131" t="s">
        <v>170</v>
      </c>
      <c r="K262" s="131" t="s">
        <v>170</v>
      </c>
    </row>
    <row r="263" spans="2:11" ht="35.25" customHeight="1">
      <c r="B263" s="134" t="s">
        <v>14</v>
      </c>
      <c r="C263" s="131">
        <v>339000</v>
      </c>
      <c r="D263" s="131" t="s">
        <v>170</v>
      </c>
      <c r="E263" s="131">
        <v>126000</v>
      </c>
      <c r="F263" s="131">
        <v>53000</v>
      </c>
      <c r="G263" s="131">
        <v>160000</v>
      </c>
      <c r="H263" s="131" t="s">
        <v>170</v>
      </c>
      <c r="I263" s="131" t="s">
        <v>170</v>
      </c>
      <c r="J263" s="134" t="s">
        <v>170</v>
      </c>
      <c r="K263" s="131" t="s">
        <v>170</v>
      </c>
    </row>
    <row r="264" spans="2:11" ht="35.25" customHeight="1">
      <c r="B264" s="134" t="s">
        <v>15</v>
      </c>
      <c r="C264" s="131">
        <v>100000</v>
      </c>
      <c r="D264" s="131" t="s">
        <v>170</v>
      </c>
      <c r="E264" s="131" t="s">
        <v>170</v>
      </c>
      <c r="F264" s="131">
        <v>40000</v>
      </c>
      <c r="G264" s="131">
        <v>60000</v>
      </c>
      <c r="H264" s="131" t="s">
        <v>170</v>
      </c>
      <c r="I264" s="131" t="s">
        <v>170</v>
      </c>
      <c r="J264" s="131" t="s">
        <v>170</v>
      </c>
      <c r="K264" s="131" t="s">
        <v>170</v>
      </c>
    </row>
    <row r="265" spans="2:11" ht="35.25" customHeight="1">
      <c r="B265" s="134" t="s">
        <v>16</v>
      </c>
      <c r="C265" s="131" t="s">
        <v>170</v>
      </c>
      <c r="D265" s="131" t="s">
        <v>170</v>
      </c>
      <c r="E265" s="131" t="s">
        <v>170</v>
      </c>
      <c r="F265" s="131" t="s">
        <v>170</v>
      </c>
      <c r="G265" s="131" t="s">
        <v>170</v>
      </c>
      <c r="H265" s="131" t="s">
        <v>170</v>
      </c>
      <c r="I265" s="131" t="s">
        <v>170</v>
      </c>
      <c r="J265" s="134" t="s">
        <v>170</v>
      </c>
      <c r="K265" s="131" t="s">
        <v>170</v>
      </c>
    </row>
    <row r="266" spans="2:11" ht="35.25" customHeight="1">
      <c r="B266" s="134" t="s">
        <v>17</v>
      </c>
      <c r="C266" s="131" t="s">
        <v>170</v>
      </c>
      <c r="D266" s="131" t="s">
        <v>170</v>
      </c>
      <c r="E266" s="131" t="s">
        <v>170</v>
      </c>
      <c r="F266" s="131" t="s">
        <v>170</v>
      </c>
      <c r="G266" s="131" t="s">
        <v>170</v>
      </c>
      <c r="H266" s="131" t="s">
        <v>170</v>
      </c>
      <c r="I266" s="131" t="s">
        <v>170</v>
      </c>
      <c r="J266" s="131" t="s">
        <v>170</v>
      </c>
      <c r="K266" s="131" t="s">
        <v>170</v>
      </c>
    </row>
    <row r="267" spans="2:11" ht="35.25" customHeight="1">
      <c r="B267" s="134" t="s">
        <v>18</v>
      </c>
      <c r="C267" s="131" t="s">
        <v>170</v>
      </c>
      <c r="D267" s="131" t="s">
        <v>170</v>
      </c>
      <c r="E267" s="131" t="s">
        <v>170</v>
      </c>
      <c r="F267" s="131" t="s">
        <v>170</v>
      </c>
      <c r="G267" s="131" t="s">
        <v>170</v>
      </c>
      <c r="H267" s="131" t="s">
        <v>170</v>
      </c>
      <c r="I267" s="131" t="s">
        <v>170</v>
      </c>
      <c r="J267" s="131" t="s">
        <v>170</v>
      </c>
      <c r="K267" s="131" t="s">
        <v>170</v>
      </c>
    </row>
    <row r="268" spans="2:11" ht="35.25" customHeight="1">
      <c r="B268" s="134" t="s">
        <v>19</v>
      </c>
      <c r="C268" s="131" t="s">
        <v>170</v>
      </c>
      <c r="D268" s="131" t="s">
        <v>170</v>
      </c>
      <c r="E268" s="131" t="s">
        <v>170</v>
      </c>
      <c r="F268" s="131" t="s">
        <v>170</v>
      </c>
      <c r="G268" s="131" t="s">
        <v>170</v>
      </c>
      <c r="H268" s="131" t="s">
        <v>170</v>
      </c>
      <c r="I268" s="131" t="s">
        <v>170</v>
      </c>
      <c r="J268" s="131" t="s">
        <v>170</v>
      </c>
      <c r="K268" s="131" t="s">
        <v>170</v>
      </c>
    </row>
    <row r="269" spans="2:11" ht="35.25" customHeight="1">
      <c r="B269" s="134" t="s">
        <v>20</v>
      </c>
      <c r="C269" s="131" t="s">
        <v>170</v>
      </c>
      <c r="D269" s="131" t="s">
        <v>170</v>
      </c>
      <c r="E269" s="131" t="s">
        <v>170</v>
      </c>
      <c r="F269" s="131" t="s">
        <v>170</v>
      </c>
      <c r="G269" s="131" t="s">
        <v>170</v>
      </c>
      <c r="H269" s="131" t="s">
        <v>170</v>
      </c>
      <c r="I269" s="131" t="s">
        <v>170</v>
      </c>
      <c r="J269" s="131" t="s">
        <v>170</v>
      </c>
      <c r="K269" s="131" t="s">
        <v>170</v>
      </c>
    </row>
    <row r="270" spans="2:11" ht="35.25" customHeight="1">
      <c r="B270" s="134" t="s">
        <v>21</v>
      </c>
      <c r="C270" s="131" t="s">
        <v>170</v>
      </c>
      <c r="D270" s="131" t="s">
        <v>170</v>
      </c>
      <c r="E270" s="131" t="s">
        <v>170</v>
      </c>
      <c r="F270" s="131" t="s">
        <v>170</v>
      </c>
      <c r="G270" s="131" t="s">
        <v>170</v>
      </c>
      <c r="H270" s="131" t="s">
        <v>170</v>
      </c>
      <c r="I270" s="131" t="s">
        <v>170</v>
      </c>
      <c r="J270" s="131" t="s">
        <v>170</v>
      </c>
      <c r="K270" s="131" t="s">
        <v>170</v>
      </c>
    </row>
    <row r="271" spans="2:11" ht="35.25" customHeight="1">
      <c r="B271" s="134" t="s">
        <v>22</v>
      </c>
      <c r="C271" s="131">
        <v>164000</v>
      </c>
      <c r="D271" s="131" t="s">
        <v>170</v>
      </c>
      <c r="E271" s="131">
        <v>14000</v>
      </c>
      <c r="F271" s="131" t="s">
        <v>170</v>
      </c>
      <c r="G271" s="131" t="s">
        <v>170</v>
      </c>
      <c r="H271" s="131">
        <v>150000</v>
      </c>
      <c r="I271" s="131" t="s">
        <v>170</v>
      </c>
      <c r="J271" s="131" t="s">
        <v>170</v>
      </c>
      <c r="K271" s="131" t="s">
        <v>170</v>
      </c>
    </row>
    <row r="272" spans="2:11" ht="35.25" customHeight="1">
      <c r="B272" s="134" t="s">
        <v>23</v>
      </c>
      <c r="C272" s="131" t="s">
        <v>170</v>
      </c>
      <c r="D272" s="131" t="s">
        <v>170</v>
      </c>
      <c r="E272" s="131" t="s">
        <v>170</v>
      </c>
      <c r="F272" s="131" t="s">
        <v>170</v>
      </c>
      <c r="G272" s="131" t="s">
        <v>170</v>
      </c>
      <c r="H272" s="131" t="s">
        <v>170</v>
      </c>
      <c r="I272" s="131" t="s">
        <v>170</v>
      </c>
      <c r="J272" s="131" t="s">
        <v>170</v>
      </c>
      <c r="K272" s="131" t="s">
        <v>170</v>
      </c>
    </row>
    <row r="273" spans="2:11" ht="35.25" customHeight="1">
      <c r="B273" s="134" t="s">
        <v>24</v>
      </c>
      <c r="C273" s="131" t="s">
        <v>170</v>
      </c>
      <c r="D273" s="131" t="s">
        <v>170</v>
      </c>
      <c r="E273" s="131" t="s">
        <v>170</v>
      </c>
      <c r="F273" s="131" t="s">
        <v>170</v>
      </c>
      <c r="G273" s="131" t="s">
        <v>170</v>
      </c>
      <c r="H273" s="131" t="s">
        <v>170</v>
      </c>
      <c r="I273" s="131" t="s">
        <v>170</v>
      </c>
      <c r="J273" s="131" t="s">
        <v>170</v>
      </c>
      <c r="K273" s="131" t="s">
        <v>170</v>
      </c>
    </row>
    <row r="274" spans="2:11" ht="35.25" customHeight="1">
      <c r="B274" s="134" t="s">
        <v>25</v>
      </c>
      <c r="C274" s="131" t="s">
        <v>170</v>
      </c>
      <c r="D274" s="131" t="s">
        <v>170</v>
      </c>
      <c r="E274" s="131" t="s">
        <v>170</v>
      </c>
      <c r="F274" s="131" t="s">
        <v>170</v>
      </c>
      <c r="G274" s="131" t="s">
        <v>170</v>
      </c>
      <c r="H274" s="131" t="s">
        <v>170</v>
      </c>
      <c r="I274" s="131" t="s">
        <v>170</v>
      </c>
      <c r="J274" s="131" t="s">
        <v>170</v>
      </c>
      <c r="K274" s="131" t="s">
        <v>170</v>
      </c>
    </row>
    <row r="275" spans="2:11" ht="35.25" customHeight="1">
      <c r="B275" s="134" t="s">
        <v>26</v>
      </c>
      <c r="C275" s="131">
        <v>878231</v>
      </c>
      <c r="D275" s="131">
        <v>120000</v>
      </c>
      <c r="E275" s="131">
        <v>373231</v>
      </c>
      <c r="F275" s="131" t="s">
        <v>170</v>
      </c>
      <c r="G275" s="131">
        <v>385000</v>
      </c>
      <c r="H275" s="131" t="s">
        <v>170</v>
      </c>
      <c r="I275" s="131" t="s">
        <v>170</v>
      </c>
      <c r="J275" s="134" t="s">
        <v>170</v>
      </c>
      <c r="K275" s="131" t="s">
        <v>170</v>
      </c>
    </row>
    <row r="276" spans="2:11" ht="35.25" customHeight="1">
      <c r="B276" s="134" t="s">
        <v>27</v>
      </c>
      <c r="C276" s="131" t="s">
        <v>170</v>
      </c>
      <c r="D276" s="131" t="s">
        <v>170</v>
      </c>
      <c r="E276" s="131" t="s">
        <v>170</v>
      </c>
      <c r="F276" s="131" t="s">
        <v>170</v>
      </c>
      <c r="G276" s="131" t="s">
        <v>170</v>
      </c>
      <c r="H276" s="131" t="s">
        <v>170</v>
      </c>
      <c r="I276" s="131" t="s">
        <v>170</v>
      </c>
      <c r="J276" s="134" t="s">
        <v>170</v>
      </c>
      <c r="K276" s="131" t="s">
        <v>170</v>
      </c>
    </row>
    <row r="277" spans="2:11" ht="35.25" customHeight="1">
      <c r="B277" s="134"/>
      <c r="C277" s="131"/>
      <c r="D277" s="131"/>
      <c r="E277" s="131"/>
      <c r="F277" s="131"/>
      <c r="G277" s="131"/>
      <c r="H277" s="131"/>
      <c r="I277" s="131"/>
      <c r="J277" s="134"/>
      <c r="K277" s="131"/>
    </row>
    <row r="278" spans="2:11" ht="36" customHeight="1">
      <c r="B278" s="72" t="s">
        <v>42</v>
      </c>
      <c r="C278" s="45">
        <v>5981577</v>
      </c>
      <c r="D278" s="45">
        <v>867345</v>
      </c>
      <c r="E278" s="45">
        <v>188000</v>
      </c>
      <c r="F278" s="45" t="s">
        <v>170</v>
      </c>
      <c r="G278" s="45">
        <v>1521271</v>
      </c>
      <c r="H278" s="45">
        <v>3287409</v>
      </c>
      <c r="I278" s="45" t="s">
        <v>170</v>
      </c>
      <c r="J278" s="72" t="s">
        <v>170</v>
      </c>
      <c r="K278" s="45">
        <v>117552</v>
      </c>
    </row>
    <row r="279" spans="2:11" ht="36" customHeight="1">
      <c r="B279" s="134" t="s">
        <v>12</v>
      </c>
      <c r="C279" s="131">
        <v>1688583</v>
      </c>
      <c r="D279" s="131">
        <v>749000</v>
      </c>
      <c r="E279" s="131">
        <v>117000</v>
      </c>
      <c r="F279" s="131" t="s">
        <v>170</v>
      </c>
      <c r="G279" s="131">
        <v>645031</v>
      </c>
      <c r="H279" s="131">
        <v>60000</v>
      </c>
      <c r="I279" s="131" t="s">
        <v>170</v>
      </c>
      <c r="J279" s="134" t="s">
        <v>170</v>
      </c>
      <c r="K279" s="131">
        <v>117552</v>
      </c>
    </row>
    <row r="280" spans="2:11" ht="36" customHeight="1">
      <c r="B280" s="134" t="s">
        <v>13</v>
      </c>
      <c r="C280" s="131">
        <v>168345</v>
      </c>
      <c r="D280" s="131">
        <v>76345</v>
      </c>
      <c r="E280" s="131" t="s">
        <v>170</v>
      </c>
      <c r="F280" s="131" t="s">
        <v>170</v>
      </c>
      <c r="G280" s="131">
        <v>92000</v>
      </c>
      <c r="H280" s="131" t="s">
        <v>170</v>
      </c>
      <c r="I280" s="131" t="s">
        <v>170</v>
      </c>
      <c r="J280" s="131" t="s">
        <v>170</v>
      </c>
      <c r="K280" s="131" t="s">
        <v>170</v>
      </c>
    </row>
    <row r="281" spans="2:11" ht="36" customHeight="1">
      <c r="B281" s="134" t="s">
        <v>14</v>
      </c>
      <c r="C281" s="131">
        <v>326090</v>
      </c>
      <c r="D281" s="131">
        <v>42000</v>
      </c>
      <c r="E281" s="131" t="s">
        <v>170</v>
      </c>
      <c r="F281" s="131" t="s">
        <v>170</v>
      </c>
      <c r="G281" s="131">
        <v>284090</v>
      </c>
      <c r="H281" s="131" t="s">
        <v>170</v>
      </c>
      <c r="I281" s="131" t="s">
        <v>170</v>
      </c>
      <c r="J281" s="134" t="s">
        <v>170</v>
      </c>
      <c r="K281" s="131" t="s">
        <v>170</v>
      </c>
    </row>
    <row r="282" spans="2:11" ht="36" customHeight="1">
      <c r="B282" s="134" t="s">
        <v>15</v>
      </c>
      <c r="C282" s="131">
        <v>351250</v>
      </c>
      <c r="D282" s="131" t="s">
        <v>170</v>
      </c>
      <c r="E282" s="131">
        <v>71000</v>
      </c>
      <c r="F282" s="131" t="s">
        <v>170</v>
      </c>
      <c r="G282" s="131">
        <v>280250</v>
      </c>
      <c r="H282" s="131" t="s">
        <v>170</v>
      </c>
      <c r="I282" s="131" t="s">
        <v>170</v>
      </c>
      <c r="J282" s="131" t="s">
        <v>170</v>
      </c>
      <c r="K282" s="131" t="s">
        <v>170</v>
      </c>
    </row>
    <row r="283" spans="2:11" ht="36" customHeight="1">
      <c r="B283" s="134" t="s">
        <v>16</v>
      </c>
      <c r="C283" s="131" t="s">
        <v>170</v>
      </c>
      <c r="D283" s="131" t="s">
        <v>170</v>
      </c>
      <c r="E283" s="131" t="s">
        <v>170</v>
      </c>
      <c r="F283" s="131" t="s">
        <v>170</v>
      </c>
      <c r="G283" s="131" t="s">
        <v>170</v>
      </c>
      <c r="H283" s="131" t="s">
        <v>170</v>
      </c>
      <c r="I283" s="131" t="s">
        <v>170</v>
      </c>
      <c r="J283" s="134" t="s">
        <v>170</v>
      </c>
      <c r="K283" s="131" t="s">
        <v>170</v>
      </c>
    </row>
    <row r="284" spans="2:11" ht="36" customHeight="1">
      <c r="B284" s="134" t="s">
        <v>17</v>
      </c>
      <c r="C284" s="131" t="s">
        <v>170</v>
      </c>
      <c r="D284" s="131" t="s">
        <v>170</v>
      </c>
      <c r="E284" s="131" t="s">
        <v>170</v>
      </c>
      <c r="F284" s="131" t="s">
        <v>170</v>
      </c>
      <c r="G284" s="131" t="s">
        <v>170</v>
      </c>
      <c r="H284" s="131" t="s">
        <v>170</v>
      </c>
      <c r="I284" s="131" t="s">
        <v>170</v>
      </c>
      <c r="J284" s="131" t="s">
        <v>170</v>
      </c>
      <c r="K284" s="131" t="s">
        <v>170</v>
      </c>
    </row>
    <row r="285" spans="2:11" ht="36" customHeight="1">
      <c r="B285" s="134" t="s">
        <v>18</v>
      </c>
      <c r="C285" s="131" t="s">
        <v>170</v>
      </c>
      <c r="D285" s="131" t="s">
        <v>170</v>
      </c>
      <c r="E285" s="131" t="s">
        <v>170</v>
      </c>
      <c r="F285" s="131" t="s">
        <v>170</v>
      </c>
      <c r="G285" s="131" t="s">
        <v>170</v>
      </c>
      <c r="H285" s="131" t="s">
        <v>170</v>
      </c>
      <c r="I285" s="131" t="s">
        <v>170</v>
      </c>
      <c r="J285" s="131" t="s">
        <v>170</v>
      </c>
      <c r="K285" s="131" t="s">
        <v>170</v>
      </c>
    </row>
    <row r="286" spans="2:11" ht="36" customHeight="1">
      <c r="B286" s="134" t="s">
        <v>19</v>
      </c>
      <c r="C286" s="131" t="s">
        <v>170</v>
      </c>
      <c r="D286" s="131" t="s">
        <v>170</v>
      </c>
      <c r="E286" s="131" t="s">
        <v>170</v>
      </c>
      <c r="F286" s="131" t="s">
        <v>170</v>
      </c>
      <c r="G286" s="131" t="s">
        <v>170</v>
      </c>
      <c r="H286" s="131" t="s">
        <v>170</v>
      </c>
      <c r="I286" s="131" t="s">
        <v>170</v>
      </c>
      <c r="J286" s="131" t="s">
        <v>170</v>
      </c>
      <c r="K286" s="131" t="s">
        <v>170</v>
      </c>
    </row>
    <row r="287" spans="2:11" ht="36" customHeight="1">
      <c r="B287" s="134" t="s">
        <v>20</v>
      </c>
      <c r="C287" s="131" t="s">
        <v>170</v>
      </c>
      <c r="D287" s="131" t="s">
        <v>170</v>
      </c>
      <c r="E287" s="131" t="s">
        <v>170</v>
      </c>
      <c r="F287" s="131" t="s">
        <v>170</v>
      </c>
      <c r="G287" s="131" t="s">
        <v>170</v>
      </c>
      <c r="H287" s="131" t="s">
        <v>170</v>
      </c>
      <c r="I287" s="131" t="s">
        <v>170</v>
      </c>
      <c r="J287" s="131" t="s">
        <v>170</v>
      </c>
      <c r="K287" s="131" t="s">
        <v>170</v>
      </c>
    </row>
    <row r="288" spans="2:11" ht="36" customHeight="1">
      <c r="B288" s="134" t="s">
        <v>21</v>
      </c>
      <c r="C288" s="131" t="s">
        <v>170</v>
      </c>
      <c r="D288" s="131" t="s">
        <v>170</v>
      </c>
      <c r="E288" s="131" t="s">
        <v>170</v>
      </c>
      <c r="F288" s="131" t="s">
        <v>170</v>
      </c>
      <c r="G288" s="131" t="s">
        <v>170</v>
      </c>
      <c r="H288" s="131" t="s">
        <v>170</v>
      </c>
      <c r="I288" s="131" t="s">
        <v>170</v>
      </c>
      <c r="J288" s="131" t="s">
        <v>170</v>
      </c>
      <c r="K288" s="131" t="s">
        <v>170</v>
      </c>
    </row>
    <row r="289" spans="2:11" ht="36" customHeight="1">
      <c r="B289" s="134" t="s">
        <v>22</v>
      </c>
      <c r="C289" s="131" t="s">
        <v>170</v>
      </c>
      <c r="D289" s="131" t="s">
        <v>170</v>
      </c>
      <c r="E289" s="131" t="s">
        <v>170</v>
      </c>
      <c r="F289" s="131" t="s">
        <v>170</v>
      </c>
      <c r="G289" s="131" t="s">
        <v>170</v>
      </c>
      <c r="H289" s="131" t="s">
        <v>170</v>
      </c>
      <c r="I289" s="131" t="s">
        <v>170</v>
      </c>
      <c r="J289" s="131" t="s">
        <v>170</v>
      </c>
      <c r="K289" s="131" t="s">
        <v>170</v>
      </c>
    </row>
    <row r="290" spans="2:11" ht="36" customHeight="1">
      <c r="B290" s="134" t="s">
        <v>23</v>
      </c>
      <c r="C290" s="131" t="s">
        <v>170</v>
      </c>
      <c r="D290" s="131" t="s">
        <v>170</v>
      </c>
      <c r="E290" s="131" t="s">
        <v>170</v>
      </c>
      <c r="F290" s="131" t="s">
        <v>170</v>
      </c>
      <c r="G290" s="131" t="s">
        <v>170</v>
      </c>
      <c r="H290" s="131" t="s">
        <v>170</v>
      </c>
      <c r="I290" s="131" t="s">
        <v>170</v>
      </c>
      <c r="J290" s="131" t="s">
        <v>170</v>
      </c>
      <c r="K290" s="131" t="s">
        <v>170</v>
      </c>
    </row>
    <row r="291" spans="2:11" ht="36" customHeight="1">
      <c r="B291" s="134" t="s">
        <v>24</v>
      </c>
      <c r="C291" s="131">
        <v>3227409</v>
      </c>
      <c r="D291" s="131" t="s">
        <v>170</v>
      </c>
      <c r="E291" s="131" t="s">
        <v>170</v>
      </c>
      <c r="F291" s="131" t="s">
        <v>170</v>
      </c>
      <c r="G291" s="131" t="s">
        <v>170</v>
      </c>
      <c r="H291" s="131">
        <v>3227409</v>
      </c>
      <c r="I291" s="131" t="s">
        <v>170</v>
      </c>
      <c r="J291" s="131" t="s">
        <v>170</v>
      </c>
      <c r="K291" s="131" t="s">
        <v>170</v>
      </c>
    </row>
    <row r="292" spans="2:11" ht="36" customHeight="1">
      <c r="B292" s="134" t="s">
        <v>25</v>
      </c>
      <c r="C292" s="131" t="s">
        <v>170</v>
      </c>
      <c r="D292" s="131" t="s">
        <v>170</v>
      </c>
      <c r="E292" s="131" t="s">
        <v>170</v>
      </c>
      <c r="F292" s="131" t="s">
        <v>170</v>
      </c>
      <c r="G292" s="131" t="s">
        <v>170</v>
      </c>
      <c r="H292" s="131" t="s">
        <v>170</v>
      </c>
      <c r="I292" s="131" t="s">
        <v>170</v>
      </c>
      <c r="J292" s="131" t="s">
        <v>170</v>
      </c>
      <c r="K292" s="131" t="s">
        <v>170</v>
      </c>
    </row>
    <row r="293" spans="2:11" ht="36" customHeight="1">
      <c r="B293" s="134" t="s">
        <v>26</v>
      </c>
      <c r="C293" s="131">
        <v>130400</v>
      </c>
      <c r="D293" s="131" t="s">
        <v>170</v>
      </c>
      <c r="E293" s="131" t="s">
        <v>170</v>
      </c>
      <c r="F293" s="131" t="s">
        <v>170</v>
      </c>
      <c r="G293" s="131">
        <v>130400</v>
      </c>
      <c r="H293" s="131" t="s">
        <v>170</v>
      </c>
      <c r="I293" s="131" t="s">
        <v>170</v>
      </c>
      <c r="J293" s="134" t="s">
        <v>170</v>
      </c>
      <c r="K293" s="131" t="s">
        <v>170</v>
      </c>
    </row>
    <row r="294" spans="2:11" ht="36" customHeight="1">
      <c r="B294" s="134" t="s">
        <v>27</v>
      </c>
      <c r="C294" s="131">
        <v>89500</v>
      </c>
      <c r="D294" s="131" t="s">
        <v>170</v>
      </c>
      <c r="E294" s="131" t="s">
        <v>170</v>
      </c>
      <c r="F294" s="131" t="s">
        <v>170</v>
      </c>
      <c r="G294" s="131">
        <v>89500</v>
      </c>
      <c r="H294" s="131" t="s">
        <v>170</v>
      </c>
      <c r="I294" s="131" t="s">
        <v>170</v>
      </c>
      <c r="J294" s="134" t="s">
        <v>170</v>
      </c>
      <c r="K294" s="131" t="s">
        <v>170</v>
      </c>
    </row>
    <row r="295" spans="2:11" ht="36" customHeight="1">
      <c r="B295" s="144"/>
      <c r="C295" s="148"/>
      <c r="D295" s="145"/>
      <c r="E295" s="145"/>
      <c r="F295" s="145"/>
      <c r="G295" s="145"/>
      <c r="H295" s="145"/>
      <c r="I295" s="145"/>
      <c r="J295" s="145"/>
      <c r="K295" s="145"/>
    </row>
    <row r="296" spans="2:11" ht="36" customHeight="1">
      <c r="B296" s="72" t="s">
        <v>43</v>
      </c>
      <c r="C296" s="45">
        <v>3768635</v>
      </c>
      <c r="D296" s="45">
        <v>1467985</v>
      </c>
      <c r="E296" s="45">
        <v>409000</v>
      </c>
      <c r="F296" s="45" t="s">
        <v>170</v>
      </c>
      <c r="G296" s="45">
        <v>1513050</v>
      </c>
      <c r="H296" s="45">
        <v>278600</v>
      </c>
      <c r="I296" s="45" t="s">
        <v>170</v>
      </c>
      <c r="J296" s="72" t="s">
        <v>170</v>
      </c>
      <c r="K296" s="45">
        <v>100000</v>
      </c>
    </row>
    <row r="297" spans="2:11" ht="36" customHeight="1">
      <c r="B297" s="134" t="s">
        <v>12</v>
      </c>
      <c r="C297" s="131">
        <v>2316000</v>
      </c>
      <c r="D297" s="131">
        <v>1230500</v>
      </c>
      <c r="E297" s="131">
        <v>188000</v>
      </c>
      <c r="F297" s="131" t="s">
        <v>170</v>
      </c>
      <c r="G297" s="131">
        <v>667500</v>
      </c>
      <c r="H297" s="131">
        <v>230000</v>
      </c>
      <c r="I297" s="131" t="s">
        <v>170</v>
      </c>
      <c r="J297" s="134" t="s">
        <v>170</v>
      </c>
      <c r="K297" s="131" t="s">
        <v>170</v>
      </c>
    </row>
    <row r="298" spans="2:11" ht="36" customHeight="1">
      <c r="B298" s="134" t="s">
        <v>13</v>
      </c>
      <c r="C298" s="131">
        <v>429635</v>
      </c>
      <c r="D298" s="131">
        <v>142485</v>
      </c>
      <c r="E298" s="131">
        <v>53000</v>
      </c>
      <c r="F298" s="131" t="s">
        <v>170</v>
      </c>
      <c r="G298" s="131">
        <v>185550</v>
      </c>
      <c r="H298" s="131">
        <v>48600</v>
      </c>
      <c r="I298" s="131" t="s">
        <v>170</v>
      </c>
      <c r="J298" s="131" t="s">
        <v>170</v>
      </c>
      <c r="K298" s="131" t="s">
        <v>170</v>
      </c>
    </row>
    <row r="299" spans="2:11" ht="36" customHeight="1">
      <c r="B299" s="134" t="s">
        <v>14</v>
      </c>
      <c r="C299" s="131">
        <v>223000</v>
      </c>
      <c r="D299" s="131" t="s">
        <v>170</v>
      </c>
      <c r="E299" s="131">
        <v>73000</v>
      </c>
      <c r="F299" s="131" t="s">
        <v>170</v>
      </c>
      <c r="G299" s="131">
        <v>150000</v>
      </c>
      <c r="H299" s="131" t="s">
        <v>170</v>
      </c>
      <c r="I299" s="131" t="s">
        <v>170</v>
      </c>
      <c r="J299" s="134" t="s">
        <v>170</v>
      </c>
      <c r="K299" s="131" t="s">
        <v>170</v>
      </c>
    </row>
    <row r="300" spans="2:11" ht="36" customHeight="1">
      <c r="B300" s="134" t="s">
        <v>15</v>
      </c>
      <c r="C300" s="131">
        <v>205000</v>
      </c>
      <c r="D300" s="131">
        <v>40000</v>
      </c>
      <c r="E300" s="131" t="s">
        <v>170</v>
      </c>
      <c r="F300" s="131" t="s">
        <v>170</v>
      </c>
      <c r="G300" s="131">
        <v>165000</v>
      </c>
      <c r="H300" s="131" t="s">
        <v>170</v>
      </c>
      <c r="I300" s="131" t="s">
        <v>170</v>
      </c>
      <c r="J300" s="131" t="s">
        <v>170</v>
      </c>
      <c r="K300" s="131" t="s">
        <v>170</v>
      </c>
    </row>
    <row r="301" spans="2:11" ht="36" customHeight="1">
      <c r="B301" s="134" t="s">
        <v>16</v>
      </c>
      <c r="C301" s="131">
        <v>25000</v>
      </c>
      <c r="D301" s="131" t="s">
        <v>170</v>
      </c>
      <c r="E301" s="131">
        <v>25000</v>
      </c>
      <c r="F301" s="131" t="s">
        <v>170</v>
      </c>
      <c r="G301" s="131" t="s">
        <v>170</v>
      </c>
      <c r="H301" s="131" t="s">
        <v>170</v>
      </c>
      <c r="I301" s="131" t="s">
        <v>170</v>
      </c>
      <c r="J301" s="134" t="s">
        <v>170</v>
      </c>
      <c r="K301" s="131" t="s">
        <v>170</v>
      </c>
    </row>
    <row r="302" spans="2:11" ht="36" customHeight="1">
      <c r="B302" s="134" t="s">
        <v>17</v>
      </c>
      <c r="C302" s="131" t="s">
        <v>170</v>
      </c>
      <c r="D302" s="131" t="s">
        <v>170</v>
      </c>
      <c r="E302" s="131" t="s">
        <v>170</v>
      </c>
      <c r="F302" s="131" t="s">
        <v>170</v>
      </c>
      <c r="G302" s="131" t="s">
        <v>170</v>
      </c>
      <c r="H302" s="131" t="s">
        <v>170</v>
      </c>
      <c r="I302" s="131" t="s">
        <v>170</v>
      </c>
      <c r="J302" s="131" t="s">
        <v>170</v>
      </c>
      <c r="K302" s="131" t="s">
        <v>170</v>
      </c>
    </row>
    <row r="303" spans="2:11" ht="36" customHeight="1">
      <c r="B303" s="134" t="s">
        <v>18</v>
      </c>
      <c r="C303" s="131" t="s">
        <v>170</v>
      </c>
      <c r="D303" s="131" t="s">
        <v>170</v>
      </c>
      <c r="E303" s="131" t="s">
        <v>170</v>
      </c>
      <c r="F303" s="131" t="s">
        <v>170</v>
      </c>
      <c r="G303" s="131" t="s">
        <v>170</v>
      </c>
      <c r="H303" s="131" t="s">
        <v>170</v>
      </c>
      <c r="I303" s="131" t="s">
        <v>170</v>
      </c>
      <c r="J303" s="131" t="s">
        <v>170</v>
      </c>
      <c r="K303" s="131" t="s">
        <v>170</v>
      </c>
    </row>
    <row r="304" spans="2:11" ht="36" customHeight="1">
      <c r="B304" s="134" t="s">
        <v>19</v>
      </c>
      <c r="C304" s="131" t="s">
        <v>170</v>
      </c>
      <c r="D304" s="131" t="s">
        <v>170</v>
      </c>
      <c r="E304" s="131" t="s">
        <v>170</v>
      </c>
      <c r="F304" s="131" t="s">
        <v>170</v>
      </c>
      <c r="G304" s="131" t="s">
        <v>170</v>
      </c>
      <c r="H304" s="131" t="s">
        <v>170</v>
      </c>
      <c r="I304" s="131" t="s">
        <v>170</v>
      </c>
      <c r="J304" s="131" t="s">
        <v>170</v>
      </c>
      <c r="K304" s="131" t="s">
        <v>170</v>
      </c>
    </row>
    <row r="305" spans="2:11" ht="36" customHeight="1">
      <c r="B305" s="134" t="s">
        <v>20</v>
      </c>
      <c r="C305" s="131" t="s">
        <v>170</v>
      </c>
      <c r="D305" s="131" t="s">
        <v>170</v>
      </c>
      <c r="E305" s="131" t="s">
        <v>170</v>
      </c>
      <c r="F305" s="131" t="s">
        <v>170</v>
      </c>
      <c r="G305" s="131" t="s">
        <v>170</v>
      </c>
      <c r="H305" s="131" t="s">
        <v>170</v>
      </c>
      <c r="I305" s="131" t="s">
        <v>170</v>
      </c>
      <c r="J305" s="131" t="s">
        <v>170</v>
      </c>
      <c r="K305" s="131" t="s">
        <v>170</v>
      </c>
    </row>
    <row r="306" spans="2:11" ht="36" customHeight="1">
      <c r="B306" s="134" t="s">
        <v>21</v>
      </c>
      <c r="C306" s="131" t="s">
        <v>170</v>
      </c>
      <c r="D306" s="131" t="s">
        <v>170</v>
      </c>
      <c r="E306" s="131" t="s">
        <v>170</v>
      </c>
      <c r="F306" s="131" t="s">
        <v>170</v>
      </c>
      <c r="G306" s="131" t="s">
        <v>170</v>
      </c>
      <c r="H306" s="131" t="s">
        <v>170</v>
      </c>
      <c r="I306" s="131" t="s">
        <v>170</v>
      </c>
      <c r="J306" s="131" t="s">
        <v>170</v>
      </c>
      <c r="K306" s="131" t="s">
        <v>170</v>
      </c>
    </row>
    <row r="307" spans="2:11" ht="36" customHeight="1">
      <c r="B307" s="134" t="s">
        <v>22</v>
      </c>
      <c r="C307" s="131">
        <v>45000</v>
      </c>
      <c r="D307" s="131" t="s">
        <v>170</v>
      </c>
      <c r="E307" s="131" t="s">
        <v>170</v>
      </c>
      <c r="F307" s="131" t="s">
        <v>170</v>
      </c>
      <c r="G307" s="131">
        <v>45000</v>
      </c>
      <c r="H307" s="131" t="s">
        <v>170</v>
      </c>
      <c r="I307" s="131" t="s">
        <v>170</v>
      </c>
      <c r="J307" s="131" t="s">
        <v>170</v>
      </c>
      <c r="K307" s="131" t="s">
        <v>170</v>
      </c>
    </row>
    <row r="308" spans="2:11" ht="36" customHeight="1">
      <c r="B308" s="134" t="s">
        <v>23</v>
      </c>
      <c r="C308" s="131" t="s">
        <v>170</v>
      </c>
      <c r="D308" s="131" t="s">
        <v>170</v>
      </c>
      <c r="E308" s="131" t="s">
        <v>170</v>
      </c>
      <c r="F308" s="131" t="s">
        <v>170</v>
      </c>
      <c r="G308" s="131" t="s">
        <v>170</v>
      </c>
      <c r="H308" s="131" t="s">
        <v>170</v>
      </c>
      <c r="I308" s="131" t="s">
        <v>170</v>
      </c>
      <c r="J308" s="131" t="s">
        <v>170</v>
      </c>
      <c r="K308" s="131" t="s">
        <v>170</v>
      </c>
    </row>
    <row r="309" spans="2:11" ht="36" customHeight="1">
      <c r="B309" s="134" t="s">
        <v>24</v>
      </c>
      <c r="C309" s="131" t="s">
        <v>170</v>
      </c>
      <c r="D309" s="131" t="s">
        <v>170</v>
      </c>
      <c r="E309" s="131" t="s">
        <v>170</v>
      </c>
      <c r="F309" s="131" t="s">
        <v>170</v>
      </c>
      <c r="G309" s="131" t="s">
        <v>170</v>
      </c>
      <c r="H309" s="131" t="s">
        <v>170</v>
      </c>
      <c r="I309" s="131" t="s">
        <v>170</v>
      </c>
      <c r="J309" s="131" t="s">
        <v>170</v>
      </c>
      <c r="K309" s="131" t="s">
        <v>170</v>
      </c>
    </row>
    <row r="310" spans="2:11" ht="36" customHeight="1">
      <c r="B310" s="134" t="s">
        <v>25</v>
      </c>
      <c r="C310" s="131" t="s">
        <v>170</v>
      </c>
      <c r="D310" s="131" t="s">
        <v>170</v>
      </c>
      <c r="E310" s="131" t="s">
        <v>170</v>
      </c>
      <c r="F310" s="131" t="s">
        <v>170</v>
      </c>
      <c r="G310" s="131" t="s">
        <v>170</v>
      </c>
      <c r="H310" s="131" t="s">
        <v>170</v>
      </c>
      <c r="I310" s="131" t="s">
        <v>170</v>
      </c>
      <c r="J310" s="131" t="s">
        <v>170</v>
      </c>
      <c r="K310" s="131" t="s">
        <v>170</v>
      </c>
    </row>
    <row r="311" spans="2:11" ht="36" customHeight="1">
      <c r="B311" s="134" t="s">
        <v>26</v>
      </c>
      <c r="C311" s="131">
        <v>380000</v>
      </c>
      <c r="D311" s="131">
        <v>55000</v>
      </c>
      <c r="E311" s="131">
        <v>25000</v>
      </c>
      <c r="F311" s="131" t="s">
        <v>170</v>
      </c>
      <c r="G311" s="131">
        <v>300000</v>
      </c>
      <c r="H311" s="131" t="s">
        <v>170</v>
      </c>
      <c r="I311" s="131" t="s">
        <v>170</v>
      </c>
      <c r="J311" s="134" t="s">
        <v>170</v>
      </c>
      <c r="K311" s="131" t="s">
        <v>170</v>
      </c>
    </row>
    <row r="312" spans="2:11" ht="36" customHeight="1">
      <c r="B312" s="134" t="s">
        <v>27</v>
      </c>
      <c r="C312" s="131">
        <v>145000</v>
      </c>
      <c r="D312" s="131" t="s">
        <v>170</v>
      </c>
      <c r="E312" s="131">
        <v>45000</v>
      </c>
      <c r="F312" s="131" t="s">
        <v>170</v>
      </c>
      <c r="G312" s="131" t="s">
        <v>170</v>
      </c>
      <c r="H312" s="131" t="s">
        <v>170</v>
      </c>
      <c r="I312" s="131" t="s">
        <v>170</v>
      </c>
      <c r="J312" s="134" t="s">
        <v>170</v>
      </c>
      <c r="K312" s="131">
        <v>100000</v>
      </c>
    </row>
    <row r="313" spans="2:11" ht="36" customHeight="1">
      <c r="B313" s="144"/>
      <c r="C313" s="148"/>
      <c r="D313" s="145"/>
      <c r="E313" s="145"/>
      <c r="F313" s="145"/>
      <c r="G313" s="145"/>
      <c r="H313" s="145"/>
      <c r="I313" s="145"/>
      <c r="J313" s="145"/>
      <c r="K313" s="145"/>
    </row>
    <row r="314" spans="2:11" ht="36" customHeight="1">
      <c r="B314" s="72" t="s">
        <v>44</v>
      </c>
      <c r="C314" s="45">
        <v>1695082985</v>
      </c>
      <c r="D314" s="45">
        <v>64300447</v>
      </c>
      <c r="E314" s="45">
        <v>8919362</v>
      </c>
      <c r="F314" s="45">
        <v>2107676</v>
      </c>
      <c r="G314" s="45">
        <v>1005160513</v>
      </c>
      <c r="H314" s="45">
        <v>613113987</v>
      </c>
      <c r="I314" s="45">
        <v>111000</v>
      </c>
      <c r="J314" s="72">
        <v>900000</v>
      </c>
      <c r="K314" s="45">
        <v>470000</v>
      </c>
    </row>
    <row r="315" spans="2:11" ht="36" customHeight="1">
      <c r="B315" s="134" t="s">
        <v>12</v>
      </c>
      <c r="C315" s="131">
        <v>13798468</v>
      </c>
      <c r="D315" s="131">
        <v>7678267</v>
      </c>
      <c r="E315" s="131">
        <v>1776556</v>
      </c>
      <c r="F315" s="131">
        <v>183000</v>
      </c>
      <c r="G315" s="131">
        <v>3415045</v>
      </c>
      <c r="H315" s="131">
        <v>660600</v>
      </c>
      <c r="I315" s="131">
        <v>25000</v>
      </c>
      <c r="J315" s="134" t="s">
        <v>170</v>
      </c>
      <c r="K315" s="131">
        <v>60000</v>
      </c>
    </row>
    <row r="316" spans="2:11" ht="36" customHeight="1">
      <c r="B316" s="134" t="s">
        <v>13</v>
      </c>
      <c r="C316" s="131">
        <v>12031217</v>
      </c>
      <c r="D316" s="131">
        <v>4443089</v>
      </c>
      <c r="E316" s="131">
        <v>1502542</v>
      </c>
      <c r="F316" s="131">
        <v>397000</v>
      </c>
      <c r="G316" s="131">
        <v>3877404</v>
      </c>
      <c r="H316" s="131">
        <v>1573182</v>
      </c>
      <c r="I316" s="131">
        <v>58000</v>
      </c>
      <c r="J316" s="131" t="s">
        <v>170</v>
      </c>
      <c r="K316" s="131">
        <v>180000</v>
      </c>
    </row>
    <row r="317" spans="2:11" ht="36" customHeight="1">
      <c r="B317" s="134" t="s">
        <v>14</v>
      </c>
      <c r="C317" s="131">
        <v>1495660424</v>
      </c>
      <c r="D317" s="131">
        <v>48352582</v>
      </c>
      <c r="E317" s="131">
        <v>2327104</v>
      </c>
      <c r="F317" s="131">
        <v>718000</v>
      </c>
      <c r="G317" s="131">
        <v>851048995</v>
      </c>
      <c r="H317" s="131">
        <v>592083743</v>
      </c>
      <c r="I317" s="131" t="s">
        <v>170</v>
      </c>
      <c r="J317" s="134">
        <v>900000</v>
      </c>
      <c r="K317" s="131">
        <v>230000</v>
      </c>
    </row>
    <row r="318" spans="2:11" ht="36" customHeight="1">
      <c r="B318" s="134" t="s">
        <v>15</v>
      </c>
      <c r="C318" s="131">
        <v>15253124</v>
      </c>
      <c r="D318" s="131">
        <v>87000</v>
      </c>
      <c r="E318" s="131">
        <v>286000</v>
      </c>
      <c r="F318" s="131">
        <v>169676</v>
      </c>
      <c r="G318" s="131">
        <v>13642986</v>
      </c>
      <c r="H318" s="131">
        <v>1039462</v>
      </c>
      <c r="I318" s="131">
        <v>28000</v>
      </c>
      <c r="J318" s="131" t="s">
        <v>170</v>
      </c>
      <c r="K318" s="131" t="s">
        <v>170</v>
      </c>
    </row>
    <row r="319" spans="2:11" ht="36" customHeight="1">
      <c r="B319" s="134" t="s">
        <v>16</v>
      </c>
      <c r="C319" s="131">
        <v>2375160</v>
      </c>
      <c r="D319" s="131" t="s">
        <v>170</v>
      </c>
      <c r="E319" s="131">
        <v>1227160</v>
      </c>
      <c r="F319" s="131" t="s">
        <v>170</v>
      </c>
      <c r="G319" s="131">
        <v>868000</v>
      </c>
      <c r="H319" s="131">
        <v>280000</v>
      </c>
      <c r="I319" s="131" t="s">
        <v>170</v>
      </c>
      <c r="J319" s="134" t="s">
        <v>170</v>
      </c>
      <c r="K319" s="131" t="s">
        <v>170</v>
      </c>
    </row>
    <row r="320" spans="2:11" ht="36" customHeight="1">
      <c r="B320" s="134" t="s">
        <v>17</v>
      </c>
      <c r="C320" s="131" t="s">
        <v>170</v>
      </c>
      <c r="D320" s="131" t="s">
        <v>170</v>
      </c>
      <c r="E320" s="131" t="s">
        <v>170</v>
      </c>
      <c r="F320" s="131" t="s">
        <v>170</v>
      </c>
      <c r="G320" s="131" t="s">
        <v>170</v>
      </c>
      <c r="H320" s="131" t="s">
        <v>170</v>
      </c>
      <c r="I320" s="131" t="s">
        <v>170</v>
      </c>
      <c r="J320" s="131" t="s">
        <v>170</v>
      </c>
      <c r="K320" s="131" t="s">
        <v>170</v>
      </c>
    </row>
    <row r="321" spans="2:11" ht="36" customHeight="1">
      <c r="B321" s="134" t="s">
        <v>18</v>
      </c>
      <c r="C321" s="131">
        <v>1700000</v>
      </c>
      <c r="D321" s="131" t="s">
        <v>170</v>
      </c>
      <c r="E321" s="131" t="s">
        <v>170</v>
      </c>
      <c r="F321" s="131" t="s">
        <v>170</v>
      </c>
      <c r="G321" s="131">
        <v>1700000</v>
      </c>
      <c r="H321" s="131" t="s">
        <v>170</v>
      </c>
      <c r="I321" s="131" t="s">
        <v>170</v>
      </c>
      <c r="J321" s="131" t="s">
        <v>170</v>
      </c>
      <c r="K321" s="131" t="s">
        <v>170</v>
      </c>
    </row>
    <row r="322" spans="2:11" ht="36" customHeight="1">
      <c r="B322" s="134" t="s">
        <v>19</v>
      </c>
      <c r="C322" s="131" t="s">
        <v>170</v>
      </c>
      <c r="D322" s="131" t="s">
        <v>170</v>
      </c>
      <c r="E322" s="131" t="s">
        <v>170</v>
      </c>
      <c r="F322" s="131" t="s">
        <v>170</v>
      </c>
      <c r="G322" s="131" t="s">
        <v>170</v>
      </c>
      <c r="H322" s="131" t="s">
        <v>170</v>
      </c>
      <c r="I322" s="131" t="s">
        <v>170</v>
      </c>
      <c r="J322" s="131" t="s">
        <v>170</v>
      </c>
      <c r="K322" s="131" t="s">
        <v>170</v>
      </c>
    </row>
    <row r="323" spans="2:11" ht="36" customHeight="1">
      <c r="B323" s="134" t="s">
        <v>20</v>
      </c>
      <c r="C323" s="131">
        <v>3725820</v>
      </c>
      <c r="D323" s="131" t="s">
        <v>170</v>
      </c>
      <c r="E323" s="131" t="s">
        <v>170</v>
      </c>
      <c r="F323" s="131" t="s">
        <v>170</v>
      </c>
      <c r="G323" s="131">
        <v>225820</v>
      </c>
      <c r="H323" s="131">
        <v>3500000</v>
      </c>
      <c r="I323" s="131" t="s">
        <v>170</v>
      </c>
      <c r="J323" s="131" t="s">
        <v>170</v>
      </c>
      <c r="K323" s="131" t="s">
        <v>170</v>
      </c>
    </row>
    <row r="324" spans="2:11" ht="36" customHeight="1">
      <c r="B324" s="134" t="s">
        <v>21</v>
      </c>
      <c r="C324" s="131" t="s">
        <v>170</v>
      </c>
      <c r="D324" s="131" t="s">
        <v>170</v>
      </c>
      <c r="E324" s="131" t="s">
        <v>170</v>
      </c>
      <c r="F324" s="131" t="s">
        <v>170</v>
      </c>
      <c r="G324" s="131" t="s">
        <v>170</v>
      </c>
      <c r="H324" s="131" t="s">
        <v>170</v>
      </c>
      <c r="I324" s="131" t="s">
        <v>170</v>
      </c>
      <c r="J324" s="131" t="s">
        <v>170</v>
      </c>
      <c r="K324" s="131" t="s">
        <v>170</v>
      </c>
    </row>
    <row r="325" spans="2:11" ht="36" customHeight="1">
      <c r="B325" s="134" t="s">
        <v>22</v>
      </c>
      <c r="C325" s="131" t="s">
        <v>170</v>
      </c>
      <c r="D325" s="131" t="s">
        <v>170</v>
      </c>
      <c r="E325" s="131" t="s">
        <v>170</v>
      </c>
      <c r="F325" s="131" t="s">
        <v>170</v>
      </c>
      <c r="G325" s="131" t="s">
        <v>170</v>
      </c>
      <c r="H325" s="131" t="s">
        <v>170</v>
      </c>
      <c r="I325" s="131" t="s">
        <v>170</v>
      </c>
      <c r="J325" s="131" t="s">
        <v>170</v>
      </c>
      <c r="K325" s="131" t="s">
        <v>170</v>
      </c>
    </row>
    <row r="326" spans="2:11" ht="36" customHeight="1">
      <c r="B326" s="134" t="s">
        <v>23</v>
      </c>
      <c r="C326" s="131" t="s">
        <v>170</v>
      </c>
      <c r="D326" s="131" t="s">
        <v>170</v>
      </c>
      <c r="E326" s="131" t="s">
        <v>170</v>
      </c>
      <c r="F326" s="131" t="s">
        <v>170</v>
      </c>
      <c r="G326" s="131" t="s">
        <v>170</v>
      </c>
      <c r="H326" s="131" t="s">
        <v>170</v>
      </c>
      <c r="I326" s="131" t="s">
        <v>170</v>
      </c>
      <c r="J326" s="131" t="s">
        <v>170</v>
      </c>
      <c r="K326" s="131" t="s">
        <v>170</v>
      </c>
    </row>
    <row r="327" spans="2:11" ht="36" customHeight="1">
      <c r="B327" s="134" t="s">
        <v>24</v>
      </c>
      <c r="C327" s="131" t="s">
        <v>170</v>
      </c>
      <c r="D327" s="131" t="s">
        <v>170</v>
      </c>
      <c r="E327" s="131" t="s">
        <v>170</v>
      </c>
      <c r="F327" s="131" t="s">
        <v>170</v>
      </c>
      <c r="G327" s="131" t="s">
        <v>170</v>
      </c>
      <c r="H327" s="131" t="s">
        <v>170</v>
      </c>
      <c r="I327" s="131" t="s">
        <v>170</v>
      </c>
      <c r="J327" s="131" t="s">
        <v>170</v>
      </c>
      <c r="K327" s="131" t="s">
        <v>170</v>
      </c>
    </row>
    <row r="328" spans="2:11" ht="36" customHeight="1">
      <c r="B328" s="134" t="s">
        <v>25</v>
      </c>
      <c r="C328" s="131" t="s">
        <v>170</v>
      </c>
      <c r="D328" s="131" t="s">
        <v>170</v>
      </c>
      <c r="E328" s="131" t="s">
        <v>170</v>
      </c>
      <c r="F328" s="131" t="s">
        <v>170</v>
      </c>
      <c r="G328" s="131" t="s">
        <v>170</v>
      </c>
      <c r="H328" s="131" t="s">
        <v>170</v>
      </c>
      <c r="I328" s="131" t="s">
        <v>170</v>
      </c>
      <c r="J328" s="131" t="s">
        <v>170</v>
      </c>
      <c r="K328" s="131" t="s">
        <v>170</v>
      </c>
    </row>
    <row r="329" spans="2:11" ht="36" customHeight="1">
      <c r="B329" s="134" t="s">
        <v>26</v>
      </c>
      <c r="C329" s="131">
        <v>150418772</v>
      </c>
      <c r="D329" s="131">
        <v>3739509</v>
      </c>
      <c r="E329" s="131">
        <v>1800000</v>
      </c>
      <c r="F329" s="131">
        <v>640000</v>
      </c>
      <c r="G329" s="131">
        <v>130262263</v>
      </c>
      <c r="H329" s="131">
        <v>13977000</v>
      </c>
      <c r="I329" s="131" t="s">
        <v>170</v>
      </c>
      <c r="J329" s="134" t="s">
        <v>170</v>
      </c>
      <c r="K329" s="131" t="s">
        <v>170</v>
      </c>
    </row>
    <row r="330" spans="2:11" ht="36" customHeight="1">
      <c r="B330" s="134" t="s">
        <v>27</v>
      </c>
      <c r="C330" s="131">
        <v>120000</v>
      </c>
      <c r="D330" s="131" t="s">
        <v>170</v>
      </c>
      <c r="E330" s="131" t="s">
        <v>170</v>
      </c>
      <c r="F330" s="131" t="s">
        <v>170</v>
      </c>
      <c r="G330" s="131">
        <v>120000</v>
      </c>
      <c r="H330" s="131" t="s">
        <v>170</v>
      </c>
      <c r="I330" s="131" t="s">
        <v>170</v>
      </c>
      <c r="J330" s="134" t="s">
        <v>170</v>
      </c>
      <c r="K330" s="131" t="s">
        <v>170</v>
      </c>
    </row>
    <row r="331" spans="2:11" ht="36" customHeight="1">
      <c r="B331" s="134"/>
      <c r="C331" s="131"/>
      <c r="D331" s="131"/>
      <c r="E331" s="131"/>
      <c r="F331" s="131"/>
      <c r="G331" s="131"/>
      <c r="H331" s="131"/>
      <c r="I331" s="131"/>
      <c r="J331" s="134"/>
      <c r="K331" s="131"/>
    </row>
    <row r="332" spans="2:11" ht="36" customHeight="1">
      <c r="B332" s="72" t="s">
        <v>45</v>
      </c>
      <c r="C332" s="45">
        <v>18012921</v>
      </c>
      <c r="D332" s="45">
        <v>3404736</v>
      </c>
      <c r="E332" s="45">
        <v>4165022</v>
      </c>
      <c r="F332" s="45">
        <v>888790</v>
      </c>
      <c r="G332" s="45">
        <v>6006431</v>
      </c>
      <c r="H332" s="45">
        <v>1574800</v>
      </c>
      <c r="I332" s="45">
        <v>95142</v>
      </c>
      <c r="J332" s="72">
        <v>403000</v>
      </c>
      <c r="K332" s="45">
        <v>1475000</v>
      </c>
    </row>
    <row r="333" spans="2:11" ht="36" customHeight="1">
      <c r="B333" s="134" t="s">
        <v>12</v>
      </c>
      <c r="C333" s="131">
        <v>6396342</v>
      </c>
      <c r="D333" s="131">
        <v>2012032</v>
      </c>
      <c r="E333" s="131">
        <v>1290900</v>
      </c>
      <c r="F333" s="131">
        <v>207190</v>
      </c>
      <c r="G333" s="131">
        <v>2070689</v>
      </c>
      <c r="H333" s="131">
        <v>445389</v>
      </c>
      <c r="I333" s="131">
        <v>95142</v>
      </c>
      <c r="J333" s="134" t="s">
        <v>170</v>
      </c>
      <c r="K333" s="131">
        <v>275000</v>
      </c>
    </row>
    <row r="334" spans="2:11" ht="36" customHeight="1">
      <c r="B334" s="134" t="s">
        <v>13</v>
      </c>
      <c r="C334" s="131">
        <v>2053884</v>
      </c>
      <c r="D334" s="131">
        <v>80000</v>
      </c>
      <c r="E334" s="131">
        <v>844991</v>
      </c>
      <c r="F334" s="131">
        <v>161600</v>
      </c>
      <c r="G334" s="131">
        <v>887293</v>
      </c>
      <c r="H334" s="131">
        <v>80000</v>
      </c>
      <c r="I334" s="131" t="s">
        <v>170</v>
      </c>
      <c r="J334" s="131" t="s">
        <v>170</v>
      </c>
      <c r="K334" s="131" t="s">
        <v>170</v>
      </c>
    </row>
    <row r="335" spans="2:11" ht="36" customHeight="1">
      <c r="B335" s="134" t="s">
        <v>14</v>
      </c>
      <c r="C335" s="131">
        <v>6917914</v>
      </c>
      <c r="D335" s="131">
        <v>1229704</v>
      </c>
      <c r="E335" s="131">
        <v>1271131</v>
      </c>
      <c r="F335" s="131">
        <v>60000</v>
      </c>
      <c r="G335" s="131">
        <v>2443949</v>
      </c>
      <c r="H335" s="131">
        <v>363130</v>
      </c>
      <c r="I335" s="131" t="s">
        <v>170</v>
      </c>
      <c r="J335" s="134">
        <v>350000</v>
      </c>
      <c r="K335" s="131">
        <v>1200000</v>
      </c>
    </row>
    <row r="336" spans="2:11" ht="36" customHeight="1">
      <c r="B336" s="134" t="s">
        <v>15</v>
      </c>
      <c r="C336" s="131">
        <v>645500</v>
      </c>
      <c r="D336" s="131">
        <v>83000</v>
      </c>
      <c r="E336" s="131">
        <v>158000</v>
      </c>
      <c r="F336" s="131">
        <v>200000</v>
      </c>
      <c r="G336" s="131">
        <v>204500</v>
      </c>
      <c r="H336" s="131" t="s">
        <v>170</v>
      </c>
      <c r="I336" s="131" t="s">
        <v>170</v>
      </c>
      <c r="J336" s="131" t="s">
        <v>170</v>
      </c>
      <c r="K336" s="131" t="s">
        <v>170</v>
      </c>
    </row>
    <row r="337" spans="2:11" ht="36" customHeight="1">
      <c r="B337" s="134" t="s">
        <v>16</v>
      </c>
      <c r="C337" s="131" t="s">
        <v>170</v>
      </c>
      <c r="D337" s="131" t="s">
        <v>170</v>
      </c>
      <c r="E337" s="131" t="s">
        <v>170</v>
      </c>
      <c r="F337" s="131" t="s">
        <v>170</v>
      </c>
      <c r="G337" s="131" t="s">
        <v>170</v>
      </c>
      <c r="H337" s="131" t="s">
        <v>170</v>
      </c>
      <c r="I337" s="131" t="s">
        <v>170</v>
      </c>
      <c r="J337" s="134" t="s">
        <v>170</v>
      </c>
      <c r="K337" s="131" t="s">
        <v>170</v>
      </c>
    </row>
    <row r="338" spans="2:11" ht="36" customHeight="1">
      <c r="B338" s="134" t="s">
        <v>17</v>
      </c>
      <c r="C338" s="131" t="s">
        <v>170</v>
      </c>
      <c r="D338" s="131" t="s">
        <v>170</v>
      </c>
      <c r="E338" s="131" t="s">
        <v>170</v>
      </c>
      <c r="F338" s="131" t="s">
        <v>170</v>
      </c>
      <c r="G338" s="131" t="s">
        <v>170</v>
      </c>
      <c r="H338" s="131" t="s">
        <v>170</v>
      </c>
      <c r="I338" s="131" t="s">
        <v>170</v>
      </c>
      <c r="J338" s="131" t="s">
        <v>170</v>
      </c>
      <c r="K338" s="131" t="s">
        <v>170</v>
      </c>
    </row>
    <row r="339" spans="2:11" ht="36" customHeight="1">
      <c r="B339" s="134" t="s">
        <v>18</v>
      </c>
      <c r="C339" s="131">
        <v>56000</v>
      </c>
      <c r="D339" s="131" t="s">
        <v>170</v>
      </c>
      <c r="E339" s="131" t="s">
        <v>170</v>
      </c>
      <c r="F339" s="131" t="s">
        <v>170</v>
      </c>
      <c r="G339" s="131">
        <v>56000</v>
      </c>
      <c r="H339" s="131" t="s">
        <v>170</v>
      </c>
      <c r="I339" s="131" t="s">
        <v>170</v>
      </c>
      <c r="J339" s="131" t="s">
        <v>170</v>
      </c>
      <c r="K339" s="131" t="s">
        <v>170</v>
      </c>
    </row>
    <row r="340" spans="2:11" ht="36" customHeight="1">
      <c r="B340" s="134" t="s">
        <v>19</v>
      </c>
      <c r="C340" s="131" t="s">
        <v>170</v>
      </c>
      <c r="D340" s="131" t="s">
        <v>170</v>
      </c>
      <c r="E340" s="131" t="s">
        <v>170</v>
      </c>
      <c r="F340" s="131" t="s">
        <v>170</v>
      </c>
      <c r="G340" s="131" t="s">
        <v>170</v>
      </c>
      <c r="H340" s="131" t="s">
        <v>170</v>
      </c>
      <c r="I340" s="131" t="s">
        <v>170</v>
      </c>
      <c r="J340" s="131" t="s">
        <v>170</v>
      </c>
      <c r="K340" s="131" t="s">
        <v>170</v>
      </c>
    </row>
    <row r="341" spans="2:11" ht="36" customHeight="1">
      <c r="B341" s="134" t="s">
        <v>20</v>
      </c>
      <c r="C341" s="131" t="s">
        <v>170</v>
      </c>
      <c r="D341" s="131" t="s">
        <v>170</v>
      </c>
      <c r="E341" s="131" t="s">
        <v>170</v>
      </c>
      <c r="F341" s="131" t="s">
        <v>170</v>
      </c>
      <c r="G341" s="131" t="s">
        <v>170</v>
      </c>
      <c r="H341" s="131" t="s">
        <v>170</v>
      </c>
      <c r="I341" s="131" t="s">
        <v>170</v>
      </c>
      <c r="J341" s="131" t="s">
        <v>170</v>
      </c>
      <c r="K341" s="131" t="s">
        <v>170</v>
      </c>
    </row>
    <row r="342" spans="2:11" ht="36" customHeight="1">
      <c r="B342" s="134" t="s">
        <v>21</v>
      </c>
      <c r="C342" s="131">
        <v>28000</v>
      </c>
      <c r="D342" s="131" t="s">
        <v>170</v>
      </c>
      <c r="E342" s="131" t="s">
        <v>170</v>
      </c>
      <c r="F342" s="131" t="s">
        <v>170</v>
      </c>
      <c r="G342" s="131" t="s">
        <v>170</v>
      </c>
      <c r="H342" s="131" t="s">
        <v>170</v>
      </c>
      <c r="I342" s="131" t="s">
        <v>170</v>
      </c>
      <c r="J342" s="131">
        <v>28000</v>
      </c>
      <c r="K342" s="131" t="s">
        <v>170</v>
      </c>
    </row>
    <row r="343" spans="2:11" ht="36" customHeight="1">
      <c r="B343" s="134" t="s">
        <v>22</v>
      </c>
      <c r="C343" s="131" t="s">
        <v>170</v>
      </c>
      <c r="D343" s="131" t="s">
        <v>170</v>
      </c>
      <c r="E343" s="131" t="s">
        <v>170</v>
      </c>
      <c r="F343" s="131" t="s">
        <v>170</v>
      </c>
      <c r="G343" s="131" t="s">
        <v>170</v>
      </c>
      <c r="H343" s="131" t="s">
        <v>170</v>
      </c>
      <c r="I343" s="131" t="s">
        <v>170</v>
      </c>
      <c r="J343" s="131" t="s">
        <v>170</v>
      </c>
      <c r="K343" s="131" t="s">
        <v>170</v>
      </c>
    </row>
    <row r="344" spans="2:11" ht="36" customHeight="1">
      <c r="B344" s="134" t="s">
        <v>23</v>
      </c>
      <c r="C344" s="131" t="s">
        <v>170</v>
      </c>
      <c r="D344" s="131" t="s">
        <v>170</v>
      </c>
      <c r="E344" s="131" t="s">
        <v>170</v>
      </c>
      <c r="F344" s="131" t="s">
        <v>170</v>
      </c>
      <c r="G344" s="131" t="s">
        <v>170</v>
      </c>
      <c r="H344" s="131" t="s">
        <v>170</v>
      </c>
      <c r="I344" s="131" t="s">
        <v>170</v>
      </c>
      <c r="J344" s="131" t="s">
        <v>170</v>
      </c>
      <c r="K344" s="131" t="s">
        <v>170</v>
      </c>
    </row>
    <row r="345" spans="2:11" ht="36" customHeight="1">
      <c r="B345" s="134" t="s">
        <v>24</v>
      </c>
      <c r="C345" s="131" t="s">
        <v>170</v>
      </c>
      <c r="D345" s="131" t="s">
        <v>170</v>
      </c>
      <c r="E345" s="131" t="s">
        <v>170</v>
      </c>
      <c r="F345" s="131" t="s">
        <v>170</v>
      </c>
      <c r="G345" s="131" t="s">
        <v>170</v>
      </c>
      <c r="H345" s="131" t="s">
        <v>170</v>
      </c>
      <c r="I345" s="131" t="s">
        <v>170</v>
      </c>
      <c r="J345" s="131" t="s">
        <v>170</v>
      </c>
      <c r="K345" s="131" t="s">
        <v>170</v>
      </c>
    </row>
    <row r="346" spans="2:11" ht="36" customHeight="1">
      <c r="B346" s="134" t="s">
        <v>25</v>
      </c>
      <c r="C346" s="131">
        <v>400000</v>
      </c>
      <c r="D346" s="131" t="s">
        <v>170</v>
      </c>
      <c r="E346" s="131">
        <v>400000</v>
      </c>
      <c r="F346" s="131" t="s">
        <v>170</v>
      </c>
      <c r="G346" s="131" t="s">
        <v>170</v>
      </c>
      <c r="H346" s="131" t="s">
        <v>170</v>
      </c>
      <c r="I346" s="131" t="s">
        <v>170</v>
      </c>
      <c r="J346" s="131" t="s">
        <v>170</v>
      </c>
      <c r="K346" s="131" t="s">
        <v>170</v>
      </c>
    </row>
    <row r="347" spans="2:11" ht="36" customHeight="1">
      <c r="B347" s="134" t="s">
        <v>26</v>
      </c>
      <c r="C347" s="131">
        <v>990281</v>
      </c>
      <c r="D347" s="131" t="s">
        <v>170</v>
      </c>
      <c r="E347" s="131" t="s">
        <v>170</v>
      </c>
      <c r="F347" s="131">
        <v>260000</v>
      </c>
      <c r="G347" s="131">
        <v>344000</v>
      </c>
      <c r="H347" s="131">
        <v>386281</v>
      </c>
      <c r="I347" s="131" t="s">
        <v>170</v>
      </c>
      <c r="J347" s="134" t="s">
        <v>170</v>
      </c>
      <c r="K347" s="131" t="s">
        <v>170</v>
      </c>
    </row>
    <row r="348" spans="2:11" ht="36" customHeight="1">
      <c r="B348" s="134" t="s">
        <v>27</v>
      </c>
      <c r="C348" s="131">
        <v>525000</v>
      </c>
      <c r="D348" s="131" t="s">
        <v>170</v>
      </c>
      <c r="E348" s="131">
        <v>200000</v>
      </c>
      <c r="F348" s="131" t="s">
        <v>170</v>
      </c>
      <c r="G348" s="131" t="s">
        <v>170</v>
      </c>
      <c r="H348" s="131">
        <v>300000</v>
      </c>
      <c r="I348" s="131" t="s">
        <v>170</v>
      </c>
      <c r="J348" s="134">
        <v>25000</v>
      </c>
      <c r="K348" s="131" t="s">
        <v>170</v>
      </c>
    </row>
    <row r="349" spans="2:11" ht="36" customHeight="1">
      <c r="B349" s="144"/>
      <c r="C349" s="148"/>
      <c r="D349" s="147"/>
      <c r="E349" s="147"/>
      <c r="F349" s="147"/>
      <c r="G349" s="147"/>
      <c r="H349" s="147"/>
      <c r="I349" s="147"/>
      <c r="J349" s="147"/>
      <c r="K349" s="147"/>
    </row>
    <row r="350" spans="2:11" ht="36" customHeight="1">
      <c r="B350" s="72" t="s">
        <v>46</v>
      </c>
      <c r="C350" s="45">
        <v>4593074</v>
      </c>
      <c r="D350" s="45">
        <v>250000</v>
      </c>
      <c r="E350" s="45">
        <v>1832602</v>
      </c>
      <c r="F350" s="45">
        <v>64500</v>
      </c>
      <c r="G350" s="45">
        <v>2153482</v>
      </c>
      <c r="H350" s="45">
        <v>154840</v>
      </c>
      <c r="I350" s="45">
        <v>118600</v>
      </c>
      <c r="J350" s="72" t="s">
        <v>170</v>
      </c>
      <c r="K350" s="45">
        <v>19050</v>
      </c>
    </row>
    <row r="351" spans="2:11" ht="36" customHeight="1">
      <c r="B351" s="134" t="s">
        <v>12</v>
      </c>
      <c r="C351" s="131">
        <v>1842323</v>
      </c>
      <c r="D351" s="131">
        <v>140000</v>
      </c>
      <c r="E351" s="131">
        <v>948927</v>
      </c>
      <c r="F351" s="131" t="s">
        <v>170</v>
      </c>
      <c r="G351" s="131">
        <v>642546</v>
      </c>
      <c r="H351" s="131">
        <v>20000</v>
      </c>
      <c r="I351" s="131">
        <v>78600</v>
      </c>
      <c r="J351" s="134" t="s">
        <v>170</v>
      </c>
      <c r="K351" s="131">
        <v>12250</v>
      </c>
    </row>
    <row r="352" spans="2:11" ht="36" customHeight="1">
      <c r="B352" s="134" t="s">
        <v>13</v>
      </c>
      <c r="C352" s="131">
        <v>724625</v>
      </c>
      <c r="D352" s="131">
        <v>110000</v>
      </c>
      <c r="E352" s="131">
        <v>290125</v>
      </c>
      <c r="F352" s="131">
        <v>64500</v>
      </c>
      <c r="G352" s="131">
        <v>220000</v>
      </c>
      <c r="H352" s="131">
        <v>40000</v>
      </c>
      <c r="I352" s="131" t="s">
        <v>170</v>
      </c>
      <c r="J352" s="131" t="s">
        <v>170</v>
      </c>
      <c r="K352" s="131" t="s">
        <v>170</v>
      </c>
    </row>
    <row r="353" spans="2:11" ht="36" customHeight="1">
      <c r="B353" s="134" t="s">
        <v>14</v>
      </c>
      <c r="C353" s="131">
        <v>343355</v>
      </c>
      <c r="D353" s="131" t="s">
        <v>170</v>
      </c>
      <c r="E353" s="131">
        <v>175800</v>
      </c>
      <c r="F353" s="131" t="s">
        <v>170</v>
      </c>
      <c r="G353" s="131">
        <v>127555</v>
      </c>
      <c r="H353" s="131" t="s">
        <v>170</v>
      </c>
      <c r="I353" s="131">
        <v>40000</v>
      </c>
      <c r="J353" s="134" t="s">
        <v>170</v>
      </c>
      <c r="K353" s="131" t="s">
        <v>170</v>
      </c>
    </row>
    <row r="354" spans="2:11" ht="36" customHeight="1">
      <c r="B354" s="134" t="s">
        <v>15</v>
      </c>
      <c r="C354" s="131">
        <v>440000</v>
      </c>
      <c r="D354" s="131" t="s">
        <v>170</v>
      </c>
      <c r="E354" s="131">
        <v>60000</v>
      </c>
      <c r="F354" s="131" t="s">
        <v>170</v>
      </c>
      <c r="G354" s="131">
        <v>380000</v>
      </c>
      <c r="H354" s="131" t="s">
        <v>170</v>
      </c>
      <c r="I354" s="131" t="s">
        <v>170</v>
      </c>
      <c r="J354" s="131" t="s">
        <v>170</v>
      </c>
      <c r="K354" s="131" t="s">
        <v>170</v>
      </c>
    </row>
    <row r="355" spans="2:11" ht="36" customHeight="1">
      <c r="B355" s="134" t="s">
        <v>16</v>
      </c>
      <c r="C355" s="131">
        <v>45840</v>
      </c>
      <c r="D355" s="131" t="s">
        <v>170</v>
      </c>
      <c r="E355" s="131" t="s">
        <v>170</v>
      </c>
      <c r="F355" s="131" t="s">
        <v>170</v>
      </c>
      <c r="G355" s="131" t="s">
        <v>170</v>
      </c>
      <c r="H355" s="131">
        <v>45840</v>
      </c>
      <c r="I355" s="131" t="s">
        <v>170</v>
      </c>
      <c r="J355" s="134" t="s">
        <v>170</v>
      </c>
      <c r="K355" s="131" t="s">
        <v>170</v>
      </c>
    </row>
    <row r="356" spans="2:11" ht="36" customHeight="1">
      <c r="B356" s="134" t="s">
        <v>17</v>
      </c>
      <c r="C356" s="131" t="s">
        <v>170</v>
      </c>
      <c r="D356" s="131" t="s">
        <v>170</v>
      </c>
      <c r="E356" s="131" t="s">
        <v>170</v>
      </c>
      <c r="F356" s="131" t="s">
        <v>170</v>
      </c>
      <c r="G356" s="131" t="s">
        <v>170</v>
      </c>
      <c r="H356" s="131" t="s">
        <v>170</v>
      </c>
      <c r="I356" s="131" t="s">
        <v>170</v>
      </c>
      <c r="J356" s="131" t="s">
        <v>170</v>
      </c>
      <c r="K356" s="131" t="s">
        <v>170</v>
      </c>
    </row>
    <row r="357" spans="2:11" ht="36" customHeight="1">
      <c r="B357" s="134" t="s">
        <v>18</v>
      </c>
      <c r="C357" s="131" t="s">
        <v>170</v>
      </c>
      <c r="D357" s="131" t="s">
        <v>170</v>
      </c>
      <c r="E357" s="131" t="s">
        <v>170</v>
      </c>
      <c r="F357" s="131" t="s">
        <v>170</v>
      </c>
      <c r="G357" s="131" t="s">
        <v>170</v>
      </c>
      <c r="H357" s="131" t="s">
        <v>170</v>
      </c>
      <c r="I357" s="131" t="s">
        <v>170</v>
      </c>
      <c r="J357" s="131" t="s">
        <v>170</v>
      </c>
      <c r="K357" s="131" t="s">
        <v>170</v>
      </c>
    </row>
    <row r="358" spans="2:11" ht="36" customHeight="1">
      <c r="B358" s="134" t="s">
        <v>19</v>
      </c>
      <c r="C358" s="131" t="s">
        <v>170</v>
      </c>
      <c r="D358" s="131" t="s">
        <v>170</v>
      </c>
      <c r="E358" s="131" t="s">
        <v>170</v>
      </c>
      <c r="F358" s="131" t="s">
        <v>170</v>
      </c>
      <c r="G358" s="131" t="s">
        <v>170</v>
      </c>
      <c r="H358" s="131" t="s">
        <v>170</v>
      </c>
      <c r="I358" s="131" t="s">
        <v>170</v>
      </c>
      <c r="J358" s="131" t="s">
        <v>170</v>
      </c>
      <c r="K358" s="131" t="s">
        <v>170</v>
      </c>
    </row>
    <row r="359" spans="2:11" ht="36" customHeight="1">
      <c r="B359" s="134" t="s">
        <v>20</v>
      </c>
      <c r="C359" s="131" t="s">
        <v>170</v>
      </c>
      <c r="D359" s="131" t="s">
        <v>170</v>
      </c>
      <c r="E359" s="131" t="s">
        <v>170</v>
      </c>
      <c r="F359" s="131" t="s">
        <v>170</v>
      </c>
      <c r="G359" s="131" t="s">
        <v>170</v>
      </c>
      <c r="H359" s="131" t="s">
        <v>170</v>
      </c>
      <c r="I359" s="131" t="s">
        <v>170</v>
      </c>
      <c r="J359" s="131" t="s">
        <v>170</v>
      </c>
      <c r="K359" s="131" t="s">
        <v>170</v>
      </c>
    </row>
    <row r="360" spans="2:11" ht="36" customHeight="1">
      <c r="B360" s="134" t="s">
        <v>21</v>
      </c>
      <c r="C360" s="131">
        <v>90000</v>
      </c>
      <c r="D360" s="131" t="s">
        <v>170</v>
      </c>
      <c r="E360" s="131" t="s">
        <v>170</v>
      </c>
      <c r="F360" s="131" t="s">
        <v>170</v>
      </c>
      <c r="G360" s="131">
        <v>90000</v>
      </c>
      <c r="H360" s="131" t="s">
        <v>170</v>
      </c>
      <c r="I360" s="131" t="s">
        <v>170</v>
      </c>
      <c r="J360" s="131" t="s">
        <v>170</v>
      </c>
      <c r="K360" s="131" t="s">
        <v>170</v>
      </c>
    </row>
    <row r="361" spans="2:11" ht="36" customHeight="1">
      <c r="B361" s="134" t="s">
        <v>22</v>
      </c>
      <c r="C361" s="131" t="s">
        <v>170</v>
      </c>
      <c r="D361" s="131" t="s">
        <v>170</v>
      </c>
      <c r="E361" s="131" t="s">
        <v>170</v>
      </c>
      <c r="F361" s="131" t="s">
        <v>170</v>
      </c>
      <c r="G361" s="131" t="s">
        <v>170</v>
      </c>
      <c r="H361" s="131" t="s">
        <v>170</v>
      </c>
      <c r="I361" s="131" t="s">
        <v>170</v>
      </c>
      <c r="J361" s="131" t="s">
        <v>170</v>
      </c>
      <c r="K361" s="131" t="s">
        <v>170</v>
      </c>
    </row>
    <row r="362" spans="2:11" ht="36" customHeight="1">
      <c r="B362" s="134" t="s">
        <v>23</v>
      </c>
      <c r="C362" s="131" t="s">
        <v>170</v>
      </c>
      <c r="D362" s="131" t="s">
        <v>170</v>
      </c>
      <c r="E362" s="131" t="s">
        <v>170</v>
      </c>
      <c r="F362" s="131" t="s">
        <v>170</v>
      </c>
      <c r="G362" s="131" t="s">
        <v>170</v>
      </c>
      <c r="H362" s="131" t="s">
        <v>170</v>
      </c>
      <c r="I362" s="131" t="s">
        <v>170</v>
      </c>
      <c r="J362" s="131" t="s">
        <v>170</v>
      </c>
      <c r="K362" s="131" t="s">
        <v>170</v>
      </c>
    </row>
    <row r="363" spans="2:11" ht="36" customHeight="1">
      <c r="B363" s="134" t="s">
        <v>24</v>
      </c>
      <c r="C363" s="131" t="s">
        <v>170</v>
      </c>
      <c r="D363" s="131" t="s">
        <v>170</v>
      </c>
      <c r="E363" s="131" t="s">
        <v>170</v>
      </c>
      <c r="F363" s="131" t="s">
        <v>170</v>
      </c>
      <c r="G363" s="131" t="s">
        <v>170</v>
      </c>
      <c r="H363" s="131" t="s">
        <v>170</v>
      </c>
      <c r="I363" s="131" t="s">
        <v>170</v>
      </c>
      <c r="J363" s="131" t="s">
        <v>170</v>
      </c>
      <c r="K363" s="131" t="s">
        <v>170</v>
      </c>
    </row>
    <row r="364" spans="2:11" ht="36" customHeight="1">
      <c r="B364" s="134" t="s">
        <v>25</v>
      </c>
      <c r="C364" s="131" t="s">
        <v>170</v>
      </c>
      <c r="D364" s="131" t="s">
        <v>170</v>
      </c>
      <c r="E364" s="131" t="s">
        <v>170</v>
      </c>
      <c r="F364" s="131" t="s">
        <v>170</v>
      </c>
      <c r="G364" s="131" t="s">
        <v>170</v>
      </c>
      <c r="H364" s="131" t="s">
        <v>170</v>
      </c>
      <c r="I364" s="131" t="s">
        <v>170</v>
      </c>
      <c r="J364" s="131" t="s">
        <v>170</v>
      </c>
      <c r="K364" s="131" t="s">
        <v>170</v>
      </c>
    </row>
    <row r="365" spans="2:11" ht="36" customHeight="1">
      <c r="B365" s="134" t="s">
        <v>26</v>
      </c>
      <c r="C365" s="131">
        <v>1050131</v>
      </c>
      <c r="D365" s="131" t="s">
        <v>170</v>
      </c>
      <c r="E365" s="131">
        <v>307750</v>
      </c>
      <c r="F365" s="131" t="s">
        <v>170</v>
      </c>
      <c r="G365" s="131">
        <v>693381</v>
      </c>
      <c r="H365" s="131">
        <v>49000</v>
      </c>
      <c r="I365" s="131" t="s">
        <v>170</v>
      </c>
      <c r="J365" s="134" t="s">
        <v>170</v>
      </c>
      <c r="K365" s="131" t="s">
        <v>170</v>
      </c>
    </row>
    <row r="366" spans="2:11" ht="36" customHeight="1">
      <c r="B366" s="134" t="s">
        <v>27</v>
      </c>
      <c r="C366" s="131">
        <v>56800</v>
      </c>
      <c r="D366" s="131" t="s">
        <v>170</v>
      </c>
      <c r="E366" s="131">
        <v>50000</v>
      </c>
      <c r="F366" s="131" t="s">
        <v>170</v>
      </c>
      <c r="G366" s="131" t="s">
        <v>170</v>
      </c>
      <c r="H366" s="131" t="s">
        <v>170</v>
      </c>
      <c r="I366" s="131" t="s">
        <v>170</v>
      </c>
      <c r="J366" s="134" t="s">
        <v>170</v>
      </c>
      <c r="K366" s="131">
        <v>6800</v>
      </c>
    </row>
    <row r="367" spans="2:11" ht="36" customHeight="1">
      <c r="B367" s="137"/>
      <c r="C367" s="148"/>
      <c r="D367" s="137"/>
      <c r="E367" s="137"/>
      <c r="F367" s="137"/>
      <c r="G367" s="137"/>
      <c r="H367" s="137"/>
      <c r="I367" s="137"/>
      <c r="J367" s="137"/>
      <c r="K367" s="137"/>
    </row>
    <row r="368" spans="2:11" ht="36" customHeight="1">
      <c r="B368" s="72" t="s">
        <v>47</v>
      </c>
      <c r="C368" s="45">
        <v>1154392</v>
      </c>
      <c r="D368" s="45" t="s">
        <v>170</v>
      </c>
      <c r="E368" s="45">
        <v>112000</v>
      </c>
      <c r="F368" s="45" t="s">
        <v>170</v>
      </c>
      <c r="G368" s="45">
        <v>508060</v>
      </c>
      <c r="H368" s="45">
        <v>283832</v>
      </c>
      <c r="I368" s="45" t="s">
        <v>170</v>
      </c>
      <c r="J368" s="72">
        <v>250500</v>
      </c>
      <c r="K368" s="45" t="s">
        <v>170</v>
      </c>
    </row>
    <row r="369" spans="2:11" ht="36" customHeight="1">
      <c r="B369" s="134" t="s">
        <v>12</v>
      </c>
      <c r="C369" s="131">
        <v>174372</v>
      </c>
      <c r="D369" s="131" t="s">
        <v>170</v>
      </c>
      <c r="E369" s="131" t="s">
        <v>170</v>
      </c>
      <c r="F369" s="131" t="s">
        <v>170</v>
      </c>
      <c r="G369" s="131">
        <v>100060</v>
      </c>
      <c r="H369" s="131">
        <v>74312</v>
      </c>
      <c r="I369" s="131" t="s">
        <v>170</v>
      </c>
      <c r="J369" s="134" t="s">
        <v>170</v>
      </c>
      <c r="K369" s="131" t="s">
        <v>170</v>
      </c>
    </row>
    <row r="370" spans="2:11" ht="36" customHeight="1">
      <c r="B370" s="134" t="s">
        <v>13</v>
      </c>
      <c r="C370" s="131">
        <v>120000</v>
      </c>
      <c r="D370" s="131" t="s">
        <v>170</v>
      </c>
      <c r="E370" s="131">
        <v>60000</v>
      </c>
      <c r="F370" s="131" t="s">
        <v>170</v>
      </c>
      <c r="G370" s="131">
        <v>60000</v>
      </c>
      <c r="H370" s="131" t="s">
        <v>170</v>
      </c>
      <c r="I370" s="131" t="s">
        <v>170</v>
      </c>
      <c r="J370" s="131" t="s">
        <v>170</v>
      </c>
      <c r="K370" s="131" t="s">
        <v>170</v>
      </c>
    </row>
    <row r="371" spans="2:11" ht="36" customHeight="1">
      <c r="B371" s="134" t="s">
        <v>14</v>
      </c>
      <c r="C371" s="131">
        <v>150000</v>
      </c>
      <c r="D371" s="131" t="s">
        <v>170</v>
      </c>
      <c r="E371" s="131" t="s">
        <v>170</v>
      </c>
      <c r="F371" s="131" t="s">
        <v>170</v>
      </c>
      <c r="G371" s="131">
        <v>150000</v>
      </c>
      <c r="H371" s="131" t="s">
        <v>170</v>
      </c>
      <c r="I371" s="131" t="s">
        <v>170</v>
      </c>
      <c r="J371" s="134" t="s">
        <v>170</v>
      </c>
      <c r="K371" s="131" t="s">
        <v>170</v>
      </c>
    </row>
    <row r="372" spans="2:11" ht="36" customHeight="1">
      <c r="B372" s="134" t="s">
        <v>15</v>
      </c>
      <c r="C372" s="131">
        <v>513020</v>
      </c>
      <c r="D372" s="131" t="s">
        <v>170</v>
      </c>
      <c r="E372" s="131">
        <v>52000</v>
      </c>
      <c r="F372" s="131" t="s">
        <v>170</v>
      </c>
      <c r="G372" s="131">
        <v>70000</v>
      </c>
      <c r="H372" s="131">
        <v>140520</v>
      </c>
      <c r="I372" s="131" t="s">
        <v>170</v>
      </c>
      <c r="J372" s="131">
        <v>250500</v>
      </c>
      <c r="K372" s="131" t="s">
        <v>170</v>
      </c>
    </row>
    <row r="373" spans="2:11" ht="36" customHeight="1">
      <c r="B373" s="134" t="s">
        <v>16</v>
      </c>
      <c r="C373" s="131" t="s">
        <v>170</v>
      </c>
      <c r="D373" s="131" t="s">
        <v>170</v>
      </c>
      <c r="E373" s="131" t="s">
        <v>170</v>
      </c>
      <c r="F373" s="131" t="s">
        <v>170</v>
      </c>
      <c r="G373" s="131" t="s">
        <v>170</v>
      </c>
      <c r="H373" s="131" t="s">
        <v>170</v>
      </c>
      <c r="I373" s="131" t="s">
        <v>170</v>
      </c>
      <c r="J373" s="134" t="s">
        <v>170</v>
      </c>
      <c r="K373" s="131" t="s">
        <v>170</v>
      </c>
    </row>
    <row r="374" spans="2:11" ht="36" customHeight="1">
      <c r="B374" s="134" t="s">
        <v>17</v>
      </c>
      <c r="C374" s="131" t="s">
        <v>170</v>
      </c>
      <c r="D374" s="131" t="s">
        <v>170</v>
      </c>
      <c r="E374" s="131" t="s">
        <v>170</v>
      </c>
      <c r="F374" s="131" t="s">
        <v>170</v>
      </c>
      <c r="G374" s="131" t="s">
        <v>170</v>
      </c>
      <c r="H374" s="131" t="s">
        <v>170</v>
      </c>
      <c r="I374" s="131" t="s">
        <v>170</v>
      </c>
      <c r="J374" s="131" t="s">
        <v>170</v>
      </c>
      <c r="K374" s="131" t="s">
        <v>170</v>
      </c>
    </row>
    <row r="375" spans="2:11" ht="36" customHeight="1">
      <c r="B375" s="134" t="s">
        <v>18</v>
      </c>
      <c r="C375" s="131" t="s">
        <v>170</v>
      </c>
      <c r="D375" s="131" t="s">
        <v>170</v>
      </c>
      <c r="E375" s="131" t="s">
        <v>170</v>
      </c>
      <c r="F375" s="131" t="s">
        <v>170</v>
      </c>
      <c r="G375" s="131" t="s">
        <v>170</v>
      </c>
      <c r="H375" s="131" t="s">
        <v>170</v>
      </c>
      <c r="I375" s="131" t="s">
        <v>170</v>
      </c>
      <c r="J375" s="131" t="s">
        <v>170</v>
      </c>
      <c r="K375" s="131" t="s">
        <v>170</v>
      </c>
    </row>
    <row r="376" spans="2:11" ht="36" customHeight="1">
      <c r="B376" s="134" t="s">
        <v>19</v>
      </c>
      <c r="C376" s="131" t="s">
        <v>170</v>
      </c>
      <c r="D376" s="131" t="s">
        <v>170</v>
      </c>
      <c r="E376" s="131" t="s">
        <v>170</v>
      </c>
      <c r="F376" s="131" t="s">
        <v>170</v>
      </c>
      <c r="G376" s="131" t="s">
        <v>170</v>
      </c>
      <c r="H376" s="131" t="s">
        <v>170</v>
      </c>
      <c r="I376" s="131" t="s">
        <v>170</v>
      </c>
      <c r="J376" s="131" t="s">
        <v>170</v>
      </c>
      <c r="K376" s="131" t="s">
        <v>170</v>
      </c>
    </row>
    <row r="377" spans="2:11" ht="36" customHeight="1">
      <c r="B377" s="134" t="s">
        <v>20</v>
      </c>
      <c r="C377" s="131" t="s">
        <v>170</v>
      </c>
      <c r="D377" s="131" t="s">
        <v>170</v>
      </c>
      <c r="E377" s="131" t="s">
        <v>170</v>
      </c>
      <c r="F377" s="131" t="s">
        <v>170</v>
      </c>
      <c r="G377" s="131" t="s">
        <v>170</v>
      </c>
      <c r="H377" s="131" t="s">
        <v>170</v>
      </c>
      <c r="I377" s="131" t="s">
        <v>170</v>
      </c>
      <c r="J377" s="131" t="s">
        <v>170</v>
      </c>
      <c r="K377" s="131" t="s">
        <v>170</v>
      </c>
    </row>
    <row r="378" spans="2:11" ht="36" customHeight="1">
      <c r="B378" s="134" t="s">
        <v>21</v>
      </c>
      <c r="C378" s="131" t="s">
        <v>170</v>
      </c>
      <c r="D378" s="131" t="s">
        <v>170</v>
      </c>
      <c r="E378" s="131" t="s">
        <v>170</v>
      </c>
      <c r="F378" s="131" t="s">
        <v>170</v>
      </c>
      <c r="G378" s="131" t="s">
        <v>170</v>
      </c>
      <c r="H378" s="131" t="s">
        <v>170</v>
      </c>
      <c r="I378" s="131" t="s">
        <v>170</v>
      </c>
      <c r="J378" s="131" t="s">
        <v>170</v>
      </c>
      <c r="K378" s="131" t="s">
        <v>170</v>
      </c>
    </row>
    <row r="379" spans="2:11" ht="36" customHeight="1">
      <c r="B379" s="134" t="s">
        <v>22</v>
      </c>
      <c r="C379" s="131" t="s">
        <v>170</v>
      </c>
      <c r="D379" s="131" t="s">
        <v>170</v>
      </c>
      <c r="E379" s="131" t="s">
        <v>170</v>
      </c>
      <c r="F379" s="131" t="s">
        <v>170</v>
      </c>
      <c r="G379" s="131" t="s">
        <v>170</v>
      </c>
      <c r="H379" s="131" t="s">
        <v>170</v>
      </c>
      <c r="I379" s="131" t="s">
        <v>170</v>
      </c>
      <c r="J379" s="131" t="s">
        <v>170</v>
      </c>
      <c r="K379" s="131" t="s">
        <v>170</v>
      </c>
    </row>
    <row r="380" spans="2:11" ht="36" customHeight="1">
      <c r="B380" s="134" t="s">
        <v>23</v>
      </c>
      <c r="C380" s="131" t="s">
        <v>170</v>
      </c>
      <c r="D380" s="131" t="s">
        <v>170</v>
      </c>
      <c r="E380" s="131" t="s">
        <v>170</v>
      </c>
      <c r="F380" s="131" t="s">
        <v>170</v>
      </c>
      <c r="G380" s="131" t="s">
        <v>170</v>
      </c>
      <c r="H380" s="131" t="s">
        <v>170</v>
      </c>
      <c r="I380" s="131" t="s">
        <v>170</v>
      </c>
      <c r="J380" s="131" t="s">
        <v>170</v>
      </c>
      <c r="K380" s="131" t="s">
        <v>170</v>
      </c>
    </row>
    <row r="381" spans="2:11" ht="36" customHeight="1">
      <c r="B381" s="134" t="s">
        <v>24</v>
      </c>
      <c r="C381" s="131" t="s">
        <v>170</v>
      </c>
      <c r="D381" s="131" t="s">
        <v>170</v>
      </c>
      <c r="E381" s="131" t="s">
        <v>170</v>
      </c>
      <c r="F381" s="131" t="s">
        <v>170</v>
      </c>
      <c r="G381" s="131" t="s">
        <v>170</v>
      </c>
      <c r="H381" s="131" t="s">
        <v>170</v>
      </c>
      <c r="I381" s="131" t="s">
        <v>170</v>
      </c>
      <c r="J381" s="131" t="s">
        <v>170</v>
      </c>
      <c r="K381" s="131" t="s">
        <v>170</v>
      </c>
    </row>
    <row r="382" spans="2:11" ht="36" customHeight="1">
      <c r="B382" s="134" t="s">
        <v>25</v>
      </c>
      <c r="C382" s="131" t="s">
        <v>170</v>
      </c>
      <c r="D382" s="131" t="s">
        <v>170</v>
      </c>
      <c r="E382" s="131" t="s">
        <v>170</v>
      </c>
      <c r="F382" s="131" t="s">
        <v>170</v>
      </c>
      <c r="G382" s="131" t="s">
        <v>170</v>
      </c>
      <c r="H382" s="131" t="s">
        <v>170</v>
      </c>
      <c r="I382" s="131" t="s">
        <v>170</v>
      </c>
      <c r="J382" s="131" t="s">
        <v>170</v>
      </c>
      <c r="K382" s="131" t="s">
        <v>170</v>
      </c>
    </row>
    <row r="383" spans="2:11" ht="36" customHeight="1">
      <c r="B383" s="134" t="s">
        <v>26</v>
      </c>
      <c r="C383" s="131">
        <v>197000</v>
      </c>
      <c r="D383" s="131" t="s">
        <v>170</v>
      </c>
      <c r="E383" s="131" t="s">
        <v>170</v>
      </c>
      <c r="F383" s="131" t="s">
        <v>170</v>
      </c>
      <c r="G383" s="131">
        <v>128000</v>
      </c>
      <c r="H383" s="131">
        <v>69000</v>
      </c>
      <c r="I383" s="131" t="s">
        <v>170</v>
      </c>
      <c r="J383" s="134" t="s">
        <v>170</v>
      </c>
      <c r="K383" s="131" t="s">
        <v>170</v>
      </c>
    </row>
    <row r="384" spans="2:11" ht="36" customHeight="1">
      <c r="B384" s="134" t="s">
        <v>27</v>
      </c>
      <c r="C384" s="131" t="s">
        <v>170</v>
      </c>
      <c r="D384" s="131" t="s">
        <v>170</v>
      </c>
      <c r="E384" s="131" t="s">
        <v>170</v>
      </c>
      <c r="F384" s="131" t="s">
        <v>170</v>
      </c>
      <c r="G384" s="131" t="s">
        <v>170</v>
      </c>
      <c r="H384" s="131" t="s">
        <v>170</v>
      </c>
      <c r="I384" s="131" t="s">
        <v>170</v>
      </c>
      <c r="J384" s="134" t="s">
        <v>170</v>
      </c>
      <c r="K384" s="131" t="s">
        <v>170</v>
      </c>
    </row>
    <row r="385" spans="2:11" ht="36" customHeight="1">
      <c r="B385" s="134"/>
      <c r="C385" s="131"/>
      <c r="D385" s="131"/>
      <c r="E385" s="131"/>
      <c r="F385" s="131"/>
      <c r="G385" s="131"/>
      <c r="H385" s="131"/>
      <c r="I385" s="131"/>
      <c r="J385" s="134"/>
      <c r="K385" s="131"/>
    </row>
    <row r="386" spans="2:11" ht="36" customHeight="1">
      <c r="B386" s="72" t="s">
        <v>48</v>
      </c>
      <c r="C386" s="45">
        <v>3947323</v>
      </c>
      <c r="D386" s="45">
        <v>715330</v>
      </c>
      <c r="E386" s="45">
        <v>183670</v>
      </c>
      <c r="F386" s="45" t="s">
        <v>170</v>
      </c>
      <c r="G386" s="45">
        <v>1197852</v>
      </c>
      <c r="H386" s="45">
        <v>1158869</v>
      </c>
      <c r="I386" s="45">
        <v>691602</v>
      </c>
      <c r="J386" s="72" t="s">
        <v>170</v>
      </c>
      <c r="K386" s="45" t="s">
        <v>170</v>
      </c>
    </row>
    <row r="387" spans="2:11" ht="36" customHeight="1">
      <c r="B387" s="134" t="s">
        <v>12</v>
      </c>
      <c r="C387" s="131">
        <v>1869102</v>
      </c>
      <c r="D387" s="131">
        <v>636330</v>
      </c>
      <c r="E387" s="131">
        <v>183670</v>
      </c>
      <c r="F387" s="131" t="s">
        <v>170</v>
      </c>
      <c r="G387" s="131">
        <v>198441</v>
      </c>
      <c r="H387" s="131">
        <v>159059</v>
      </c>
      <c r="I387" s="131">
        <v>691602</v>
      </c>
      <c r="J387" s="134" t="s">
        <v>170</v>
      </c>
      <c r="K387" s="131" t="s">
        <v>170</v>
      </c>
    </row>
    <row r="388" spans="2:11" ht="36" customHeight="1">
      <c r="B388" s="134" t="s">
        <v>13</v>
      </c>
      <c r="C388" s="131" t="s">
        <v>170</v>
      </c>
      <c r="D388" s="131" t="s">
        <v>170</v>
      </c>
      <c r="E388" s="131" t="s">
        <v>170</v>
      </c>
      <c r="F388" s="131" t="s">
        <v>170</v>
      </c>
      <c r="G388" s="131" t="s">
        <v>170</v>
      </c>
      <c r="H388" s="131" t="s">
        <v>170</v>
      </c>
      <c r="I388" s="131" t="s">
        <v>170</v>
      </c>
      <c r="J388" s="131" t="s">
        <v>170</v>
      </c>
      <c r="K388" s="131" t="s">
        <v>170</v>
      </c>
    </row>
    <row r="389" spans="2:11" ht="36" customHeight="1">
      <c r="B389" s="134" t="s">
        <v>14</v>
      </c>
      <c r="C389" s="131">
        <v>717620</v>
      </c>
      <c r="D389" s="131">
        <v>79000</v>
      </c>
      <c r="E389" s="131" t="s">
        <v>170</v>
      </c>
      <c r="F389" s="131" t="s">
        <v>170</v>
      </c>
      <c r="G389" s="131">
        <v>240000</v>
      </c>
      <c r="H389" s="131">
        <v>398620</v>
      </c>
      <c r="I389" s="131" t="s">
        <v>170</v>
      </c>
      <c r="J389" s="134" t="s">
        <v>170</v>
      </c>
      <c r="K389" s="131" t="s">
        <v>170</v>
      </c>
    </row>
    <row r="390" spans="2:11" ht="36" customHeight="1">
      <c r="B390" s="134" t="s">
        <v>15</v>
      </c>
      <c r="C390" s="131">
        <v>1269411</v>
      </c>
      <c r="D390" s="131" t="s">
        <v>170</v>
      </c>
      <c r="E390" s="131" t="s">
        <v>170</v>
      </c>
      <c r="F390" s="131" t="s">
        <v>170</v>
      </c>
      <c r="G390" s="131">
        <v>729411</v>
      </c>
      <c r="H390" s="131">
        <v>540000</v>
      </c>
      <c r="I390" s="131" t="s">
        <v>170</v>
      </c>
      <c r="J390" s="131" t="s">
        <v>170</v>
      </c>
      <c r="K390" s="131" t="s">
        <v>170</v>
      </c>
    </row>
    <row r="391" spans="2:11" ht="36" customHeight="1">
      <c r="B391" s="134" t="s">
        <v>16</v>
      </c>
      <c r="C391" s="131">
        <v>30000</v>
      </c>
      <c r="D391" s="131" t="s">
        <v>170</v>
      </c>
      <c r="E391" s="131" t="s">
        <v>170</v>
      </c>
      <c r="F391" s="131" t="s">
        <v>170</v>
      </c>
      <c r="G391" s="131">
        <v>30000</v>
      </c>
      <c r="H391" s="131" t="s">
        <v>170</v>
      </c>
      <c r="I391" s="131" t="s">
        <v>170</v>
      </c>
      <c r="J391" s="134" t="s">
        <v>170</v>
      </c>
      <c r="K391" s="131" t="s">
        <v>170</v>
      </c>
    </row>
    <row r="392" spans="2:11" ht="36" customHeight="1">
      <c r="B392" s="134" t="s">
        <v>17</v>
      </c>
      <c r="C392" s="131">
        <v>61190</v>
      </c>
      <c r="D392" s="131" t="s">
        <v>170</v>
      </c>
      <c r="E392" s="131" t="s">
        <v>170</v>
      </c>
      <c r="F392" s="131" t="s">
        <v>170</v>
      </c>
      <c r="G392" s="131" t="s">
        <v>170</v>
      </c>
      <c r="H392" s="131">
        <v>61190</v>
      </c>
      <c r="I392" s="131" t="s">
        <v>170</v>
      </c>
      <c r="J392" s="131" t="s">
        <v>170</v>
      </c>
      <c r="K392" s="131" t="s">
        <v>170</v>
      </c>
    </row>
    <row r="393" spans="2:11" ht="36" customHeight="1">
      <c r="B393" s="134" t="s">
        <v>18</v>
      </c>
      <c r="C393" s="131" t="s">
        <v>170</v>
      </c>
      <c r="D393" s="131" t="s">
        <v>170</v>
      </c>
      <c r="E393" s="131" t="s">
        <v>170</v>
      </c>
      <c r="F393" s="131" t="s">
        <v>170</v>
      </c>
      <c r="G393" s="131" t="s">
        <v>170</v>
      </c>
      <c r="H393" s="131" t="s">
        <v>170</v>
      </c>
      <c r="I393" s="131" t="s">
        <v>170</v>
      </c>
      <c r="J393" s="131" t="s">
        <v>170</v>
      </c>
      <c r="K393" s="131" t="s">
        <v>170</v>
      </c>
    </row>
    <row r="394" spans="2:11" ht="36" customHeight="1">
      <c r="B394" s="134" t="s">
        <v>19</v>
      </c>
      <c r="C394" s="131" t="s">
        <v>170</v>
      </c>
      <c r="D394" s="131" t="s">
        <v>170</v>
      </c>
      <c r="E394" s="131" t="s">
        <v>170</v>
      </c>
      <c r="F394" s="131" t="s">
        <v>170</v>
      </c>
      <c r="G394" s="131" t="s">
        <v>170</v>
      </c>
      <c r="H394" s="131" t="s">
        <v>170</v>
      </c>
      <c r="I394" s="131" t="s">
        <v>170</v>
      </c>
      <c r="J394" s="131" t="s">
        <v>170</v>
      </c>
      <c r="K394" s="131" t="s">
        <v>170</v>
      </c>
    </row>
    <row r="395" spans="2:11" ht="36" customHeight="1">
      <c r="B395" s="134" t="s">
        <v>20</v>
      </c>
      <c r="C395" s="131" t="s">
        <v>170</v>
      </c>
      <c r="D395" s="131" t="s">
        <v>170</v>
      </c>
      <c r="E395" s="131" t="s">
        <v>170</v>
      </c>
      <c r="F395" s="131" t="s">
        <v>170</v>
      </c>
      <c r="G395" s="131" t="s">
        <v>170</v>
      </c>
      <c r="H395" s="131" t="s">
        <v>170</v>
      </c>
      <c r="I395" s="131" t="s">
        <v>170</v>
      </c>
      <c r="J395" s="131" t="s">
        <v>170</v>
      </c>
      <c r="K395" s="131" t="s">
        <v>170</v>
      </c>
    </row>
    <row r="396" spans="2:11" ht="36" customHeight="1">
      <c r="B396" s="134" t="s">
        <v>21</v>
      </c>
      <c r="C396" s="131" t="s">
        <v>170</v>
      </c>
      <c r="D396" s="131" t="s">
        <v>170</v>
      </c>
      <c r="E396" s="131" t="s">
        <v>170</v>
      </c>
      <c r="F396" s="131" t="s">
        <v>170</v>
      </c>
      <c r="G396" s="131" t="s">
        <v>170</v>
      </c>
      <c r="H396" s="131" t="s">
        <v>170</v>
      </c>
      <c r="I396" s="131" t="s">
        <v>170</v>
      </c>
      <c r="J396" s="131" t="s">
        <v>170</v>
      </c>
      <c r="K396" s="131" t="s">
        <v>170</v>
      </c>
    </row>
    <row r="397" spans="2:11" ht="36" customHeight="1">
      <c r="B397" s="134" t="s">
        <v>22</v>
      </c>
      <c r="C397" s="131" t="s">
        <v>170</v>
      </c>
      <c r="D397" s="131" t="s">
        <v>170</v>
      </c>
      <c r="E397" s="131" t="s">
        <v>170</v>
      </c>
      <c r="F397" s="131" t="s">
        <v>170</v>
      </c>
      <c r="G397" s="131" t="s">
        <v>170</v>
      </c>
      <c r="H397" s="131" t="s">
        <v>170</v>
      </c>
      <c r="I397" s="131" t="s">
        <v>170</v>
      </c>
      <c r="J397" s="131" t="s">
        <v>170</v>
      </c>
      <c r="K397" s="131" t="s">
        <v>170</v>
      </c>
    </row>
    <row r="398" spans="2:11" ht="36" customHeight="1">
      <c r="B398" s="134" t="s">
        <v>23</v>
      </c>
      <c r="C398" s="131" t="s">
        <v>170</v>
      </c>
      <c r="D398" s="131" t="s">
        <v>170</v>
      </c>
      <c r="E398" s="131" t="s">
        <v>170</v>
      </c>
      <c r="F398" s="131" t="s">
        <v>170</v>
      </c>
      <c r="G398" s="131" t="s">
        <v>170</v>
      </c>
      <c r="H398" s="131" t="s">
        <v>170</v>
      </c>
      <c r="I398" s="131" t="s">
        <v>170</v>
      </c>
      <c r="J398" s="131" t="s">
        <v>170</v>
      </c>
      <c r="K398" s="131" t="s">
        <v>170</v>
      </c>
    </row>
    <row r="399" spans="2:11" ht="36" customHeight="1">
      <c r="B399" s="134" t="s">
        <v>24</v>
      </c>
      <c r="C399" s="131" t="s">
        <v>170</v>
      </c>
      <c r="D399" s="131" t="s">
        <v>170</v>
      </c>
      <c r="E399" s="131" t="s">
        <v>170</v>
      </c>
      <c r="F399" s="131" t="s">
        <v>170</v>
      </c>
      <c r="G399" s="131" t="s">
        <v>170</v>
      </c>
      <c r="H399" s="131" t="s">
        <v>170</v>
      </c>
      <c r="I399" s="131" t="s">
        <v>170</v>
      </c>
      <c r="J399" s="131" t="s">
        <v>170</v>
      </c>
      <c r="K399" s="131" t="s">
        <v>170</v>
      </c>
    </row>
    <row r="400" spans="2:11" ht="36" customHeight="1">
      <c r="B400" s="134" t="s">
        <v>25</v>
      </c>
      <c r="C400" s="131" t="s">
        <v>170</v>
      </c>
      <c r="D400" s="131" t="s">
        <v>170</v>
      </c>
      <c r="E400" s="131" t="s">
        <v>170</v>
      </c>
      <c r="F400" s="131" t="s">
        <v>170</v>
      </c>
      <c r="G400" s="131" t="s">
        <v>170</v>
      </c>
      <c r="H400" s="131" t="s">
        <v>170</v>
      </c>
      <c r="I400" s="131" t="s">
        <v>170</v>
      </c>
      <c r="J400" s="131" t="s">
        <v>170</v>
      </c>
      <c r="K400" s="131" t="s">
        <v>170</v>
      </c>
    </row>
    <row r="401" spans="2:11" ht="36" customHeight="1">
      <c r="B401" s="134" t="s">
        <v>26</v>
      </c>
      <c r="C401" s="131" t="s">
        <v>170</v>
      </c>
      <c r="D401" s="131" t="s">
        <v>170</v>
      </c>
      <c r="E401" s="131" t="s">
        <v>170</v>
      </c>
      <c r="F401" s="131" t="s">
        <v>170</v>
      </c>
      <c r="G401" s="131" t="s">
        <v>170</v>
      </c>
      <c r="H401" s="131" t="s">
        <v>170</v>
      </c>
      <c r="I401" s="131" t="s">
        <v>170</v>
      </c>
      <c r="J401" s="134" t="s">
        <v>170</v>
      </c>
      <c r="K401" s="131" t="s">
        <v>170</v>
      </c>
    </row>
    <row r="402" spans="2:11" ht="36" customHeight="1">
      <c r="B402" s="134" t="s">
        <v>27</v>
      </c>
      <c r="C402" s="131" t="s">
        <v>170</v>
      </c>
      <c r="D402" s="131" t="s">
        <v>170</v>
      </c>
      <c r="E402" s="131" t="s">
        <v>170</v>
      </c>
      <c r="F402" s="131" t="s">
        <v>170</v>
      </c>
      <c r="G402" s="131" t="s">
        <v>170</v>
      </c>
      <c r="H402" s="131" t="s">
        <v>170</v>
      </c>
      <c r="I402" s="131" t="s">
        <v>170</v>
      </c>
      <c r="J402" s="134" t="s">
        <v>170</v>
      </c>
      <c r="K402" s="131" t="s">
        <v>170</v>
      </c>
    </row>
    <row r="403" spans="2:11" ht="36" customHeight="1">
      <c r="B403" s="144"/>
      <c r="C403" s="148"/>
      <c r="D403" s="147"/>
      <c r="E403" s="147"/>
      <c r="F403" s="147"/>
      <c r="G403" s="147"/>
      <c r="H403" s="147"/>
      <c r="I403" s="147"/>
      <c r="J403" s="147"/>
      <c r="K403" s="147"/>
    </row>
    <row r="404" spans="2:11" ht="36" customHeight="1">
      <c r="B404" s="72" t="s">
        <v>49</v>
      </c>
      <c r="C404" s="45">
        <v>1432415</v>
      </c>
      <c r="D404" s="45">
        <v>827045</v>
      </c>
      <c r="E404" s="45">
        <v>215000</v>
      </c>
      <c r="F404" s="45" t="s">
        <v>170</v>
      </c>
      <c r="G404" s="45">
        <v>390370</v>
      </c>
      <c r="H404" s="45" t="s">
        <v>170</v>
      </c>
      <c r="I404" s="45" t="s">
        <v>170</v>
      </c>
      <c r="J404" s="72" t="s">
        <v>170</v>
      </c>
      <c r="K404" s="45" t="s">
        <v>170</v>
      </c>
    </row>
    <row r="405" spans="2:11" ht="36" customHeight="1">
      <c r="B405" s="134" t="s">
        <v>12</v>
      </c>
      <c r="C405" s="131">
        <v>591370</v>
      </c>
      <c r="D405" s="131">
        <v>446000</v>
      </c>
      <c r="E405" s="131">
        <v>55000</v>
      </c>
      <c r="F405" s="131" t="s">
        <v>170</v>
      </c>
      <c r="G405" s="131">
        <v>90370</v>
      </c>
      <c r="H405" s="131" t="s">
        <v>170</v>
      </c>
      <c r="I405" s="131" t="s">
        <v>170</v>
      </c>
      <c r="J405" s="134" t="s">
        <v>170</v>
      </c>
      <c r="K405" s="131" t="s">
        <v>170</v>
      </c>
    </row>
    <row r="406" spans="2:11" ht="36" customHeight="1">
      <c r="B406" s="134" t="s">
        <v>13</v>
      </c>
      <c r="C406" s="131">
        <v>190000</v>
      </c>
      <c r="D406" s="131" t="s">
        <v>170</v>
      </c>
      <c r="E406" s="131">
        <v>150000</v>
      </c>
      <c r="F406" s="131" t="s">
        <v>170</v>
      </c>
      <c r="G406" s="131">
        <v>40000</v>
      </c>
      <c r="H406" s="131" t="s">
        <v>170</v>
      </c>
      <c r="I406" s="131" t="s">
        <v>170</v>
      </c>
      <c r="J406" s="131" t="s">
        <v>170</v>
      </c>
      <c r="K406" s="131" t="s">
        <v>170</v>
      </c>
    </row>
    <row r="407" spans="2:11" ht="36" customHeight="1">
      <c r="B407" s="134" t="s">
        <v>14</v>
      </c>
      <c r="C407" s="131">
        <v>356045</v>
      </c>
      <c r="D407" s="131">
        <v>356045</v>
      </c>
      <c r="E407" s="131" t="s">
        <v>170</v>
      </c>
      <c r="F407" s="131" t="s">
        <v>170</v>
      </c>
      <c r="G407" s="131" t="s">
        <v>170</v>
      </c>
      <c r="H407" s="131" t="s">
        <v>170</v>
      </c>
      <c r="I407" s="131" t="s">
        <v>170</v>
      </c>
      <c r="J407" s="134" t="s">
        <v>170</v>
      </c>
      <c r="K407" s="131" t="s">
        <v>170</v>
      </c>
    </row>
    <row r="408" spans="2:11" ht="36" customHeight="1">
      <c r="B408" s="134" t="s">
        <v>15</v>
      </c>
      <c r="C408" s="131">
        <v>285000</v>
      </c>
      <c r="D408" s="131">
        <v>25000</v>
      </c>
      <c r="E408" s="131">
        <v>10000</v>
      </c>
      <c r="F408" s="131" t="s">
        <v>170</v>
      </c>
      <c r="G408" s="131">
        <v>250000</v>
      </c>
      <c r="H408" s="131" t="s">
        <v>170</v>
      </c>
      <c r="I408" s="131" t="s">
        <v>170</v>
      </c>
      <c r="J408" s="131" t="s">
        <v>170</v>
      </c>
      <c r="K408" s="131" t="s">
        <v>170</v>
      </c>
    </row>
    <row r="409" spans="2:11" ht="36" customHeight="1">
      <c r="B409" s="134" t="s">
        <v>16</v>
      </c>
      <c r="C409" s="131">
        <v>10000</v>
      </c>
      <c r="D409" s="131" t="s">
        <v>170</v>
      </c>
      <c r="E409" s="131" t="s">
        <v>170</v>
      </c>
      <c r="F409" s="131" t="s">
        <v>170</v>
      </c>
      <c r="G409" s="131">
        <v>10000</v>
      </c>
      <c r="H409" s="131" t="s">
        <v>170</v>
      </c>
      <c r="I409" s="131" t="s">
        <v>170</v>
      </c>
      <c r="J409" s="134" t="s">
        <v>170</v>
      </c>
      <c r="K409" s="131" t="s">
        <v>170</v>
      </c>
    </row>
    <row r="410" spans="2:11" ht="36" customHeight="1">
      <c r="B410" s="134" t="s">
        <v>17</v>
      </c>
      <c r="C410" s="131" t="s">
        <v>170</v>
      </c>
      <c r="D410" s="131" t="s">
        <v>170</v>
      </c>
      <c r="E410" s="131" t="s">
        <v>170</v>
      </c>
      <c r="F410" s="131" t="s">
        <v>170</v>
      </c>
      <c r="G410" s="131" t="s">
        <v>170</v>
      </c>
      <c r="H410" s="131" t="s">
        <v>170</v>
      </c>
      <c r="I410" s="131" t="s">
        <v>170</v>
      </c>
      <c r="J410" s="131" t="s">
        <v>170</v>
      </c>
      <c r="K410" s="131" t="s">
        <v>170</v>
      </c>
    </row>
    <row r="411" spans="2:11" ht="36" customHeight="1">
      <c r="B411" s="134" t="s">
        <v>18</v>
      </c>
      <c r="C411" s="131" t="s">
        <v>170</v>
      </c>
      <c r="D411" s="131" t="s">
        <v>170</v>
      </c>
      <c r="E411" s="131" t="s">
        <v>170</v>
      </c>
      <c r="F411" s="131" t="s">
        <v>170</v>
      </c>
      <c r="G411" s="131" t="s">
        <v>170</v>
      </c>
      <c r="H411" s="131" t="s">
        <v>170</v>
      </c>
      <c r="I411" s="131" t="s">
        <v>170</v>
      </c>
      <c r="J411" s="131" t="s">
        <v>170</v>
      </c>
      <c r="K411" s="131" t="s">
        <v>170</v>
      </c>
    </row>
    <row r="412" spans="2:11" ht="36" customHeight="1">
      <c r="B412" s="134" t="s">
        <v>19</v>
      </c>
      <c r="C412" s="131" t="s">
        <v>170</v>
      </c>
      <c r="D412" s="131" t="s">
        <v>170</v>
      </c>
      <c r="E412" s="131" t="s">
        <v>170</v>
      </c>
      <c r="F412" s="131" t="s">
        <v>170</v>
      </c>
      <c r="G412" s="131" t="s">
        <v>170</v>
      </c>
      <c r="H412" s="131" t="s">
        <v>170</v>
      </c>
      <c r="I412" s="131" t="s">
        <v>170</v>
      </c>
      <c r="J412" s="131" t="s">
        <v>170</v>
      </c>
      <c r="K412" s="131" t="s">
        <v>170</v>
      </c>
    </row>
    <row r="413" spans="2:11" ht="36" customHeight="1">
      <c r="B413" s="134" t="s">
        <v>20</v>
      </c>
      <c r="C413" s="131" t="s">
        <v>170</v>
      </c>
      <c r="D413" s="131" t="s">
        <v>170</v>
      </c>
      <c r="E413" s="131" t="s">
        <v>170</v>
      </c>
      <c r="F413" s="131" t="s">
        <v>170</v>
      </c>
      <c r="G413" s="131" t="s">
        <v>170</v>
      </c>
      <c r="H413" s="131" t="s">
        <v>170</v>
      </c>
      <c r="I413" s="131" t="s">
        <v>170</v>
      </c>
      <c r="J413" s="131" t="s">
        <v>170</v>
      </c>
      <c r="K413" s="131" t="s">
        <v>170</v>
      </c>
    </row>
    <row r="414" spans="2:11" ht="36" customHeight="1">
      <c r="B414" s="134" t="s">
        <v>21</v>
      </c>
      <c r="C414" s="131" t="s">
        <v>170</v>
      </c>
      <c r="D414" s="131" t="s">
        <v>170</v>
      </c>
      <c r="E414" s="131" t="s">
        <v>170</v>
      </c>
      <c r="F414" s="131" t="s">
        <v>170</v>
      </c>
      <c r="G414" s="131" t="s">
        <v>170</v>
      </c>
      <c r="H414" s="131" t="s">
        <v>170</v>
      </c>
      <c r="I414" s="131" t="s">
        <v>170</v>
      </c>
      <c r="J414" s="131" t="s">
        <v>170</v>
      </c>
      <c r="K414" s="131" t="s">
        <v>170</v>
      </c>
    </row>
    <row r="415" spans="2:11" ht="36" customHeight="1">
      <c r="B415" s="134" t="s">
        <v>22</v>
      </c>
      <c r="C415" s="131" t="s">
        <v>170</v>
      </c>
      <c r="D415" s="131" t="s">
        <v>170</v>
      </c>
      <c r="E415" s="131" t="s">
        <v>170</v>
      </c>
      <c r="F415" s="131" t="s">
        <v>170</v>
      </c>
      <c r="G415" s="131" t="s">
        <v>170</v>
      </c>
      <c r="H415" s="131" t="s">
        <v>170</v>
      </c>
      <c r="I415" s="131" t="s">
        <v>170</v>
      </c>
      <c r="J415" s="131" t="s">
        <v>170</v>
      </c>
      <c r="K415" s="131" t="s">
        <v>170</v>
      </c>
    </row>
    <row r="416" spans="2:11" ht="36" customHeight="1">
      <c r="B416" s="134" t="s">
        <v>23</v>
      </c>
      <c r="C416" s="131" t="s">
        <v>170</v>
      </c>
      <c r="D416" s="131" t="s">
        <v>170</v>
      </c>
      <c r="E416" s="131" t="s">
        <v>170</v>
      </c>
      <c r="F416" s="131" t="s">
        <v>170</v>
      </c>
      <c r="G416" s="131" t="s">
        <v>170</v>
      </c>
      <c r="H416" s="131" t="s">
        <v>170</v>
      </c>
      <c r="I416" s="131" t="s">
        <v>170</v>
      </c>
      <c r="J416" s="131" t="s">
        <v>170</v>
      </c>
      <c r="K416" s="131" t="s">
        <v>170</v>
      </c>
    </row>
    <row r="417" spans="2:11" ht="36" customHeight="1">
      <c r="B417" s="134" t="s">
        <v>24</v>
      </c>
      <c r="C417" s="131" t="s">
        <v>170</v>
      </c>
      <c r="D417" s="131" t="s">
        <v>170</v>
      </c>
      <c r="E417" s="131" t="s">
        <v>170</v>
      </c>
      <c r="F417" s="131" t="s">
        <v>170</v>
      </c>
      <c r="G417" s="131" t="s">
        <v>170</v>
      </c>
      <c r="H417" s="131" t="s">
        <v>170</v>
      </c>
      <c r="I417" s="131" t="s">
        <v>170</v>
      </c>
      <c r="J417" s="131" t="s">
        <v>170</v>
      </c>
      <c r="K417" s="131" t="s">
        <v>170</v>
      </c>
    </row>
    <row r="418" spans="2:11" ht="36" customHeight="1">
      <c r="B418" s="134" t="s">
        <v>25</v>
      </c>
      <c r="C418" s="131" t="s">
        <v>170</v>
      </c>
      <c r="D418" s="131" t="s">
        <v>170</v>
      </c>
      <c r="E418" s="131" t="s">
        <v>170</v>
      </c>
      <c r="F418" s="131" t="s">
        <v>170</v>
      </c>
      <c r="G418" s="131" t="s">
        <v>170</v>
      </c>
      <c r="H418" s="131" t="s">
        <v>170</v>
      </c>
      <c r="I418" s="131" t="s">
        <v>170</v>
      </c>
      <c r="J418" s="131" t="s">
        <v>170</v>
      </c>
      <c r="K418" s="131" t="s">
        <v>170</v>
      </c>
    </row>
    <row r="419" spans="2:11" ht="36" customHeight="1">
      <c r="B419" s="134" t="s">
        <v>26</v>
      </c>
      <c r="C419" s="131" t="s">
        <v>170</v>
      </c>
      <c r="D419" s="131" t="s">
        <v>170</v>
      </c>
      <c r="E419" s="131" t="s">
        <v>170</v>
      </c>
      <c r="F419" s="131" t="s">
        <v>170</v>
      </c>
      <c r="G419" s="131" t="s">
        <v>170</v>
      </c>
      <c r="H419" s="131" t="s">
        <v>170</v>
      </c>
      <c r="I419" s="131" t="s">
        <v>170</v>
      </c>
      <c r="J419" s="134" t="s">
        <v>170</v>
      </c>
      <c r="K419" s="131" t="s">
        <v>170</v>
      </c>
    </row>
    <row r="420" spans="2:11" ht="36" customHeight="1">
      <c r="B420" s="134" t="s">
        <v>27</v>
      </c>
      <c r="C420" s="131" t="s">
        <v>170</v>
      </c>
      <c r="D420" s="131" t="s">
        <v>170</v>
      </c>
      <c r="E420" s="131" t="s">
        <v>170</v>
      </c>
      <c r="F420" s="131" t="s">
        <v>170</v>
      </c>
      <c r="G420" s="131" t="s">
        <v>170</v>
      </c>
      <c r="H420" s="131" t="s">
        <v>170</v>
      </c>
      <c r="I420" s="131" t="s">
        <v>170</v>
      </c>
      <c r="J420" s="134" t="s">
        <v>170</v>
      </c>
      <c r="K420" s="131" t="s">
        <v>170</v>
      </c>
    </row>
    <row r="421" spans="2:11" ht="36" customHeight="1">
      <c r="B421" s="144"/>
      <c r="C421" s="148"/>
      <c r="D421" s="145"/>
      <c r="E421" s="145"/>
      <c r="F421" s="145"/>
      <c r="G421" s="145"/>
      <c r="H421" s="145"/>
      <c r="I421" s="145"/>
      <c r="J421" s="145"/>
      <c r="K421" s="145"/>
    </row>
    <row r="422" spans="2:11" ht="36" customHeight="1">
      <c r="B422" s="72" t="s">
        <v>50</v>
      </c>
      <c r="C422" s="45">
        <v>20735683</v>
      </c>
      <c r="D422" s="45">
        <v>13684636</v>
      </c>
      <c r="E422" s="45">
        <v>277250</v>
      </c>
      <c r="F422" s="45">
        <v>390000</v>
      </c>
      <c r="G422" s="45">
        <v>6193647</v>
      </c>
      <c r="H422" s="45">
        <v>190150</v>
      </c>
      <c r="I422" s="45" t="s">
        <v>170</v>
      </c>
      <c r="J422" s="72" t="s">
        <v>170</v>
      </c>
      <c r="K422" s="45" t="s">
        <v>170</v>
      </c>
    </row>
    <row r="423" spans="2:11" ht="36" customHeight="1">
      <c r="B423" s="134" t="s">
        <v>12</v>
      </c>
      <c r="C423" s="131">
        <v>13581931</v>
      </c>
      <c r="D423" s="131">
        <v>11800486</v>
      </c>
      <c r="E423" s="131">
        <v>184500</v>
      </c>
      <c r="F423" s="131">
        <v>190000</v>
      </c>
      <c r="G423" s="131">
        <v>1216795</v>
      </c>
      <c r="H423" s="131">
        <v>190150</v>
      </c>
      <c r="I423" s="131" t="s">
        <v>170</v>
      </c>
      <c r="J423" s="134" t="s">
        <v>170</v>
      </c>
      <c r="K423" s="131" t="s">
        <v>170</v>
      </c>
    </row>
    <row r="424" spans="2:11" ht="36" customHeight="1">
      <c r="B424" s="134" t="s">
        <v>13</v>
      </c>
      <c r="C424" s="131">
        <v>604200</v>
      </c>
      <c r="D424" s="131">
        <v>330000</v>
      </c>
      <c r="E424" s="131" t="s">
        <v>170</v>
      </c>
      <c r="F424" s="131">
        <v>160000</v>
      </c>
      <c r="G424" s="131">
        <v>114200</v>
      </c>
      <c r="H424" s="131" t="s">
        <v>170</v>
      </c>
      <c r="I424" s="131" t="s">
        <v>170</v>
      </c>
      <c r="J424" s="131" t="s">
        <v>170</v>
      </c>
      <c r="K424" s="131" t="s">
        <v>170</v>
      </c>
    </row>
    <row r="425" spans="2:11" ht="36" customHeight="1">
      <c r="B425" s="134" t="s">
        <v>14</v>
      </c>
      <c r="C425" s="131">
        <v>3805232</v>
      </c>
      <c r="D425" s="131">
        <v>1259150</v>
      </c>
      <c r="E425" s="131" t="s">
        <v>170</v>
      </c>
      <c r="F425" s="131">
        <v>40000</v>
      </c>
      <c r="G425" s="131">
        <v>2506082</v>
      </c>
      <c r="H425" s="131" t="s">
        <v>170</v>
      </c>
      <c r="I425" s="131" t="s">
        <v>170</v>
      </c>
      <c r="J425" s="134" t="s">
        <v>170</v>
      </c>
      <c r="K425" s="131" t="s">
        <v>170</v>
      </c>
    </row>
    <row r="426" spans="2:11" ht="36" customHeight="1">
      <c r="B426" s="134" t="s">
        <v>15</v>
      </c>
      <c r="C426" s="131">
        <v>1507800</v>
      </c>
      <c r="D426" s="131">
        <v>30000</v>
      </c>
      <c r="E426" s="131" t="s">
        <v>170</v>
      </c>
      <c r="F426" s="131" t="s">
        <v>170</v>
      </c>
      <c r="G426" s="131">
        <v>1477800</v>
      </c>
      <c r="H426" s="131" t="s">
        <v>170</v>
      </c>
      <c r="I426" s="131" t="s">
        <v>170</v>
      </c>
      <c r="J426" s="131" t="s">
        <v>170</v>
      </c>
      <c r="K426" s="131" t="s">
        <v>170</v>
      </c>
    </row>
    <row r="427" spans="2:11" ht="36" customHeight="1">
      <c r="B427" s="134" t="s">
        <v>16</v>
      </c>
      <c r="C427" s="131">
        <v>676870</v>
      </c>
      <c r="D427" s="131" t="s">
        <v>170</v>
      </c>
      <c r="E427" s="131" t="s">
        <v>170</v>
      </c>
      <c r="F427" s="131" t="s">
        <v>170</v>
      </c>
      <c r="G427" s="131">
        <v>676870</v>
      </c>
      <c r="H427" s="131" t="s">
        <v>170</v>
      </c>
      <c r="I427" s="131" t="s">
        <v>170</v>
      </c>
      <c r="J427" s="134" t="s">
        <v>170</v>
      </c>
      <c r="K427" s="131" t="s">
        <v>170</v>
      </c>
    </row>
    <row r="428" spans="2:11" ht="36" customHeight="1">
      <c r="B428" s="134" t="s">
        <v>17</v>
      </c>
      <c r="C428" s="131" t="s">
        <v>170</v>
      </c>
      <c r="D428" s="131" t="s">
        <v>170</v>
      </c>
      <c r="E428" s="131" t="s">
        <v>170</v>
      </c>
      <c r="F428" s="131" t="s">
        <v>170</v>
      </c>
      <c r="G428" s="131" t="s">
        <v>170</v>
      </c>
      <c r="H428" s="131" t="s">
        <v>170</v>
      </c>
      <c r="I428" s="131" t="s">
        <v>170</v>
      </c>
      <c r="J428" s="131" t="s">
        <v>170</v>
      </c>
      <c r="K428" s="131" t="s">
        <v>170</v>
      </c>
    </row>
    <row r="429" spans="2:11" ht="36" customHeight="1">
      <c r="B429" s="134" t="s">
        <v>18</v>
      </c>
      <c r="C429" s="131">
        <v>40000</v>
      </c>
      <c r="D429" s="131" t="s">
        <v>170</v>
      </c>
      <c r="E429" s="131" t="s">
        <v>170</v>
      </c>
      <c r="F429" s="131" t="s">
        <v>170</v>
      </c>
      <c r="G429" s="131">
        <v>40000</v>
      </c>
      <c r="H429" s="131" t="s">
        <v>170</v>
      </c>
      <c r="I429" s="131" t="s">
        <v>170</v>
      </c>
      <c r="J429" s="131" t="s">
        <v>170</v>
      </c>
      <c r="K429" s="131" t="s">
        <v>170</v>
      </c>
    </row>
    <row r="430" spans="2:11" ht="36" customHeight="1">
      <c r="B430" s="134" t="s">
        <v>19</v>
      </c>
      <c r="C430" s="131" t="s">
        <v>170</v>
      </c>
      <c r="D430" s="131" t="s">
        <v>170</v>
      </c>
      <c r="E430" s="131" t="s">
        <v>170</v>
      </c>
      <c r="F430" s="131" t="s">
        <v>170</v>
      </c>
      <c r="G430" s="131" t="s">
        <v>170</v>
      </c>
      <c r="H430" s="131" t="s">
        <v>170</v>
      </c>
      <c r="I430" s="131" t="s">
        <v>170</v>
      </c>
      <c r="J430" s="131" t="s">
        <v>170</v>
      </c>
      <c r="K430" s="131" t="s">
        <v>170</v>
      </c>
    </row>
    <row r="431" spans="2:11" ht="36" customHeight="1">
      <c r="B431" s="134" t="s">
        <v>20</v>
      </c>
      <c r="C431" s="131" t="s">
        <v>170</v>
      </c>
      <c r="D431" s="131" t="s">
        <v>170</v>
      </c>
      <c r="E431" s="131" t="s">
        <v>170</v>
      </c>
      <c r="F431" s="131" t="s">
        <v>170</v>
      </c>
      <c r="G431" s="131" t="s">
        <v>170</v>
      </c>
      <c r="H431" s="131" t="s">
        <v>170</v>
      </c>
      <c r="I431" s="131" t="s">
        <v>170</v>
      </c>
      <c r="J431" s="131" t="s">
        <v>170</v>
      </c>
      <c r="K431" s="131" t="s">
        <v>170</v>
      </c>
    </row>
    <row r="432" spans="2:11" ht="36" customHeight="1">
      <c r="B432" s="134" t="s">
        <v>21</v>
      </c>
      <c r="C432" s="131" t="s">
        <v>170</v>
      </c>
      <c r="D432" s="131" t="s">
        <v>170</v>
      </c>
      <c r="E432" s="131" t="s">
        <v>170</v>
      </c>
      <c r="F432" s="131" t="s">
        <v>170</v>
      </c>
      <c r="G432" s="131" t="s">
        <v>170</v>
      </c>
      <c r="H432" s="131" t="s">
        <v>170</v>
      </c>
      <c r="I432" s="131" t="s">
        <v>170</v>
      </c>
      <c r="J432" s="131" t="s">
        <v>170</v>
      </c>
      <c r="K432" s="131" t="s">
        <v>170</v>
      </c>
    </row>
    <row r="433" spans="2:11" ht="36" customHeight="1">
      <c r="B433" s="134" t="s">
        <v>22</v>
      </c>
      <c r="C433" s="131" t="s">
        <v>170</v>
      </c>
      <c r="D433" s="131" t="s">
        <v>170</v>
      </c>
      <c r="E433" s="131" t="s">
        <v>170</v>
      </c>
      <c r="F433" s="131" t="s">
        <v>170</v>
      </c>
      <c r="G433" s="131" t="s">
        <v>170</v>
      </c>
      <c r="H433" s="131" t="s">
        <v>170</v>
      </c>
      <c r="I433" s="131" t="s">
        <v>170</v>
      </c>
      <c r="J433" s="131" t="s">
        <v>170</v>
      </c>
      <c r="K433" s="131" t="s">
        <v>170</v>
      </c>
    </row>
    <row r="434" spans="2:11" ht="36" customHeight="1">
      <c r="B434" s="134" t="s">
        <v>23</v>
      </c>
      <c r="C434" s="131" t="s">
        <v>170</v>
      </c>
      <c r="D434" s="131" t="s">
        <v>170</v>
      </c>
      <c r="E434" s="131" t="s">
        <v>170</v>
      </c>
      <c r="F434" s="131" t="s">
        <v>170</v>
      </c>
      <c r="G434" s="131" t="s">
        <v>170</v>
      </c>
      <c r="H434" s="131" t="s">
        <v>170</v>
      </c>
      <c r="I434" s="131" t="s">
        <v>170</v>
      </c>
      <c r="J434" s="131" t="s">
        <v>170</v>
      </c>
      <c r="K434" s="131" t="s">
        <v>170</v>
      </c>
    </row>
    <row r="435" spans="2:11" ht="36" customHeight="1">
      <c r="B435" s="134" t="s">
        <v>24</v>
      </c>
      <c r="C435" s="131" t="s">
        <v>170</v>
      </c>
      <c r="D435" s="131" t="s">
        <v>170</v>
      </c>
      <c r="E435" s="131" t="s">
        <v>170</v>
      </c>
      <c r="F435" s="131" t="s">
        <v>170</v>
      </c>
      <c r="G435" s="131" t="s">
        <v>170</v>
      </c>
      <c r="H435" s="131" t="s">
        <v>170</v>
      </c>
      <c r="I435" s="131" t="s">
        <v>170</v>
      </c>
      <c r="J435" s="131" t="s">
        <v>170</v>
      </c>
      <c r="K435" s="131" t="s">
        <v>170</v>
      </c>
    </row>
    <row r="436" spans="2:11" ht="36" customHeight="1">
      <c r="B436" s="134" t="s">
        <v>25</v>
      </c>
      <c r="C436" s="131" t="s">
        <v>170</v>
      </c>
      <c r="D436" s="131" t="s">
        <v>170</v>
      </c>
      <c r="E436" s="131" t="s">
        <v>170</v>
      </c>
      <c r="F436" s="131" t="s">
        <v>170</v>
      </c>
      <c r="G436" s="131" t="s">
        <v>170</v>
      </c>
      <c r="H436" s="131" t="s">
        <v>170</v>
      </c>
      <c r="I436" s="131" t="s">
        <v>170</v>
      </c>
      <c r="J436" s="131" t="s">
        <v>170</v>
      </c>
      <c r="K436" s="131" t="s">
        <v>170</v>
      </c>
    </row>
    <row r="437" spans="2:11" ht="36" customHeight="1">
      <c r="B437" s="134" t="s">
        <v>26</v>
      </c>
      <c r="C437" s="131">
        <v>519650</v>
      </c>
      <c r="D437" s="131">
        <v>265000</v>
      </c>
      <c r="E437" s="131">
        <v>92750</v>
      </c>
      <c r="F437" s="131" t="s">
        <v>170</v>
      </c>
      <c r="G437" s="131">
        <v>161900</v>
      </c>
      <c r="H437" s="131" t="s">
        <v>170</v>
      </c>
      <c r="I437" s="131" t="s">
        <v>170</v>
      </c>
      <c r="J437" s="134" t="s">
        <v>170</v>
      </c>
      <c r="K437" s="131" t="s">
        <v>170</v>
      </c>
    </row>
    <row r="438" spans="2:11" ht="36" customHeight="1">
      <c r="B438" s="134" t="s">
        <v>27</v>
      </c>
      <c r="C438" s="131" t="s">
        <v>170</v>
      </c>
      <c r="D438" s="131" t="s">
        <v>170</v>
      </c>
      <c r="E438" s="131" t="s">
        <v>170</v>
      </c>
      <c r="F438" s="131" t="s">
        <v>170</v>
      </c>
      <c r="G438" s="131" t="s">
        <v>170</v>
      </c>
      <c r="H438" s="131" t="s">
        <v>170</v>
      </c>
      <c r="I438" s="131" t="s">
        <v>170</v>
      </c>
      <c r="J438" s="134" t="s">
        <v>170</v>
      </c>
      <c r="K438" s="131" t="s">
        <v>170</v>
      </c>
    </row>
    <row r="439" spans="2:11" ht="36" customHeight="1">
      <c r="B439" s="134"/>
      <c r="C439" s="131"/>
      <c r="D439" s="131"/>
      <c r="E439" s="131"/>
      <c r="F439" s="131"/>
      <c r="G439" s="131"/>
      <c r="H439" s="131"/>
      <c r="I439" s="131"/>
      <c r="J439" s="134"/>
      <c r="K439" s="131"/>
    </row>
    <row r="440" spans="2:11" ht="36" customHeight="1">
      <c r="B440" s="72" t="s">
        <v>51</v>
      </c>
      <c r="C440" s="45">
        <v>1609425</v>
      </c>
      <c r="D440" s="45">
        <v>694715</v>
      </c>
      <c r="E440" s="45">
        <v>65684</v>
      </c>
      <c r="F440" s="45" t="s">
        <v>170</v>
      </c>
      <c r="G440" s="45">
        <v>661756</v>
      </c>
      <c r="H440" s="45" t="s">
        <v>170</v>
      </c>
      <c r="I440" s="45">
        <v>1764</v>
      </c>
      <c r="J440" s="72">
        <v>25506</v>
      </c>
      <c r="K440" s="45">
        <v>160000</v>
      </c>
    </row>
    <row r="441" spans="2:11" ht="36" customHeight="1">
      <c r="B441" s="134" t="s">
        <v>12</v>
      </c>
      <c r="C441" s="131">
        <v>1050138</v>
      </c>
      <c r="D441" s="131">
        <v>574715</v>
      </c>
      <c r="E441" s="131">
        <v>65684</v>
      </c>
      <c r="F441" s="131" t="s">
        <v>170</v>
      </c>
      <c r="G441" s="131">
        <v>222469</v>
      </c>
      <c r="H441" s="131" t="s">
        <v>170</v>
      </c>
      <c r="I441" s="131">
        <v>1764</v>
      </c>
      <c r="J441" s="134">
        <v>25506</v>
      </c>
      <c r="K441" s="131">
        <v>160000</v>
      </c>
    </row>
    <row r="442" spans="2:11" ht="36" customHeight="1">
      <c r="B442" s="134" t="s">
        <v>13</v>
      </c>
      <c r="C442" s="131">
        <v>30000</v>
      </c>
      <c r="D442" s="131">
        <v>30000</v>
      </c>
      <c r="E442" s="131" t="s">
        <v>170</v>
      </c>
      <c r="F442" s="131" t="s">
        <v>170</v>
      </c>
      <c r="G442" s="131" t="s">
        <v>170</v>
      </c>
      <c r="H442" s="131" t="s">
        <v>170</v>
      </c>
      <c r="I442" s="131" t="s">
        <v>170</v>
      </c>
      <c r="J442" s="131" t="s">
        <v>170</v>
      </c>
      <c r="K442" s="131" t="s">
        <v>170</v>
      </c>
    </row>
    <row r="443" spans="2:11" ht="36" customHeight="1">
      <c r="B443" s="134" t="s">
        <v>14</v>
      </c>
      <c r="C443" s="131">
        <v>329287</v>
      </c>
      <c r="D443" s="131">
        <v>90000</v>
      </c>
      <c r="E443" s="131" t="s">
        <v>170</v>
      </c>
      <c r="F443" s="131" t="s">
        <v>170</v>
      </c>
      <c r="G443" s="131">
        <v>239287</v>
      </c>
      <c r="H443" s="131" t="s">
        <v>170</v>
      </c>
      <c r="I443" s="131" t="s">
        <v>170</v>
      </c>
      <c r="J443" s="134" t="s">
        <v>170</v>
      </c>
      <c r="K443" s="131" t="s">
        <v>170</v>
      </c>
    </row>
    <row r="444" spans="2:11" ht="36" customHeight="1">
      <c r="B444" s="134" t="s">
        <v>15</v>
      </c>
      <c r="C444" s="131">
        <v>200000</v>
      </c>
      <c r="D444" s="131" t="s">
        <v>170</v>
      </c>
      <c r="E444" s="131" t="s">
        <v>170</v>
      </c>
      <c r="F444" s="131" t="s">
        <v>170</v>
      </c>
      <c r="G444" s="131">
        <v>200000</v>
      </c>
      <c r="H444" s="131" t="s">
        <v>170</v>
      </c>
      <c r="I444" s="131" t="s">
        <v>170</v>
      </c>
      <c r="J444" s="131" t="s">
        <v>170</v>
      </c>
      <c r="K444" s="131" t="s">
        <v>170</v>
      </c>
    </row>
    <row r="445" spans="2:11" ht="36" customHeight="1">
      <c r="B445" s="134" t="s">
        <v>16</v>
      </c>
      <c r="C445" s="131" t="s">
        <v>170</v>
      </c>
      <c r="D445" s="131" t="s">
        <v>170</v>
      </c>
      <c r="E445" s="131" t="s">
        <v>170</v>
      </c>
      <c r="F445" s="131" t="s">
        <v>170</v>
      </c>
      <c r="G445" s="131" t="s">
        <v>170</v>
      </c>
      <c r="H445" s="131" t="s">
        <v>170</v>
      </c>
      <c r="I445" s="131" t="s">
        <v>170</v>
      </c>
      <c r="J445" s="134" t="s">
        <v>170</v>
      </c>
      <c r="K445" s="131" t="s">
        <v>170</v>
      </c>
    </row>
    <row r="446" spans="2:11" ht="36" customHeight="1">
      <c r="B446" s="134" t="s">
        <v>17</v>
      </c>
      <c r="C446" s="131" t="s">
        <v>170</v>
      </c>
      <c r="D446" s="131" t="s">
        <v>170</v>
      </c>
      <c r="E446" s="131" t="s">
        <v>170</v>
      </c>
      <c r="F446" s="131" t="s">
        <v>170</v>
      </c>
      <c r="G446" s="131" t="s">
        <v>170</v>
      </c>
      <c r="H446" s="131" t="s">
        <v>170</v>
      </c>
      <c r="I446" s="131" t="s">
        <v>170</v>
      </c>
      <c r="J446" s="131" t="s">
        <v>170</v>
      </c>
      <c r="K446" s="131" t="s">
        <v>170</v>
      </c>
    </row>
    <row r="447" spans="2:11" ht="36" customHeight="1">
      <c r="B447" s="134" t="s">
        <v>18</v>
      </c>
      <c r="C447" s="131" t="s">
        <v>170</v>
      </c>
      <c r="D447" s="131" t="s">
        <v>170</v>
      </c>
      <c r="E447" s="131" t="s">
        <v>170</v>
      </c>
      <c r="F447" s="131" t="s">
        <v>170</v>
      </c>
      <c r="G447" s="131" t="s">
        <v>170</v>
      </c>
      <c r="H447" s="131" t="s">
        <v>170</v>
      </c>
      <c r="I447" s="131" t="s">
        <v>170</v>
      </c>
      <c r="J447" s="131" t="s">
        <v>170</v>
      </c>
      <c r="K447" s="131" t="s">
        <v>170</v>
      </c>
    </row>
    <row r="448" spans="2:11" ht="36" customHeight="1">
      <c r="B448" s="134" t="s">
        <v>19</v>
      </c>
      <c r="C448" s="131" t="s">
        <v>170</v>
      </c>
      <c r="D448" s="131" t="s">
        <v>170</v>
      </c>
      <c r="E448" s="131" t="s">
        <v>170</v>
      </c>
      <c r="F448" s="131" t="s">
        <v>170</v>
      </c>
      <c r="G448" s="131" t="s">
        <v>170</v>
      </c>
      <c r="H448" s="131" t="s">
        <v>170</v>
      </c>
      <c r="I448" s="131" t="s">
        <v>170</v>
      </c>
      <c r="J448" s="131" t="s">
        <v>170</v>
      </c>
      <c r="K448" s="131" t="s">
        <v>170</v>
      </c>
    </row>
    <row r="449" spans="2:11" ht="36" customHeight="1">
      <c r="B449" s="134" t="s">
        <v>20</v>
      </c>
      <c r="C449" s="131" t="s">
        <v>170</v>
      </c>
      <c r="D449" s="131" t="s">
        <v>170</v>
      </c>
      <c r="E449" s="131" t="s">
        <v>170</v>
      </c>
      <c r="F449" s="131" t="s">
        <v>170</v>
      </c>
      <c r="G449" s="131" t="s">
        <v>170</v>
      </c>
      <c r="H449" s="131" t="s">
        <v>170</v>
      </c>
      <c r="I449" s="131" t="s">
        <v>170</v>
      </c>
      <c r="J449" s="131" t="s">
        <v>170</v>
      </c>
      <c r="K449" s="131" t="s">
        <v>170</v>
      </c>
    </row>
    <row r="450" spans="2:11" ht="36" customHeight="1">
      <c r="B450" s="134" t="s">
        <v>21</v>
      </c>
      <c r="C450" s="131" t="s">
        <v>170</v>
      </c>
      <c r="D450" s="131" t="s">
        <v>170</v>
      </c>
      <c r="E450" s="131" t="s">
        <v>170</v>
      </c>
      <c r="F450" s="131" t="s">
        <v>170</v>
      </c>
      <c r="G450" s="131" t="s">
        <v>170</v>
      </c>
      <c r="H450" s="131" t="s">
        <v>170</v>
      </c>
      <c r="I450" s="131" t="s">
        <v>170</v>
      </c>
      <c r="J450" s="131" t="s">
        <v>170</v>
      </c>
      <c r="K450" s="131" t="s">
        <v>170</v>
      </c>
    </row>
    <row r="451" spans="2:11" ht="36" customHeight="1">
      <c r="B451" s="134" t="s">
        <v>22</v>
      </c>
      <c r="C451" s="131" t="s">
        <v>170</v>
      </c>
      <c r="D451" s="131" t="s">
        <v>170</v>
      </c>
      <c r="E451" s="131" t="s">
        <v>170</v>
      </c>
      <c r="F451" s="131" t="s">
        <v>170</v>
      </c>
      <c r="G451" s="131" t="s">
        <v>170</v>
      </c>
      <c r="H451" s="131" t="s">
        <v>170</v>
      </c>
      <c r="I451" s="131" t="s">
        <v>170</v>
      </c>
      <c r="J451" s="131" t="s">
        <v>170</v>
      </c>
      <c r="K451" s="131" t="s">
        <v>170</v>
      </c>
    </row>
    <row r="452" spans="2:11" ht="36" customHeight="1">
      <c r="B452" s="134" t="s">
        <v>23</v>
      </c>
      <c r="C452" s="131" t="s">
        <v>170</v>
      </c>
      <c r="D452" s="131" t="s">
        <v>170</v>
      </c>
      <c r="E452" s="131" t="s">
        <v>170</v>
      </c>
      <c r="F452" s="131" t="s">
        <v>170</v>
      </c>
      <c r="G452" s="131" t="s">
        <v>170</v>
      </c>
      <c r="H452" s="131" t="s">
        <v>170</v>
      </c>
      <c r="I452" s="131" t="s">
        <v>170</v>
      </c>
      <c r="J452" s="131" t="s">
        <v>170</v>
      </c>
      <c r="K452" s="131" t="s">
        <v>170</v>
      </c>
    </row>
    <row r="453" spans="2:11" ht="36" customHeight="1">
      <c r="B453" s="134" t="s">
        <v>24</v>
      </c>
      <c r="C453" s="131" t="s">
        <v>170</v>
      </c>
      <c r="D453" s="131" t="s">
        <v>170</v>
      </c>
      <c r="E453" s="131" t="s">
        <v>170</v>
      </c>
      <c r="F453" s="131" t="s">
        <v>170</v>
      </c>
      <c r="G453" s="131" t="s">
        <v>170</v>
      </c>
      <c r="H453" s="131" t="s">
        <v>170</v>
      </c>
      <c r="I453" s="131" t="s">
        <v>170</v>
      </c>
      <c r="J453" s="131" t="s">
        <v>170</v>
      </c>
      <c r="K453" s="131" t="s">
        <v>170</v>
      </c>
    </row>
    <row r="454" spans="2:11" ht="36" customHeight="1">
      <c r="B454" s="134" t="s">
        <v>25</v>
      </c>
      <c r="C454" s="131" t="s">
        <v>170</v>
      </c>
      <c r="D454" s="131" t="s">
        <v>170</v>
      </c>
      <c r="E454" s="131" t="s">
        <v>170</v>
      </c>
      <c r="F454" s="131" t="s">
        <v>170</v>
      </c>
      <c r="G454" s="131" t="s">
        <v>170</v>
      </c>
      <c r="H454" s="131" t="s">
        <v>170</v>
      </c>
      <c r="I454" s="131" t="s">
        <v>170</v>
      </c>
      <c r="J454" s="131" t="s">
        <v>170</v>
      </c>
      <c r="K454" s="131" t="s">
        <v>170</v>
      </c>
    </row>
    <row r="455" spans="2:11" ht="36" customHeight="1">
      <c r="B455" s="134" t="s">
        <v>26</v>
      </c>
      <c r="C455" s="131" t="s">
        <v>170</v>
      </c>
      <c r="D455" s="131" t="s">
        <v>170</v>
      </c>
      <c r="E455" s="131" t="s">
        <v>170</v>
      </c>
      <c r="F455" s="131" t="s">
        <v>170</v>
      </c>
      <c r="G455" s="131" t="s">
        <v>170</v>
      </c>
      <c r="H455" s="131" t="s">
        <v>170</v>
      </c>
      <c r="I455" s="131" t="s">
        <v>170</v>
      </c>
      <c r="J455" s="134" t="s">
        <v>170</v>
      </c>
      <c r="K455" s="131" t="s">
        <v>170</v>
      </c>
    </row>
    <row r="456" spans="2:11" ht="36" customHeight="1">
      <c r="B456" s="134" t="s">
        <v>27</v>
      </c>
      <c r="C456" s="131" t="s">
        <v>170</v>
      </c>
      <c r="D456" s="131" t="s">
        <v>170</v>
      </c>
      <c r="E456" s="131" t="s">
        <v>170</v>
      </c>
      <c r="F456" s="131" t="s">
        <v>170</v>
      </c>
      <c r="G456" s="131" t="s">
        <v>170</v>
      </c>
      <c r="H456" s="131" t="s">
        <v>170</v>
      </c>
      <c r="I456" s="131" t="s">
        <v>170</v>
      </c>
      <c r="J456" s="134" t="s">
        <v>170</v>
      </c>
      <c r="K456" s="131" t="s">
        <v>170</v>
      </c>
    </row>
    <row r="457" spans="2:11" ht="14.25">
      <c r="B457" s="17"/>
      <c r="C457" s="17"/>
      <c r="D457" s="17"/>
      <c r="E457" s="17"/>
      <c r="F457" s="17"/>
      <c r="G457" s="17"/>
      <c r="H457" s="17"/>
      <c r="I457" s="17"/>
      <c r="J457" s="17"/>
      <c r="K457" s="17"/>
    </row>
    <row r="458" spans="2:11" ht="16.5">
      <c r="B458" s="87" t="s">
        <v>217</v>
      </c>
      <c r="C458" s="18"/>
      <c r="D458" s="17"/>
      <c r="E458" s="17"/>
      <c r="F458" s="17"/>
      <c r="G458" s="17"/>
      <c r="H458" s="17"/>
      <c r="I458" s="17"/>
      <c r="J458" s="17"/>
      <c r="K458" s="17"/>
    </row>
    <row r="459" spans="2:11" ht="16.5">
      <c r="B459" s="89" t="s">
        <v>372</v>
      </c>
      <c r="C459" s="19"/>
      <c r="D459" s="17"/>
      <c r="E459" s="17"/>
      <c r="F459" s="17"/>
      <c r="G459" s="17"/>
      <c r="H459" s="17"/>
      <c r="I459" s="17"/>
      <c r="J459" s="17"/>
      <c r="K459" s="17"/>
    </row>
    <row r="460" spans="2:11" ht="14.25" customHeight="1">
      <c r="B460" s="383" t="s">
        <v>411</v>
      </c>
      <c r="C460" s="383"/>
      <c r="D460" s="383"/>
      <c r="E460" s="17"/>
      <c r="F460" s="17"/>
      <c r="G460" s="17"/>
      <c r="H460" s="17"/>
      <c r="I460" s="17"/>
      <c r="J460" s="17"/>
      <c r="K460" s="17"/>
    </row>
    <row r="461" spans="2:4" ht="11.25" customHeight="1">
      <c r="B461" s="383"/>
      <c r="C461" s="383"/>
      <c r="D461" s="383"/>
    </row>
    <row r="462" spans="2:4" ht="30.75" customHeight="1">
      <c r="B462" s="383"/>
      <c r="C462" s="383"/>
      <c r="D462" s="383"/>
    </row>
  </sheetData>
  <mergeCells count="4">
    <mergeCell ref="B6:B7"/>
    <mergeCell ref="C6:K6"/>
    <mergeCell ref="B4:K4"/>
    <mergeCell ref="B3:G3"/>
  </mergeCells>
  <printOptions horizontalCentered="1" verticalCentered="1"/>
  <pageMargins left="0.7874015748031497" right="0.3937007874015748" top="0.5905511811023623" bottom="0.3937007874015748" header="0" footer="0"/>
  <pageSetup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460"/>
  <sheetViews>
    <sheetView showGridLines="0" zoomScale="80" zoomScaleNormal="80" zoomScalePageLayoutView="111" workbookViewId="0" topLeftCell="A1">
      <pane ySplit="1" topLeftCell="A2" activePane="bottomLeft" state="frozen"/>
      <selection pane="topLeft" activeCell="G17" sqref="G17"/>
      <selection pane="bottomLeft" activeCell="B8" sqref="B8"/>
    </sheetView>
  </sheetViews>
  <sheetFormatPr defaultColWidth="11.421875" defaultRowHeight="12.75"/>
  <cols>
    <col min="1" max="1" width="8.28125" style="50" customWidth="1"/>
    <col min="2" max="2" width="61.00390625" style="50" customWidth="1"/>
    <col min="3" max="3" width="17.140625" style="50" customWidth="1"/>
    <col min="4" max="4" width="12.421875" style="50" customWidth="1"/>
    <col min="5" max="7" width="10.421875" style="50" customWidth="1"/>
    <col min="8" max="8" width="11.421875" style="50" customWidth="1"/>
    <col min="9" max="11" width="10.421875" style="50" customWidth="1"/>
    <col min="12" max="12" width="16.140625" style="50" customWidth="1"/>
    <col min="13" max="16384" width="11.421875" style="50" customWidth="1"/>
  </cols>
  <sheetData>
    <row r="1" ht="78" customHeight="1"/>
    <row r="2" ht="11.45" customHeight="1"/>
    <row r="3" spans="2:3" ht="31.5" customHeight="1">
      <c r="B3" s="51"/>
      <c r="C3" s="276" t="s">
        <v>303</v>
      </c>
    </row>
    <row r="4" spans="2:12" s="325" customFormat="1" ht="74.25" customHeight="1">
      <c r="B4" s="389" t="s">
        <v>337</v>
      </c>
      <c r="C4" s="389"/>
      <c r="D4" s="389"/>
      <c r="E4" s="389"/>
      <c r="F4" s="389"/>
      <c r="G4" s="389"/>
      <c r="H4" s="389"/>
      <c r="I4" s="389"/>
      <c r="J4" s="389"/>
      <c r="K4" s="389"/>
      <c r="L4" s="389"/>
    </row>
    <row r="5" spans="1:12" ht="21.95" customHeight="1">
      <c r="A5" s="52"/>
      <c r="B5" s="346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77.1" customHeight="1">
      <c r="A6" s="52"/>
      <c r="B6" s="388" t="s">
        <v>395</v>
      </c>
      <c r="C6" s="388" t="s">
        <v>361</v>
      </c>
      <c r="D6" s="388" t="s">
        <v>340</v>
      </c>
      <c r="E6" s="388"/>
      <c r="F6" s="388"/>
      <c r="G6" s="388"/>
      <c r="H6" s="388"/>
      <c r="I6" s="388"/>
      <c r="J6" s="388"/>
      <c r="K6" s="388"/>
      <c r="L6" s="388" t="s">
        <v>10</v>
      </c>
    </row>
    <row r="7" spans="1:12" ht="36" customHeight="1">
      <c r="A7" s="52"/>
      <c r="B7" s="388"/>
      <c r="C7" s="388"/>
      <c r="D7" s="374" t="s">
        <v>2</v>
      </c>
      <c r="E7" s="374" t="s">
        <v>3</v>
      </c>
      <c r="F7" s="374" t="s">
        <v>4</v>
      </c>
      <c r="G7" s="374" t="s">
        <v>5</v>
      </c>
      <c r="H7" s="374" t="s">
        <v>6</v>
      </c>
      <c r="I7" s="374" t="s">
        <v>7</v>
      </c>
      <c r="J7" s="374" t="s">
        <v>8</v>
      </c>
      <c r="K7" s="374" t="s">
        <v>9</v>
      </c>
      <c r="L7" s="388"/>
    </row>
    <row r="8" spans="1:13" ht="36" customHeight="1">
      <c r="A8" s="52"/>
      <c r="B8" s="59" t="s">
        <v>11</v>
      </c>
      <c r="C8" s="348">
        <v>35639</v>
      </c>
      <c r="D8" s="348">
        <v>8771</v>
      </c>
      <c r="E8" s="348">
        <v>9656</v>
      </c>
      <c r="F8" s="348">
        <v>6100</v>
      </c>
      <c r="G8" s="348">
        <v>2810</v>
      </c>
      <c r="H8" s="348">
        <v>1707</v>
      </c>
      <c r="I8" s="348">
        <v>1017</v>
      </c>
      <c r="J8" s="348">
        <v>702</v>
      </c>
      <c r="K8" s="348">
        <v>4876</v>
      </c>
      <c r="L8" s="348">
        <v>19319967.7179487</v>
      </c>
      <c r="M8" s="349"/>
    </row>
    <row r="9" spans="1:13" ht="36" customHeight="1">
      <c r="A9" s="52"/>
      <c r="B9" s="61" t="s">
        <v>12</v>
      </c>
      <c r="C9" s="347">
        <v>20284</v>
      </c>
      <c r="D9" s="347">
        <v>5426</v>
      </c>
      <c r="E9" s="347">
        <v>6053</v>
      </c>
      <c r="F9" s="347">
        <v>3726</v>
      </c>
      <c r="G9" s="347">
        <v>1524</v>
      </c>
      <c r="H9" s="347">
        <v>985</v>
      </c>
      <c r="I9" s="347">
        <v>564</v>
      </c>
      <c r="J9" s="347">
        <v>319</v>
      </c>
      <c r="K9" s="347">
        <v>1687</v>
      </c>
      <c r="L9" s="347">
        <v>6567187.64102564</v>
      </c>
      <c r="M9" s="349"/>
    </row>
    <row r="10" spans="1:13" ht="36" customHeight="1">
      <c r="A10" s="52"/>
      <c r="B10" s="61" t="s">
        <v>13</v>
      </c>
      <c r="C10" s="347">
        <v>3084</v>
      </c>
      <c r="D10" s="347">
        <v>612</v>
      </c>
      <c r="E10" s="347">
        <v>722</v>
      </c>
      <c r="F10" s="347">
        <v>765</v>
      </c>
      <c r="G10" s="347">
        <v>332</v>
      </c>
      <c r="H10" s="347">
        <v>155</v>
      </c>
      <c r="I10" s="347">
        <v>108</v>
      </c>
      <c r="J10" s="347">
        <v>89</v>
      </c>
      <c r="K10" s="347">
        <v>301</v>
      </c>
      <c r="L10" s="347">
        <v>1095735.641025641</v>
      </c>
      <c r="M10" s="349"/>
    </row>
    <row r="11" spans="1:13" ht="36" customHeight="1">
      <c r="A11" s="52"/>
      <c r="B11" s="61" t="s">
        <v>14</v>
      </c>
      <c r="C11" s="347">
        <v>6595</v>
      </c>
      <c r="D11" s="347">
        <v>1337</v>
      </c>
      <c r="E11" s="347">
        <v>1994</v>
      </c>
      <c r="F11" s="347">
        <v>770</v>
      </c>
      <c r="G11" s="347">
        <v>428</v>
      </c>
      <c r="H11" s="347">
        <v>252</v>
      </c>
      <c r="I11" s="347">
        <v>139</v>
      </c>
      <c r="J11" s="347">
        <v>152</v>
      </c>
      <c r="K11" s="347">
        <v>1523</v>
      </c>
      <c r="L11" s="347">
        <v>5773640.307692308</v>
      </c>
      <c r="M11" s="349"/>
    </row>
    <row r="12" spans="1:13" ht="36" customHeight="1">
      <c r="A12" s="52"/>
      <c r="B12" s="61" t="s">
        <v>15</v>
      </c>
      <c r="C12" s="347">
        <v>2438</v>
      </c>
      <c r="D12" s="347">
        <v>782</v>
      </c>
      <c r="E12" s="347">
        <v>251</v>
      </c>
      <c r="F12" s="347">
        <v>352</v>
      </c>
      <c r="G12" s="347">
        <v>233</v>
      </c>
      <c r="H12" s="347">
        <v>151</v>
      </c>
      <c r="I12" s="347">
        <v>88</v>
      </c>
      <c r="J12" s="347">
        <v>65</v>
      </c>
      <c r="K12" s="347">
        <v>516</v>
      </c>
      <c r="L12" s="347">
        <v>1946133.3076923077</v>
      </c>
      <c r="M12" s="349"/>
    </row>
    <row r="13" spans="1:13" ht="36" customHeight="1">
      <c r="A13" s="52"/>
      <c r="B13" s="61" t="s">
        <v>16</v>
      </c>
      <c r="C13" s="347">
        <v>349</v>
      </c>
      <c r="D13" s="347">
        <v>43</v>
      </c>
      <c r="E13" s="347">
        <v>16</v>
      </c>
      <c r="F13" s="347">
        <v>29</v>
      </c>
      <c r="G13" s="347">
        <v>24</v>
      </c>
      <c r="H13" s="347">
        <v>25</v>
      </c>
      <c r="I13" s="347">
        <v>8</v>
      </c>
      <c r="J13" s="347">
        <v>9</v>
      </c>
      <c r="K13" s="347">
        <v>195</v>
      </c>
      <c r="L13" s="347">
        <v>1131508</v>
      </c>
      <c r="M13" s="349"/>
    </row>
    <row r="14" spans="1:13" ht="36" customHeight="1">
      <c r="A14" s="52"/>
      <c r="B14" s="61" t="s">
        <v>17</v>
      </c>
      <c r="C14" s="347">
        <v>50</v>
      </c>
      <c r="D14" s="347">
        <v>11</v>
      </c>
      <c r="E14" s="347">
        <v>4</v>
      </c>
      <c r="F14" s="347">
        <v>2</v>
      </c>
      <c r="G14" s="347">
        <v>4</v>
      </c>
      <c r="H14" s="347">
        <v>2</v>
      </c>
      <c r="I14" s="347">
        <v>2</v>
      </c>
      <c r="J14" s="347">
        <v>4</v>
      </c>
      <c r="K14" s="347">
        <v>21</v>
      </c>
      <c r="L14" s="347">
        <v>93576</v>
      </c>
      <c r="M14" s="349"/>
    </row>
    <row r="15" spans="1:13" ht="36" customHeight="1">
      <c r="A15" s="52"/>
      <c r="B15" s="61" t="s">
        <v>18</v>
      </c>
      <c r="C15" s="347">
        <v>65</v>
      </c>
      <c r="D15" s="347">
        <v>19</v>
      </c>
      <c r="E15" s="347">
        <v>1</v>
      </c>
      <c r="F15" s="347">
        <v>4</v>
      </c>
      <c r="G15" s="347">
        <v>3</v>
      </c>
      <c r="H15" s="347">
        <v>2</v>
      </c>
      <c r="I15" s="347" t="s">
        <v>170</v>
      </c>
      <c r="J15" s="347">
        <v>1</v>
      </c>
      <c r="K15" s="347">
        <v>35</v>
      </c>
      <c r="L15" s="347">
        <v>184631</v>
      </c>
      <c r="M15" s="349"/>
    </row>
    <row r="16" spans="1:13" ht="36" customHeight="1">
      <c r="A16" s="52"/>
      <c r="B16" s="61" t="s">
        <v>19</v>
      </c>
      <c r="C16" s="347">
        <v>8</v>
      </c>
      <c r="D16" s="347">
        <v>3</v>
      </c>
      <c r="E16" s="347">
        <v>0</v>
      </c>
      <c r="F16" s="347" t="s">
        <v>170</v>
      </c>
      <c r="G16" s="347" t="s">
        <v>170</v>
      </c>
      <c r="H16" s="347" t="s">
        <v>170</v>
      </c>
      <c r="I16" s="347" t="s">
        <v>170</v>
      </c>
      <c r="J16" s="347">
        <v>1</v>
      </c>
      <c r="K16" s="347">
        <v>4</v>
      </c>
      <c r="L16" s="347">
        <v>41150</v>
      </c>
      <c r="M16" s="349"/>
    </row>
    <row r="17" spans="1:13" ht="36" customHeight="1">
      <c r="A17" s="52"/>
      <c r="B17" s="61" t="s">
        <v>20</v>
      </c>
      <c r="C17" s="347">
        <v>12</v>
      </c>
      <c r="D17" s="347">
        <v>1</v>
      </c>
      <c r="E17" s="347">
        <v>1</v>
      </c>
      <c r="F17" s="347">
        <v>1</v>
      </c>
      <c r="G17" s="347">
        <v>1</v>
      </c>
      <c r="H17" s="347" t="s">
        <v>170</v>
      </c>
      <c r="I17" s="347">
        <v>1</v>
      </c>
      <c r="J17" s="347" t="s">
        <v>170</v>
      </c>
      <c r="K17" s="347">
        <v>7</v>
      </c>
      <c r="L17" s="347">
        <v>20518</v>
      </c>
      <c r="M17" s="349"/>
    </row>
    <row r="18" spans="1:13" ht="36" customHeight="1">
      <c r="A18" s="52"/>
      <c r="B18" s="61" t="s">
        <v>21</v>
      </c>
      <c r="C18" s="347">
        <v>49</v>
      </c>
      <c r="D18" s="347">
        <v>6</v>
      </c>
      <c r="E18" s="347">
        <v>2</v>
      </c>
      <c r="F18" s="347">
        <v>1</v>
      </c>
      <c r="G18" s="347">
        <v>2</v>
      </c>
      <c r="H18" s="347">
        <v>2</v>
      </c>
      <c r="I18" s="347">
        <v>2</v>
      </c>
      <c r="J18" s="347">
        <v>2</v>
      </c>
      <c r="K18" s="347">
        <v>32</v>
      </c>
      <c r="L18" s="347">
        <v>129267</v>
      </c>
      <c r="M18" s="349"/>
    </row>
    <row r="19" spans="1:13" ht="36" customHeight="1">
      <c r="A19" s="52"/>
      <c r="B19" s="61" t="s">
        <v>22</v>
      </c>
      <c r="C19" s="347">
        <v>27</v>
      </c>
      <c r="D19" s="347">
        <v>10</v>
      </c>
      <c r="E19" s="347">
        <v>2</v>
      </c>
      <c r="F19" s="347">
        <v>1</v>
      </c>
      <c r="G19" s="347">
        <v>2</v>
      </c>
      <c r="H19" s="347">
        <v>1</v>
      </c>
      <c r="I19" s="347">
        <v>2</v>
      </c>
      <c r="J19" s="347">
        <v>1</v>
      </c>
      <c r="K19" s="347">
        <v>8</v>
      </c>
      <c r="L19" s="347">
        <v>25005</v>
      </c>
      <c r="M19" s="349"/>
    </row>
    <row r="20" spans="1:13" ht="36" customHeight="1">
      <c r="A20" s="52"/>
      <c r="B20" s="61" t="s">
        <v>23</v>
      </c>
      <c r="C20" s="347">
        <v>9</v>
      </c>
      <c r="D20" s="347">
        <v>3</v>
      </c>
      <c r="E20" s="347" t="s">
        <v>170</v>
      </c>
      <c r="F20" s="347" t="s">
        <v>170</v>
      </c>
      <c r="G20" s="347" t="s">
        <v>170</v>
      </c>
      <c r="H20" s="347" t="s">
        <v>170</v>
      </c>
      <c r="I20" s="347">
        <v>1</v>
      </c>
      <c r="J20" s="347" t="s">
        <v>170</v>
      </c>
      <c r="K20" s="347">
        <v>5</v>
      </c>
      <c r="L20" s="347">
        <v>36335</v>
      </c>
      <c r="M20" s="349"/>
    </row>
    <row r="21" spans="1:13" ht="36" customHeight="1">
      <c r="A21" s="52"/>
      <c r="B21" s="61" t="s">
        <v>24</v>
      </c>
      <c r="C21" s="347">
        <v>12</v>
      </c>
      <c r="D21" s="347">
        <v>3</v>
      </c>
      <c r="E21" s="347">
        <v>3</v>
      </c>
      <c r="F21" s="347" t="s">
        <v>170</v>
      </c>
      <c r="G21" s="347" t="s">
        <v>170</v>
      </c>
      <c r="H21" s="347">
        <v>2</v>
      </c>
      <c r="I21" s="347" t="s">
        <v>170</v>
      </c>
      <c r="J21" s="347" t="s">
        <v>170</v>
      </c>
      <c r="K21" s="347">
        <v>4</v>
      </c>
      <c r="L21" s="347">
        <v>21765</v>
      </c>
      <c r="M21" s="349"/>
    </row>
    <row r="22" spans="1:13" ht="36" customHeight="1">
      <c r="A22" s="52"/>
      <c r="B22" s="61" t="s">
        <v>25</v>
      </c>
      <c r="C22" s="347">
        <v>104</v>
      </c>
      <c r="D22" s="347">
        <v>19</v>
      </c>
      <c r="E22" s="347">
        <v>12</v>
      </c>
      <c r="F22" s="347">
        <v>11</v>
      </c>
      <c r="G22" s="347">
        <v>10</v>
      </c>
      <c r="H22" s="347">
        <v>8</v>
      </c>
      <c r="I22" s="347">
        <v>5</v>
      </c>
      <c r="J22" s="347">
        <v>7</v>
      </c>
      <c r="K22" s="347">
        <v>32</v>
      </c>
      <c r="L22" s="347">
        <v>112787</v>
      </c>
      <c r="M22" s="349"/>
    </row>
    <row r="23" spans="1:13" ht="36" customHeight="1">
      <c r="A23" s="52"/>
      <c r="B23" s="61" t="s">
        <v>26</v>
      </c>
      <c r="C23" s="347">
        <v>2320</v>
      </c>
      <c r="D23" s="347">
        <v>407</v>
      </c>
      <c r="E23" s="347">
        <v>580</v>
      </c>
      <c r="F23" s="347">
        <v>422</v>
      </c>
      <c r="G23" s="347">
        <v>224</v>
      </c>
      <c r="H23" s="347">
        <v>111</v>
      </c>
      <c r="I23" s="347">
        <v>90</v>
      </c>
      <c r="J23" s="347">
        <v>45</v>
      </c>
      <c r="K23" s="347">
        <v>441</v>
      </c>
      <c r="L23" s="347">
        <v>1845089.5128205128</v>
      </c>
      <c r="M23" s="349"/>
    </row>
    <row r="24" spans="1:13" ht="36" customHeight="1">
      <c r="A24" s="52"/>
      <c r="B24" s="61" t="s">
        <v>27</v>
      </c>
      <c r="C24" s="347">
        <v>233</v>
      </c>
      <c r="D24" s="347">
        <v>89</v>
      </c>
      <c r="E24" s="347">
        <v>15</v>
      </c>
      <c r="F24" s="347">
        <v>16</v>
      </c>
      <c r="G24" s="347">
        <v>23</v>
      </c>
      <c r="H24" s="347">
        <v>11</v>
      </c>
      <c r="I24" s="347">
        <v>7</v>
      </c>
      <c r="J24" s="347">
        <v>7</v>
      </c>
      <c r="K24" s="347">
        <v>65</v>
      </c>
      <c r="L24" s="347">
        <v>295639.3076923077</v>
      </c>
      <c r="M24" s="349"/>
    </row>
    <row r="25" spans="1:13" ht="36" customHeight="1">
      <c r="A25" s="52"/>
      <c r="B25" s="63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349"/>
    </row>
    <row r="26" spans="1:13" ht="36" customHeight="1">
      <c r="A26" s="52"/>
      <c r="B26" s="59" t="s">
        <v>28</v>
      </c>
      <c r="C26" s="348">
        <v>2444</v>
      </c>
      <c r="D26" s="348">
        <v>667</v>
      </c>
      <c r="E26" s="348">
        <v>663</v>
      </c>
      <c r="F26" s="348">
        <v>372</v>
      </c>
      <c r="G26" s="348">
        <v>181</v>
      </c>
      <c r="H26" s="348">
        <v>100</v>
      </c>
      <c r="I26" s="348">
        <v>97</v>
      </c>
      <c r="J26" s="348">
        <v>37</v>
      </c>
      <c r="K26" s="348">
        <v>327</v>
      </c>
      <c r="L26" s="348">
        <v>988432.8461538461</v>
      </c>
      <c r="M26" s="349"/>
    </row>
    <row r="27" spans="1:13" ht="36" customHeight="1">
      <c r="A27" s="52"/>
      <c r="B27" s="61" t="s">
        <v>12</v>
      </c>
      <c r="C27" s="347">
        <v>1734</v>
      </c>
      <c r="D27" s="347">
        <v>565</v>
      </c>
      <c r="E27" s="347">
        <v>517</v>
      </c>
      <c r="F27" s="347">
        <v>209</v>
      </c>
      <c r="G27" s="347">
        <v>78</v>
      </c>
      <c r="H27" s="347">
        <v>59</v>
      </c>
      <c r="I27" s="347">
        <v>76</v>
      </c>
      <c r="J27" s="347">
        <v>20</v>
      </c>
      <c r="K27" s="347">
        <v>210</v>
      </c>
      <c r="L27" s="347">
        <v>630588.3076923076</v>
      </c>
      <c r="M27" s="349"/>
    </row>
    <row r="28" spans="1:13" ht="36" customHeight="1">
      <c r="A28" s="52"/>
      <c r="B28" s="61" t="s">
        <v>13</v>
      </c>
      <c r="C28" s="347">
        <v>253</v>
      </c>
      <c r="D28" s="347">
        <v>26</v>
      </c>
      <c r="E28" s="347">
        <v>68</v>
      </c>
      <c r="F28" s="347">
        <v>77</v>
      </c>
      <c r="G28" s="347">
        <v>35</v>
      </c>
      <c r="H28" s="347">
        <v>12</v>
      </c>
      <c r="I28" s="347">
        <v>9</v>
      </c>
      <c r="J28" s="347">
        <v>3</v>
      </c>
      <c r="K28" s="347">
        <v>23</v>
      </c>
      <c r="L28" s="347">
        <v>97048.53846153847</v>
      </c>
      <c r="M28" s="349"/>
    </row>
    <row r="29" spans="1:13" ht="36" customHeight="1">
      <c r="A29" s="52"/>
      <c r="B29" s="61" t="s">
        <v>14</v>
      </c>
      <c r="C29" s="347">
        <v>190</v>
      </c>
      <c r="D29" s="347">
        <v>21</v>
      </c>
      <c r="E29" s="347">
        <v>28</v>
      </c>
      <c r="F29" s="347">
        <v>46</v>
      </c>
      <c r="G29" s="347">
        <v>39</v>
      </c>
      <c r="H29" s="347">
        <v>14</v>
      </c>
      <c r="I29" s="347">
        <v>6</v>
      </c>
      <c r="J29" s="347">
        <v>4</v>
      </c>
      <c r="K29" s="347">
        <v>32</v>
      </c>
      <c r="L29" s="347">
        <v>80556</v>
      </c>
      <c r="M29" s="349"/>
    </row>
    <row r="30" spans="1:13" ht="36" customHeight="1">
      <c r="A30" s="52"/>
      <c r="B30" s="61" t="s">
        <v>15</v>
      </c>
      <c r="C30" s="347">
        <v>91</v>
      </c>
      <c r="D30" s="347">
        <v>39</v>
      </c>
      <c r="E30" s="347">
        <v>9</v>
      </c>
      <c r="F30" s="347">
        <v>10</v>
      </c>
      <c r="G30" s="347">
        <v>7</v>
      </c>
      <c r="H30" s="347">
        <v>4</v>
      </c>
      <c r="I30" s="347">
        <v>1</v>
      </c>
      <c r="J30" s="347">
        <v>4</v>
      </c>
      <c r="K30" s="347">
        <v>17</v>
      </c>
      <c r="L30" s="347">
        <v>36388</v>
      </c>
      <c r="M30" s="349"/>
    </row>
    <row r="31" spans="1:13" ht="36" customHeight="1">
      <c r="A31" s="52"/>
      <c r="B31" s="61" t="s">
        <v>16</v>
      </c>
      <c r="C31" s="347">
        <v>14</v>
      </c>
      <c r="D31" s="347">
        <v>1</v>
      </c>
      <c r="E31" s="347">
        <v>1</v>
      </c>
      <c r="F31" s="347">
        <v>2</v>
      </c>
      <c r="G31" s="347" t="s">
        <v>170</v>
      </c>
      <c r="H31" s="347">
        <v>1</v>
      </c>
      <c r="I31" s="347" t="s">
        <v>170</v>
      </c>
      <c r="J31" s="347" t="s">
        <v>170</v>
      </c>
      <c r="K31" s="347">
        <v>9</v>
      </c>
      <c r="L31" s="347">
        <v>34859</v>
      </c>
      <c r="M31" s="349"/>
    </row>
    <row r="32" spans="1:13" ht="36" customHeight="1">
      <c r="A32" s="52"/>
      <c r="B32" s="61" t="s">
        <v>17</v>
      </c>
      <c r="C32" s="347">
        <v>4</v>
      </c>
      <c r="D32" s="347">
        <v>2</v>
      </c>
      <c r="E32" s="347" t="s">
        <v>170</v>
      </c>
      <c r="F32" s="347" t="s">
        <v>170</v>
      </c>
      <c r="G32" s="347">
        <v>1</v>
      </c>
      <c r="H32" s="347" t="s">
        <v>170</v>
      </c>
      <c r="I32" s="347" t="s">
        <v>170</v>
      </c>
      <c r="J32" s="347" t="s">
        <v>170</v>
      </c>
      <c r="K32" s="347">
        <v>1</v>
      </c>
      <c r="L32" s="347">
        <v>1435</v>
      </c>
      <c r="M32" s="349"/>
    </row>
    <row r="33" spans="1:13" ht="36" customHeight="1">
      <c r="A33" s="52"/>
      <c r="B33" s="61" t="s">
        <v>18</v>
      </c>
      <c r="C33" s="347">
        <v>4</v>
      </c>
      <c r="D33" s="347">
        <v>2</v>
      </c>
      <c r="E33" s="347" t="s">
        <v>170</v>
      </c>
      <c r="F33" s="347" t="s">
        <v>170</v>
      </c>
      <c r="G33" s="347" t="s">
        <v>170</v>
      </c>
      <c r="H33" s="347" t="s">
        <v>170</v>
      </c>
      <c r="I33" s="347" t="s">
        <v>170</v>
      </c>
      <c r="J33" s="347" t="s">
        <v>170</v>
      </c>
      <c r="K33" s="347">
        <v>2</v>
      </c>
      <c r="L33" s="347">
        <v>10000</v>
      </c>
      <c r="M33" s="349"/>
    </row>
    <row r="34" spans="1:13" ht="36" customHeight="1">
      <c r="A34" s="52"/>
      <c r="B34" s="61" t="s">
        <v>19</v>
      </c>
      <c r="C34" s="347" t="s">
        <v>170</v>
      </c>
      <c r="D34" s="347" t="s">
        <v>170</v>
      </c>
      <c r="E34" s="347" t="s">
        <v>170</v>
      </c>
      <c r="F34" s="347" t="s">
        <v>170</v>
      </c>
      <c r="G34" s="347" t="s">
        <v>170</v>
      </c>
      <c r="H34" s="347" t="s">
        <v>170</v>
      </c>
      <c r="I34" s="347" t="s">
        <v>170</v>
      </c>
      <c r="J34" s="347" t="s">
        <v>170</v>
      </c>
      <c r="K34" s="347" t="s">
        <v>170</v>
      </c>
      <c r="L34" s="347" t="s">
        <v>170</v>
      </c>
      <c r="M34" s="349"/>
    </row>
    <row r="35" spans="1:13" ht="36" customHeight="1">
      <c r="A35" s="52"/>
      <c r="B35" s="61" t="s">
        <v>20</v>
      </c>
      <c r="C35" s="347" t="s">
        <v>170</v>
      </c>
      <c r="D35" s="347" t="s">
        <v>170</v>
      </c>
      <c r="E35" s="347" t="s">
        <v>170</v>
      </c>
      <c r="F35" s="347" t="s">
        <v>170</v>
      </c>
      <c r="G35" s="347" t="s">
        <v>170</v>
      </c>
      <c r="H35" s="347" t="s">
        <v>170</v>
      </c>
      <c r="I35" s="347" t="s">
        <v>170</v>
      </c>
      <c r="J35" s="347" t="s">
        <v>170</v>
      </c>
      <c r="K35" s="347" t="s">
        <v>170</v>
      </c>
      <c r="L35" s="347" t="s">
        <v>170</v>
      </c>
      <c r="M35" s="349"/>
    </row>
    <row r="36" spans="1:13" ht="36" customHeight="1">
      <c r="A36" s="52"/>
      <c r="B36" s="61" t="s">
        <v>21</v>
      </c>
      <c r="C36" s="347">
        <v>6</v>
      </c>
      <c r="D36" s="347" t="s">
        <v>170</v>
      </c>
      <c r="E36" s="347" t="s">
        <v>170</v>
      </c>
      <c r="F36" s="347" t="s">
        <v>170</v>
      </c>
      <c r="G36" s="347" t="s">
        <v>170</v>
      </c>
      <c r="H36" s="347">
        <v>1</v>
      </c>
      <c r="I36" s="347" t="s">
        <v>170</v>
      </c>
      <c r="J36" s="347" t="s">
        <v>170</v>
      </c>
      <c r="K36" s="347">
        <v>5</v>
      </c>
      <c r="L36" s="347">
        <v>15141</v>
      </c>
      <c r="M36" s="349"/>
    </row>
    <row r="37" spans="1:13" ht="36" customHeight="1">
      <c r="A37" s="52"/>
      <c r="B37" s="61" t="s">
        <v>22</v>
      </c>
      <c r="C37" s="347" t="s">
        <v>170</v>
      </c>
      <c r="D37" s="347" t="s">
        <v>170</v>
      </c>
      <c r="E37" s="347" t="s">
        <v>170</v>
      </c>
      <c r="F37" s="347" t="s">
        <v>170</v>
      </c>
      <c r="G37" s="347" t="s">
        <v>170</v>
      </c>
      <c r="H37" s="347" t="s">
        <v>170</v>
      </c>
      <c r="I37" s="347" t="s">
        <v>170</v>
      </c>
      <c r="J37" s="347" t="s">
        <v>170</v>
      </c>
      <c r="K37" s="347" t="s">
        <v>170</v>
      </c>
      <c r="L37" s="347" t="s">
        <v>170</v>
      </c>
      <c r="M37" s="349"/>
    </row>
    <row r="38" spans="1:13" ht="36" customHeight="1">
      <c r="A38" s="52"/>
      <c r="B38" s="61" t="s">
        <v>23</v>
      </c>
      <c r="C38" s="347" t="s">
        <v>170</v>
      </c>
      <c r="D38" s="347" t="s">
        <v>170</v>
      </c>
      <c r="E38" s="347" t="s">
        <v>170</v>
      </c>
      <c r="F38" s="347" t="s">
        <v>170</v>
      </c>
      <c r="G38" s="347" t="s">
        <v>170</v>
      </c>
      <c r="H38" s="347" t="s">
        <v>170</v>
      </c>
      <c r="I38" s="347" t="s">
        <v>170</v>
      </c>
      <c r="J38" s="347" t="s">
        <v>170</v>
      </c>
      <c r="K38" s="347" t="s">
        <v>170</v>
      </c>
      <c r="L38" s="347" t="s">
        <v>170</v>
      </c>
      <c r="M38" s="349"/>
    </row>
    <row r="39" spans="1:13" ht="36" customHeight="1">
      <c r="A39" s="52"/>
      <c r="B39" s="61" t="s">
        <v>24</v>
      </c>
      <c r="C39" s="347" t="s">
        <v>170</v>
      </c>
      <c r="D39" s="347" t="s">
        <v>170</v>
      </c>
      <c r="E39" s="347" t="s">
        <v>170</v>
      </c>
      <c r="F39" s="347" t="s">
        <v>170</v>
      </c>
      <c r="G39" s="347" t="s">
        <v>170</v>
      </c>
      <c r="H39" s="347" t="s">
        <v>170</v>
      </c>
      <c r="I39" s="347" t="s">
        <v>170</v>
      </c>
      <c r="J39" s="347" t="s">
        <v>170</v>
      </c>
      <c r="K39" s="347" t="s">
        <v>170</v>
      </c>
      <c r="L39" s="347" t="s">
        <v>170</v>
      </c>
      <c r="M39" s="349"/>
    </row>
    <row r="40" spans="1:13" ht="36" customHeight="1">
      <c r="A40" s="52"/>
      <c r="B40" s="61" t="s">
        <v>25</v>
      </c>
      <c r="C40" s="347">
        <v>5</v>
      </c>
      <c r="D40" s="347" t="s">
        <v>170</v>
      </c>
      <c r="E40" s="347">
        <v>1</v>
      </c>
      <c r="F40" s="347" t="s">
        <v>170</v>
      </c>
      <c r="G40" s="347">
        <v>1</v>
      </c>
      <c r="H40" s="347" t="s">
        <v>170</v>
      </c>
      <c r="I40" s="347" t="s">
        <v>170</v>
      </c>
      <c r="J40" s="347" t="s">
        <v>170</v>
      </c>
      <c r="K40" s="347">
        <v>3</v>
      </c>
      <c r="L40" s="347">
        <v>4974</v>
      </c>
      <c r="M40" s="349"/>
    </row>
    <row r="41" spans="1:13" ht="36" customHeight="1">
      <c r="A41" s="52"/>
      <c r="B41" s="61" t="s">
        <v>26</v>
      </c>
      <c r="C41" s="347">
        <v>132</v>
      </c>
      <c r="D41" s="347">
        <v>6</v>
      </c>
      <c r="E41" s="347">
        <v>38</v>
      </c>
      <c r="F41" s="347">
        <v>27</v>
      </c>
      <c r="G41" s="347">
        <v>19</v>
      </c>
      <c r="H41" s="347">
        <v>9</v>
      </c>
      <c r="I41" s="347">
        <v>5</v>
      </c>
      <c r="J41" s="347">
        <v>6</v>
      </c>
      <c r="K41" s="347">
        <v>22</v>
      </c>
      <c r="L41" s="347">
        <v>71655</v>
      </c>
      <c r="M41" s="349"/>
    </row>
    <row r="42" spans="1:13" ht="36" customHeight="1">
      <c r="A42" s="52"/>
      <c r="B42" s="61" t="s">
        <v>27</v>
      </c>
      <c r="C42" s="347">
        <v>11</v>
      </c>
      <c r="D42" s="347">
        <v>5</v>
      </c>
      <c r="E42" s="347">
        <v>1</v>
      </c>
      <c r="F42" s="347">
        <v>1</v>
      </c>
      <c r="G42" s="347">
        <v>1</v>
      </c>
      <c r="H42" s="347" t="s">
        <v>170</v>
      </c>
      <c r="I42" s="347" t="s">
        <v>170</v>
      </c>
      <c r="J42" s="347" t="s">
        <v>170</v>
      </c>
      <c r="K42" s="347">
        <v>3</v>
      </c>
      <c r="L42" s="347">
        <v>5788</v>
      </c>
      <c r="M42" s="349"/>
    </row>
    <row r="43" spans="1:13" ht="36" customHeight="1">
      <c r="A43" s="52"/>
      <c r="B43" s="65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349"/>
    </row>
    <row r="44" spans="1:13" ht="36" customHeight="1">
      <c r="A44" s="52"/>
      <c r="B44" s="59" t="s">
        <v>29</v>
      </c>
      <c r="C44" s="348">
        <v>319</v>
      </c>
      <c r="D44" s="348">
        <v>61</v>
      </c>
      <c r="E44" s="348">
        <v>71</v>
      </c>
      <c r="F44" s="348">
        <v>118</v>
      </c>
      <c r="G44" s="348">
        <v>18</v>
      </c>
      <c r="H44" s="348">
        <v>14</v>
      </c>
      <c r="I44" s="348">
        <v>7</v>
      </c>
      <c r="J44" s="348">
        <v>6</v>
      </c>
      <c r="K44" s="348">
        <v>24</v>
      </c>
      <c r="L44" s="348">
        <v>101966.53846153847</v>
      </c>
      <c r="M44" s="349"/>
    </row>
    <row r="45" spans="1:13" ht="36" customHeight="1">
      <c r="A45" s="52"/>
      <c r="B45" s="61" t="s">
        <v>12</v>
      </c>
      <c r="C45" s="347">
        <v>226</v>
      </c>
      <c r="D45" s="347">
        <v>42</v>
      </c>
      <c r="E45" s="347">
        <v>54</v>
      </c>
      <c r="F45" s="347">
        <v>87</v>
      </c>
      <c r="G45" s="347">
        <v>11</v>
      </c>
      <c r="H45" s="347">
        <v>11</v>
      </c>
      <c r="I45" s="347">
        <v>3</v>
      </c>
      <c r="J45" s="347">
        <v>3</v>
      </c>
      <c r="K45" s="347">
        <v>15</v>
      </c>
      <c r="L45" s="347">
        <v>63276.38461538462</v>
      </c>
      <c r="M45" s="349"/>
    </row>
    <row r="46" spans="1:13" ht="36" customHeight="1">
      <c r="A46" s="52"/>
      <c r="B46" s="61" t="s">
        <v>13</v>
      </c>
      <c r="C46" s="347">
        <v>39</v>
      </c>
      <c r="D46" s="347">
        <v>8</v>
      </c>
      <c r="E46" s="347">
        <v>7</v>
      </c>
      <c r="F46" s="347">
        <v>16</v>
      </c>
      <c r="G46" s="347">
        <v>2</v>
      </c>
      <c r="H46" s="347">
        <v>1</v>
      </c>
      <c r="I46" s="347">
        <v>2</v>
      </c>
      <c r="J46" s="347">
        <v>1</v>
      </c>
      <c r="K46" s="347">
        <v>2</v>
      </c>
      <c r="L46" s="347">
        <v>11338.153846153846</v>
      </c>
      <c r="M46" s="349"/>
    </row>
    <row r="47" spans="1:13" ht="36" customHeight="1">
      <c r="A47" s="52"/>
      <c r="B47" s="61" t="s">
        <v>14</v>
      </c>
      <c r="C47" s="347">
        <v>28</v>
      </c>
      <c r="D47" s="347">
        <v>8</v>
      </c>
      <c r="E47" s="347">
        <v>4</v>
      </c>
      <c r="F47" s="347">
        <v>10</v>
      </c>
      <c r="G47" s="347">
        <v>3</v>
      </c>
      <c r="H47" s="347">
        <v>1</v>
      </c>
      <c r="I47" s="347" t="s">
        <v>170</v>
      </c>
      <c r="J47" s="347">
        <v>1</v>
      </c>
      <c r="K47" s="347">
        <v>1</v>
      </c>
      <c r="L47" s="347">
        <v>6159</v>
      </c>
      <c r="M47" s="349"/>
    </row>
    <row r="48" spans="1:13" ht="36" customHeight="1">
      <c r="A48" s="52"/>
      <c r="B48" s="61" t="s">
        <v>15</v>
      </c>
      <c r="C48" s="347">
        <v>7</v>
      </c>
      <c r="D48" s="347" t="s">
        <v>170</v>
      </c>
      <c r="E48" s="347">
        <v>1</v>
      </c>
      <c r="F48" s="347">
        <v>1</v>
      </c>
      <c r="G48" s="347" t="s">
        <v>170</v>
      </c>
      <c r="H48" s="347" t="s">
        <v>170</v>
      </c>
      <c r="I48" s="347" t="s">
        <v>170</v>
      </c>
      <c r="J48" s="347">
        <v>1</v>
      </c>
      <c r="K48" s="347">
        <v>4</v>
      </c>
      <c r="L48" s="347">
        <v>10444</v>
      </c>
      <c r="M48" s="349"/>
    </row>
    <row r="49" spans="1:13" ht="36" customHeight="1">
      <c r="A49" s="52"/>
      <c r="B49" s="61" t="s">
        <v>16</v>
      </c>
      <c r="C49" s="347" t="s">
        <v>170</v>
      </c>
      <c r="D49" s="347" t="s">
        <v>170</v>
      </c>
      <c r="E49" s="347" t="s">
        <v>170</v>
      </c>
      <c r="F49" s="347" t="s">
        <v>170</v>
      </c>
      <c r="G49" s="347" t="s">
        <v>170</v>
      </c>
      <c r="H49" s="347" t="s">
        <v>170</v>
      </c>
      <c r="I49" s="347" t="s">
        <v>170</v>
      </c>
      <c r="J49" s="347" t="s">
        <v>170</v>
      </c>
      <c r="K49" s="347" t="s">
        <v>170</v>
      </c>
      <c r="L49" s="347" t="s">
        <v>170</v>
      </c>
      <c r="M49" s="349"/>
    </row>
    <row r="50" spans="1:13" ht="36" customHeight="1">
      <c r="A50" s="52"/>
      <c r="B50" s="61" t="s">
        <v>17</v>
      </c>
      <c r="C50" s="347">
        <v>1</v>
      </c>
      <c r="D50" s="347" t="s">
        <v>170</v>
      </c>
      <c r="E50" s="347" t="s">
        <v>170</v>
      </c>
      <c r="F50" s="347" t="s">
        <v>170</v>
      </c>
      <c r="G50" s="347" t="s">
        <v>170</v>
      </c>
      <c r="H50" s="347" t="s">
        <v>170</v>
      </c>
      <c r="I50" s="347">
        <v>1</v>
      </c>
      <c r="J50" s="347" t="s">
        <v>170</v>
      </c>
      <c r="K50" s="347" t="s">
        <v>170</v>
      </c>
      <c r="L50" s="347">
        <v>572</v>
      </c>
      <c r="M50" s="349"/>
    </row>
    <row r="51" spans="1:13" ht="36" customHeight="1">
      <c r="A51" s="52"/>
      <c r="B51" s="61" t="s">
        <v>18</v>
      </c>
      <c r="C51" s="347">
        <v>1</v>
      </c>
      <c r="D51" s="347" t="s">
        <v>170</v>
      </c>
      <c r="E51" s="347" t="s">
        <v>170</v>
      </c>
      <c r="F51" s="347" t="s">
        <v>170</v>
      </c>
      <c r="G51" s="347" t="s">
        <v>170</v>
      </c>
      <c r="H51" s="347" t="s">
        <v>170</v>
      </c>
      <c r="I51" s="347" t="s">
        <v>170</v>
      </c>
      <c r="J51" s="347" t="s">
        <v>170</v>
      </c>
      <c r="K51" s="347">
        <v>1</v>
      </c>
      <c r="L51" s="347">
        <v>5218</v>
      </c>
      <c r="M51" s="349"/>
    </row>
    <row r="52" spans="1:13" ht="36" customHeight="1">
      <c r="A52" s="52"/>
      <c r="B52" s="61" t="s">
        <v>19</v>
      </c>
      <c r="C52" s="347" t="s">
        <v>170</v>
      </c>
      <c r="D52" s="347" t="s">
        <v>170</v>
      </c>
      <c r="E52" s="347" t="s">
        <v>170</v>
      </c>
      <c r="F52" s="347" t="s">
        <v>170</v>
      </c>
      <c r="G52" s="347" t="s">
        <v>170</v>
      </c>
      <c r="H52" s="347" t="s">
        <v>170</v>
      </c>
      <c r="I52" s="347" t="s">
        <v>170</v>
      </c>
      <c r="J52" s="347" t="s">
        <v>170</v>
      </c>
      <c r="K52" s="347" t="s">
        <v>170</v>
      </c>
      <c r="L52" s="347" t="s">
        <v>170</v>
      </c>
      <c r="M52" s="349"/>
    </row>
    <row r="53" spans="1:13" ht="36" customHeight="1">
      <c r="A53" s="52"/>
      <c r="B53" s="61" t="s">
        <v>20</v>
      </c>
      <c r="C53" s="347" t="s">
        <v>170</v>
      </c>
      <c r="D53" s="347" t="s">
        <v>170</v>
      </c>
      <c r="E53" s="347" t="s">
        <v>170</v>
      </c>
      <c r="F53" s="347" t="s">
        <v>170</v>
      </c>
      <c r="G53" s="347" t="s">
        <v>170</v>
      </c>
      <c r="H53" s="347" t="s">
        <v>170</v>
      </c>
      <c r="I53" s="347" t="s">
        <v>170</v>
      </c>
      <c r="J53" s="347" t="s">
        <v>170</v>
      </c>
      <c r="K53" s="347" t="s">
        <v>170</v>
      </c>
      <c r="L53" s="347" t="s">
        <v>170</v>
      </c>
      <c r="M53" s="349"/>
    </row>
    <row r="54" spans="1:13" ht="36" customHeight="1">
      <c r="A54" s="52"/>
      <c r="B54" s="61" t="s">
        <v>21</v>
      </c>
      <c r="C54" s="347" t="s">
        <v>170</v>
      </c>
      <c r="D54" s="347" t="s">
        <v>170</v>
      </c>
      <c r="E54" s="347" t="s">
        <v>170</v>
      </c>
      <c r="F54" s="347" t="s">
        <v>170</v>
      </c>
      <c r="G54" s="347" t="s">
        <v>170</v>
      </c>
      <c r="H54" s="347" t="s">
        <v>170</v>
      </c>
      <c r="I54" s="347" t="s">
        <v>170</v>
      </c>
      <c r="J54" s="347" t="s">
        <v>170</v>
      </c>
      <c r="K54" s="347" t="s">
        <v>170</v>
      </c>
      <c r="L54" s="347" t="s">
        <v>170</v>
      </c>
      <c r="M54" s="349"/>
    </row>
    <row r="55" spans="1:13" ht="36" customHeight="1">
      <c r="A55" s="52"/>
      <c r="B55" s="61" t="s">
        <v>22</v>
      </c>
      <c r="C55" s="347" t="s">
        <v>170</v>
      </c>
      <c r="D55" s="347" t="s">
        <v>170</v>
      </c>
      <c r="E55" s="347" t="s">
        <v>170</v>
      </c>
      <c r="F55" s="347" t="s">
        <v>170</v>
      </c>
      <c r="G55" s="347" t="s">
        <v>170</v>
      </c>
      <c r="H55" s="347" t="s">
        <v>170</v>
      </c>
      <c r="I55" s="347" t="s">
        <v>170</v>
      </c>
      <c r="J55" s="347" t="s">
        <v>170</v>
      </c>
      <c r="K55" s="347" t="s">
        <v>170</v>
      </c>
      <c r="L55" s="347" t="s">
        <v>170</v>
      </c>
      <c r="M55" s="349"/>
    </row>
    <row r="56" spans="1:13" ht="36" customHeight="1">
      <c r="A56" s="52"/>
      <c r="B56" s="61" t="s">
        <v>23</v>
      </c>
      <c r="C56" s="347" t="s">
        <v>170</v>
      </c>
      <c r="D56" s="347" t="s">
        <v>170</v>
      </c>
      <c r="E56" s="347" t="s">
        <v>170</v>
      </c>
      <c r="F56" s="347" t="s">
        <v>170</v>
      </c>
      <c r="G56" s="347" t="s">
        <v>170</v>
      </c>
      <c r="H56" s="347" t="s">
        <v>170</v>
      </c>
      <c r="I56" s="347" t="s">
        <v>170</v>
      </c>
      <c r="J56" s="347" t="s">
        <v>170</v>
      </c>
      <c r="K56" s="347" t="s">
        <v>170</v>
      </c>
      <c r="L56" s="347" t="s">
        <v>170</v>
      </c>
      <c r="M56" s="349"/>
    </row>
    <row r="57" spans="1:13" ht="36" customHeight="1">
      <c r="A57" s="52"/>
      <c r="B57" s="61" t="s">
        <v>24</v>
      </c>
      <c r="C57" s="347" t="s">
        <v>170</v>
      </c>
      <c r="D57" s="347" t="s">
        <v>170</v>
      </c>
      <c r="E57" s="347" t="s">
        <v>170</v>
      </c>
      <c r="F57" s="347" t="s">
        <v>170</v>
      </c>
      <c r="G57" s="347" t="s">
        <v>170</v>
      </c>
      <c r="H57" s="347" t="s">
        <v>170</v>
      </c>
      <c r="I57" s="347" t="s">
        <v>170</v>
      </c>
      <c r="J57" s="347" t="s">
        <v>170</v>
      </c>
      <c r="K57" s="347" t="s">
        <v>170</v>
      </c>
      <c r="L57" s="347" t="s">
        <v>170</v>
      </c>
      <c r="M57" s="349"/>
    </row>
    <row r="58" spans="1:13" ht="36" customHeight="1">
      <c r="A58" s="52"/>
      <c r="B58" s="61" t="s">
        <v>25</v>
      </c>
      <c r="C58" s="347" t="s">
        <v>170</v>
      </c>
      <c r="D58" s="347" t="s">
        <v>170</v>
      </c>
      <c r="E58" s="347" t="s">
        <v>170</v>
      </c>
      <c r="F58" s="347" t="s">
        <v>170</v>
      </c>
      <c r="G58" s="347" t="s">
        <v>170</v>
      </c>
      <c r="H58" s="347" t="s">
        <v>170</v>
      </c>
      <c r="I58" s="347" t="s">
        <v>170</v>
      </c>
      <c r="J58" s="347" t="s">
        <v>170</v>
      </c>
      <c r="K58" s="347" t="s">
        <v>170</v>
      </c>
      <c r="L58" s="347" t="s">
        <v>170</v>
      </c>
      <c r="M58" s="349"/>
    </row>
    <row r="59" spans="1:13" ht="36" customHeight="1">
      <c r="A59" s="52"/>
      <c r="B59" s="61" t="s">
        <v>26</v>
      </c>
      <c r="C59" s="347">
        <v>16</v>
      </c>
      <c r="D59" s="347">
        <v>3</v>
      </c>
      <c r="E59" s="347">
        <v>5</v>
      </c>
      <c r="F59" s="347">
        <v>4</v>
      </c>
      <c r="G59" s="347">
        <v>2</v>
      </c>
      <c r="H59" s="347">
        <v>1</v>
      </c>
      <c r="I59" s="347">
        <v>1</v>
      </c>
      <c r="J59" s="347" t="s">
        <v>170</v>
      </c>
      <c r="K59" s="347" t="s">
        <v>170</v>
      </c>
      <c r="L59" s="347">
        <v>3656</v>
      </c>
      <c r="M59" s="349"/>
    </row>
    <row r="60" spans="1:13" ht="36" customHeight="1">
      <c r="A60" s="52"/>
      <c r="B60" s="61" t="s">
        <v>27</v>
      </c>
      <c r="C60" s="347">
        <v>1</v>
      </c>
      <c r="D60" s="347" t="s">
        <v>170</v>
      </c>
      <c r="E60" s="347" t="s">
        <v>170</v>
      </c>
      <c r="F60" s="347" t="s">
        <v>170</v>
      </c>
      <c r="G60" s="347" t="s">
        <v>170</v>
      </c>
      <c r="H60" s="347" t="s">
        <v>170</v>
      </c>
      <c r="I60" s="347" t="s">
        <v>170</v>
      </c>
      <c r="J60" s="347" t="s">
        <v>170</v>
      </c>
      <c r="K60" s="347">
        <v>1</v>
      </c>
      <c r="L60" s="347">
        <v>1303</v>
      </c>
      <c r="M60" s="349"/>
    </row>
    <row r="61" spans="1:13" ht="36" customHeight="1">
      <c r="A61" s="52"/>
      <c r="B61" s="66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349"/>
    </row>
    <row r="62" spans="1:13" ht="36" customHeight="1">
      <c r="A62" s="52"/>
      <c r="B62" s="59" t="s">
        <v>30</v>
      </c>
      <c r="C62" s="348">
        <v>636</v>
      </c>
      <c r="D62" s="348">
        <v>92</v>
      </c>
      <c r="E62" s="348">
        <v>131</v>
      </c>
      <c r="F62" s="348">
        <v>178</v>
      </c>
      <c r="G62" s="348">
        <v>53</v>
      </c>
      <c r="H62" s="348">
        <v>27</v>
      </c>
      <c r="I62" s="348">
        <v>24</v>
      </c>
      <c r="J62" s="348">
        <v>19</v>
      </c>
      <c r="K62" s="348">
        <v>112</v>
      </c>
      <c r="L62" s="348">
        <v>393205.4615384615</v>
      </c>
      <c r="M62" s="349"/>
    </row>
    <row r="63" spans="1:13" ht="36" customHeight="1">
      <c r="A63" s="52"/>
      <c r="B63" s="61" t="s">
        <v>12</v>
      </c>
      <c r="C63" s="347">
        <v>510</v>
      </c>
      <c r="D63" s="347">
        <v>75</v>
      </c>
      <c r="E63" s="347">
        <v>101</v>
      </c>
      <c r="F63" s="347">
        <v>142</v>
      </c>
      <c r="G63" s="347">
        <v>43</v>
      </c>
      <c r="H63" s="347">
        <v>20</v>
      </c>
      <c r="I63" s="347">
        <v>15</v>
      </c>
      <c r="J63" s="347">
        <v>19</v>
      </c>
      <c r="K63" s="347">
        <v>95</v>
      </c>
      <c r="L63" s="347">
        <v>312731</v>
      </c>
      <c r="M63" s="349"/>
    </row>
    <row r="64" spans="1:13" ht="36" customHeight="1">
      <c r="A64" s="52"/>
      <c r="B64" s="61" t="s">
        <v>13</v>
      </c>
      <c r="C64" s="347">
        <v>45</v>
      </c>
      <c r="D64" s="347">
        <v>5</v>
      </c>
      <c r="E64" s="347">
        <v>14</v>
      </c>
      <c r="F64" s="347">
        <v>15</v>
      </c>
      <c r="G64" s="347">
        <v>2</v>
      </c>
      <c r="H64" s="347">
        <v>3</v>
      </c>
      <c r="I64" s="347">
        <v>4</v>
      </c>
      <c r="J64" s="347" t="s">
        <v>170</v>
      </c>
      <c r="K64" s="347">
        <v>2</v>
      </c>
      <c r="L64" s="347">
        <v>12289</v>
      </c>
      <c r="M64" s="349"/>
    </row>
    <row r="65" spans="1:13" ht="36" customHeight="1">
      <c r="A65" s="53"/>
      <c r="B65" s="61" t="s">
        <v>14</v>
      </c>
      <c r="C65" s="347">
        <v>25</v>
      </c>
      <c r="D65" s="347">
        <v>5</v>
      </c>
      <c r="E65" s="347">
        <v>9</v>
      </c>
      <c r="F65" s="347">
        <v>7</v>
      </c>
      <c r="G65" s="347">
        <v>2</v>
      </c>
      <c r="H65" s="347">
        <v>1</v>
      </c>
      <c r="I65" s="347">
        <v>1</v>
      </c>
      <c r="J65" s="347" t="s">
        <v>170</v>
      </c>
      <c r="K65" s="347" t="s">
        <v>170</v>
      </c>
      <c r="L65" s="347">
        <v>4742</v>
      </c>
      <c r="M65" s="349"/>
    </row>
    <row r="66" spans="1:13" ht="36" customHeight="1">
      <c r="A66" s="53"/>
      <c r="B66" s="61" t="s">
        <v>15</v>
      </c>
      <c r="C66" s="347">
        <v>18</v>
      </c>
      <c r="D66" s="347">
        <v>2</v>
      </c>
      <c r="E66" s="347">
        <v>1</v>
      </c>
      <c r="F66" s="347">
        <v>4</v>
      </c>
      <c r="G66" s="347">
        <v>2</v>
      </c>
      <c r="H66" s="347">
        <v>2</v>
      </c>
      <c r="I66" s="347">
        <v>3</v>
      </c>
      <c r="J66" s="347" t="s">
        <v>170</v>
      </c>
      <c r="K66" s="347">
        <v>4</v>
      </c>
      <c r="L66" s="347">
        <v>12620</v>
      </c>
      <c r="M66" s="349"/>
    </row>
    <row r="67" spans="1:13" ht="36" customHeight="1">
      <c r="A67" s="54"/>
      <c r="B67" s="61" t="s">
        <v>16</v>
      </c>
      <c r="C67" s="347">
        <v>4</v>
      </c>
      <c r="D67" s="347" t="s">
        <v>170</v>
      </c>
      <c r="E67" s="347" t="s">
        <v>170</v>
      </c>
      <c r="F67" s="347">
        <v>1</v>
      </c>
      <c r="G67" s="347" t="s">
        <v>170</v>
      </c>
      <c r="H67" s="347" t="s">
        <v>170</v>
      </c>
      <c r="I67" s="347" t="s">
        <v>170</v>
      </c>
      <c r="J67" s="347" t="s">
        <v>170</v>
      </c>
      <c r="K67" s="347">
        <v>3</v>
      </c>
      <c r="L67" s="347">
        <v>10993</v>
      </c>
      <c r="M67" s="349"/>
    </row>
    <row r="68" spans="1:13" ht="36" customHeight="1">
      <c r="A68" s="53"/>
      <c r="B68" s="61" t="s">
        <v>17</v>
      </c>
      <c r="C68" s="347" t="s">
        <v>170</v>
      </c>
      <c r="D68" s="347" t="s">
        <v>170</v>
      </c>
      <c r="E68" s="347" t="s">
        <v>170</v>
      </c>
      <c r="F68" s="347" t="s">
        <v>170</v>
      </c>
      <c r="G68" s="347" t="s">
        <v>170</v>
      </c>
      <c r="H68" s="347" t="s">
        <v>170</v>
      </c>
      <c r="I68" s="347" t="s">
        <v>170</v>
      </c>
      <c r="J68" s="347" t="s">
        <v>170</v>
      </c>
      <c r="K68" s="347" t="s">
        <v>170</v>
      </c>
      <c r="L68" s="347" t="s">
        <v>170</v>
      </c>
      <c r="M68" s="349"/>
    </row>
    <row r="69" spans="2:13" ht="36" customHeight="1">
      <c r="B69" s="61" t="s">
        <v>18</v>
      </c>
      <c r="C69" s="347">
        <v>2</v>
      </c>
      <c r="D69" s="347" t="s">
        <v>170</v>
      </c>
      <c r="E69" s="347" t="s">
        <v>170</v>
      </c>
      <c r="F69" s="347" t="s">
        <v>170</v>
      </c>
      <c r="G69" s="347" t="s">
        <v>170</v>
      </c>
      <c r="H69" s="347" t="s">
        <v>170</v>
      </c>
      <c r="I69" s="347" t="s">
        <v>170</v>
      </c>
      <c r="J69" s="347" t="s">
        <v>170</v>
      </c>
      <c r="K69" s="347">
        <v>2</v>
      </c>
      <c r="L69" s="347">
        <v>7330</v>
      </c>
      <c r="M69" s="349"/>
    </row>
    <row r="70" spans="2:13" ht="36" customHeight="1">
      <c r="B70" s="61" t="s">
        <v>19</v>
      </c>
      <c r="C70" s="347" t="s">
        <v>170</v>
      </c>
      <c r="D70" s="347" t="s">
        <v>170</v>
      </c>
      <c r="E70" s="347" t="s">
        <v>170</v>
      </c>
      <c r="F70" s="347" t="s">
        <v>170</v>
      </c>
      <c r="G70" s="347" t="s">
        <v>170</v>
      </c>
      <c r="H70" s="347" t="s">
        <v>170</v>
      </c>
      <c r="I70" s="347" t="s">
        <v>170</v>
      </c>
      <c r="J70" s="347" t="s">
        <v>170</v>
      </c>
      <c r="K70" s="347" t="s">
        <v>170</v>
      </c>
      <c r="L70" s="347" t="s">
        <v>170</v>
      </c>
      <c r="M70" s="349"/>
    </row>
    <row r="71" spans="2:13" ht="36" customHeight="1">
      <c r="B71" s="61" t="s">
        <v>20</v>
      </c>
      <c r="C71" s="347" t="s">
        <v>170</v>
      </c>
      <c r="D71" s="347" t="s">
        <v>170</v>
      </c>
      <c r="E71" s="347" t="s">
        <v>170</v>
      </c>
      <c r="F71" s="347" t="s">
        <v>170</v>
      </c>
      <c r="G71" s="347" t="s">
        <v>170</v>
      </c>
      <c r="H71" s="347" t="s">
        <v>170</v>
      </c>
      <c r="I71" s="347" t="s">
        <v>170</v>
      </c>
      <c r="J71" s="347" t="s">
        <v>170</v>
      </c>
      <c r="K71" s="347" t="s">
        <v>170</v>
      </c>
      <c r="L71" s="347" t="s">
        <v>170</v>
      </c>
      <c r="M71" s="349"/>
    </row>
    <row r="72" spans="2:13" ht="36" customHeight="1">
      <c r="B72" s="61" t="s">
        <v>21</v>
      </c>
      <c r="C72" s="347">
        <v>3</v>
      </c>
      <c r="D72" s="347" t="s">
        <v>170</v>
      </c>
      <c r="E72" s="347">
        <v>1</v>
      </c>
      <c r="F72" s="347" t="s">
        <v>170</v>
      </c>
      <c r="G72" s="347" t="s">
        <v>170</v>
      </c>
      <c r="H72" s="347" t="s">
        <v>170</v>
      </c>
      <c r="I72" s="347" t="s">
        <v>170</v>
      </c>
      <c r="J72" s="347" t="s">
        <v>170</v>
      </c>
      <c r="K72" s="347">
        <v>2</v>
      </c>
      <c r="L72" s="347">
        <v>3709</v>
      </c>
      <c r="M72" s="349"/>
    </row>
    <row r="73" spans="2:13" ht="36" customHeight="1">
      <c r="B73" s="61" t="s">
        <v>22</v>
      </c>
      <c r="C73" s="347" t="s">
        <v>170</v>
      </c>
      <c r="D73" s="347" t="s">
        <v>170</v>
      </c>
      <c r="E73" s="347" t="s">
        <v>170</v>
      </c>
      <c r="F73" s="347" t="s">
        <v>170</v>
      </c>
      <c r="G73" s="347" t="s">
        <v>170</v>
      </c>
      <c r="H73" s="347" t="s">
        <v>170</v>
      </c>
      <c r="I73" s="347" t="s">
        <v>170</v>
      </c>
      <c r="J73" s="347" t="s">
        <v>170</v>
      </c>
      <c r="K73" s="347" t="s">
        <v>170</v>
      </c>
      <c r="L73" s="347" t="s">
        <v>170</v>
      </c>
      <c r="M73" s="349"/>
    </row>
    <row r="74" spans="2:13" ht="36" customHeight="1">
      <c r="B74" s="61" t="s">
        <v>23</v>
      </c>
      <c r="C74" s="347">
        <v>1</v>
      </c>
      <c r="D74" s="347" t="s">
        <v>170</v>
      </c>
      <c r="E74" s="347" t="s">
        <v>170</v>
      </c>
      <c r="F74" s="347" t="s">
        <v>170</v>
      </c>
      <c r="G74" s="347" t="s">
        <v>170</v>
      </c>
      <c r="H74" s="347" t="s">
        <v>170</v>
      </c>
      <c r="I74" s="347" t="s">
        <v>170</v>
      </c>
      <c r="J74" s="347" t="s">
        <v>170</v>
      </c>
      <c r="K74" s="347">
        <v>1</v>
      </c>
      <c r="L74" s="347">
        <v>4317</v>
      </c>
      <c r="M74" s="349"/>
    </row>
    <row r="75" spans="2:13" ht="36" customHeight="1">
      <c r="B75" s="61" t="s">
        <v>24</v>
      </c>
      <c r="C75" s="347" t="s">
        <v>170</v>
      </c>
      <c r="D75" s="347" t="s">
        <v>170</v>
      </c>
      <c r="E75" s="347" t="s">
        <v>170</v>
      </c>
      <c r="F75" s="347" t="s">
        <v>170</v>
      </c>
      <c r="G75" s="347" t="s">
        <v>170</v>
      </c>
      <c r="H75" s="347" t="s">
        <v>170</v>
      </c>
      <c r="I75" s="347" t="s">
        <v>170</v>
      </c>
      <c r="J75" s="347" t="s">
        <v>170</v>
      </c>
      <c r="K75" s="347" t="s">
        <v>170</v>
      </c>
      <c r="L75" s="347" t="s">
        <v>170</v>
      </c>
      <c r="M75" s="349"/>
    </row>
    <row r="76" spans="2:13" ht="36" customHeight="1">
      <c r="B76" s="61" t="s">
        <v>25</v>
      </c>
      <c r="C76" s="347">
        <v>2</v>
      </c>
      <c r="D76" s="347">
        <v>2</v>
      </c>
      <c r="E76" s="347" t="s">
        <v>170</v>
      </c>
      <c r="F76" s="347" t="s">
        <v>170</v>
      </c>
      <c r="G76" s="347" t="s">
        <v>170</v>
      </c>
      <c r="H76" s="347" t="s">
        <v>170</v>
      </c>
      <c r="I76" s="347" t="s">
        <v>170</v>
      </c>
      <c r="J76" s="347" t="s">
        <v>170</v>
      </c>
      <c r="K76" s="347" t="s">
        <v>170</v>
      </c>
      <c r="L76" s="347">
        <v>0</v>
      </c>
      <c r="M76" s="349"/>
    </row>
    <row r="77" spans="2:13" ht="36" customHeight="1">
      <c r="B77" s="61" t="s">
        <v>26</v>
      </c>
      <c r="C77" s="347">
        <v>24</v>
      </c>
      <c r="D77" s="347">
        <v>3</v>
      </c>
      <c r="E77" s="347">
        <v>5</v>
      </c>
      <c r="F77" s="347">
        <v>8</v>
      </c>
      <c r="G77" s="347">
        <v>4</v>
      </c>
      <c r="H77" s="347">
        <v>1</v>
      </c>
      <c r="I77" s="347">
        <v>1</v>
      </c>
      <c r="J77" s="347" t="s">
        <v>170</v>
      </c>
      <c r="K77" s="347">
        <v>2</v>
      </c>
      <c r="L77" s="347">
        <v>9204.461538461539</v>
      </c>
      <c r="M77" s="349"/>
    </row>
    <row r="78" spans="2:13" ht="36" customHeight="1">
      <c r="B78" s="61" t="s">
        <v>27</v>
      </c>
      <c r="C78" s="347">
        <v>2</v>
      </c>
      <c r="D78" s="347" t="s">
        <v>170</v>
      </c>
      <c r="E78" s="347" t="s">
        <v>170</v>
      </c>
      <c r="F78" s="347">
        <v>1</v>
      </c>
      <c r="G78" s="347" t="s">
        <v>170</v>
      </c>
      <c r="H78" s="347" t="s">
        <v>170</v>
      </c>
      <c r="I78" s="347" t="s">
        <v>170</v>
      </c>
      <c r="J78" s="347" t="s">
        <v>170</v>
      </c>
      <c r="K78" s="347">
        <v>1</v>
      </c>
      <c r="L78" s="347">
        <v>15270</v>
      </c>
      <c r="M78" s="349"/>
    </row>
    <row r="79" spans="2:13" ht="36" customHeight="1"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349"/>
    </row>
    <row r="80" spans="2:13" ht="36" customHeight="1">
      <c r="B80" s="59" t="s">
        <v>31</v>
      </c>
      <c r="C80" s="348">
        <v>399</v>
      </c>
      <c r="D80" s="348">
        <v>82</v>
      </c>
      <c r="E80" s="348">
        <v>142</v>
      </c>
      <c r="F80" s="348">
        <v>68</v>
      </c>
      <c r="G80" s="348">
        <v>44</v>
      </c>
      <c r="H80" s="348">
        <v>21</v>
      </c>
      <c r="I80" s="348">
        <v>12</v>
      </c>
      <c r="J80" s="348">
        <v>3</v>
      </c>
      <c r="K80" s="348">
        <v>27</v>
      </c>
      <c r="L80" s="348">
        <v>118618.15384615384</v>
      </c>
      <c r="M80" s="349"/>
    </row>
    <row r="81" spans="2:13" ht="36" customHeight="1">
      <c r="B81" s="61" t="s">
        <v>12</v>
      </c>
      <c r="C81" s="347">
        <v>300</v>
      </c>
      <c r="D81" s="347">
        <v>72</v>
      </c>
      <c r="E81" s="347">
        <v>114</v>
      </c>
      <c r="F81" s="347">
        <v>41</v>
      </c>
      <c r="G81" s="347">
        <v>30</v>
      </c>
      <c r="H81" s="347">
        <v>16</v>
      </c>
      <c r="I81" s="347">
        <v>11</v>
      </c>
      <c r="J81" s="347">
        <v>2</v>
      </c>
      <c r="K81" s="347">
        <v>14</v>
      </c>
      <c r="L81" s="347">
        <v>81715</v>
      </c>
      <c r="M81" s="349"/>
    </row>
    <row r="82" spans="2:13" ht="36" customHeight="1">
      <c r="B82" s="61" t="s">
        <v>13</v>
      </c>
      <c r="C82" s="347">
        <v>40</v>
      </c>
      <c r="D82" s="347">
        <v>5</v>
      </c>
      <c r="E82" s="347">
        <v>11</v>
      </c>
      <c r="F82" s="347">
        <v>14</v>
      </c>
      <c r="G82" s="347">
        <v>5</v>
      </c>
      <c r="H82" s="347" t="s">
        <v>170</v>
      </c>
      <c r="I82" s="347">
        <v>1</v>
      </c>
      <c r="J82" s="347">
        <v>1</v>
      </c>
      <c r="K82" s="347">
        <v>3</v>
      </c>
      <c r="L82" s="347">
        <v>11216.153846153846</v>
      </c>
      <c r="M82" s="349"/>
    </row>
    <row r="83" spans="2:13" ht="36" customHeight="1">
      <c r="B83" s="61" t="s">
        <v>14</v>
      </c>
      <c r="C83" s="347">
        <v>22</v>
      </c>
      <c r="D83" s="347" t="s">
        <v>170</v>
      </c>
      <c r="E83" s="347">
        <v>10</v>
      </c>
      <c r="F83" s="347">
        <v>5</v>
      </c>
      <c r="G83" s="347">
        <v>3</v>
      </c>
      <c r="H83" s="347">
        <v>2</v>
      </c>
      <c r="I83" s="347" t="s">
        <v>170</v>
      </c>
      <c r="J83" s="347" t="s">
        <v>170</v>
      </c>
      <c r="K83" s="347">
        <v>2</v>
      </c>
      <c r="L83" s="347">
        <v>6777</v>
      </c>
      <c r="M83" s="349"/>
    </row>
    <row r="84" spans="2:13" ht="36" customHeight="1">
      <c r="B84" s="61" t="s">
        <v>15</v>
      </c>
      <c r="C84" s="347">
        <v>15</v>
      </c>
      <c r="D84" s="347">
        <v>2</v>
      </c>
      <c r="E84" s="347">
        <v>2</v>
      </c>
      <c r="F84" s="347">
        <v>2</v>
      </c>
      <c r="G84" s="347">
        <v>2</v>
      </c>
      <c r="H84" s="347">
        <v>2</v>
      </c>
      <c r="I84" s="347" t="s">
        <v>170</v>
      </c>
      <c r="J84" s="347" t="s">
        <v>170</v>
      </c>
      <c r="K84" s="347">
        <v>5</v>
      </c>
      <c r="L84" s="347">
        <v>7915</v>
      </c>
      <c r="M84" s="349"/>
    </row>
    <row r="85" spans="2:13" ht="36" customHeight="1">
      <c r="B85" s="61" t="s">
        <v>16</v>
      </c>
      <c r="C85" s="347">
        <v>4</v>
      </c>
      <c r="D85" s="347" t="s">
        <v>170</v>
      </c>
      <c r="E85" s="347" t="s">
        <v>170</v>
      </c>
      <c r="F85" s="347" t="s">
        <v>170</v>
      </c>
      <c r="G85" s="347">
        <v>1</v>
      </c>
      <c r="H85" s="347">
        <v>1</v>
      </c>
      <c r="I85" s="347" t="s">
        <v>170</v>
      </c>
      <c r="J85" s="347" t="s">
        <v>170</v>
      </c>
      <c r="K85" s="347">
        <v>2</v>
      </c>
      <c r="L85" s="347">
        <v>6825</v>
      </c>
      <c r="M85" s="349"/>
    </row>
    <row r="86" spans="2:13" ht="36" customHeight="1">
      <c r="B86" s="61" t="s">
        <v>17</v>
      </c>
      <c r="C86" s="347" t="s">
        <v>170</v>
      </c>
      <c r="D86" s="347" t="s">
        <v>170</v>
      </c>
      <c r="E86" s="347" t="s">
        <v>170</v>
      </c>
      <c r="F86" s="347" t="s">
        <v>170</v>
      </c>
      <c r="G86" s="347" t="s">
        <v>170</v>
      </c>
      <c r="H86" s="347" t="s">
        <v>170</v>
      </c>
      <c r="I86" s="347" t="s">
        <v>170</v>
      </c>
      <c r="J86" s="347" t="s">
        <v>170</v>
      </c>
      <c r="K86" s="347" t="s">
        <v>170</v>
      </c>
      <c r="L86" s="347" t="s">
        <v>170</v>
      </c>
      <c r="M86" s="349"/>
    </row>
    <row r="87" spans="2:13" ht="36" customHeight="1">
      <c r="B87" s="61" t="s">
        <v>18</v>
      </c>
      <c r="C87" s="347" t="s">
        <v>170</v>
      </c>
      <c r="D87" s="347" t="s">
        <v>170</v>
      </c>
      <c r="E87" s="347" t="s">
        <v>170</v>
      </c>
      <c r="F87" s="347" t="s">
        <v>170</v>
      </c>
      <c r="G87" s="347" t="s">
        <v>170</v>
      </c>
      <c r="H87" s="347" t="s">
        <v>170</v>
      </c>
      <c r="I87" s="347" t="s">
        <v>170</v>
      </c>
      <c r="J87" s="347" t="s">
        <v>170</v>
      </c>
      <c r="K87" s="347" t="s">
        <v>170</v>
      </c>
      <c r="L87" s="347" t="s">
        <v>170</v>
      </c>
      <c r="M87" s="349"/>
    </row>
    <row r="88" spans="2:13" ht="36" customHeight="1">
      <c r="B88" s="61" t="s">
        <v>19</v>
      </c>
      <c r="C88" s="347" t="s">
        <v>170</v>
      </c>
      <c r="D88" s="347" t="s">
        <v>170</v>
      </c>
      <c r="E88" s="347" t="s">
        <v>170</v>
      </c>
      <c r="F88" s="347" t="s">
        <v>170</v>
      </c>
      <c r="G88" s="347" t="s">
        <v>170</v>
      </c>
      <c r="H88" s="347" t="s">
        <v>170</v>
      </c>
      <c r="I88" s="347" t="s">
        <v>170</v>
      </c>
      <c r="J88" s="347" t="s">
        <v>170</v>
      </c>
      <c r="K88" s="347" t="s">
        <v>170</v>
      </c>
      <c r="L88" s="347" t="s">
        <v>170</v>
      </c>
      <c r="M88" s="349"/>
    </row>
    <row r="89" spans="2:13" ht="36" customHeight="1">
      <c r="B89" s="61" t="s">
        <v>20</v>
      </c>
      <c r="C89" s="347" t="s">
        <v>170</v>
      </c>
      <c r="D89" s="347" t="s">
        <v>170</v>
      </c>
      <c r="E89" s="347" t="s">
        <v>170</v>
      </c>
      <c r="F89" s="347" t="s">
        <v>170</v>
      </c>
      <c r="G89" s="347" t="s">
        <v>170</v>
      </c>
      <c r="H89" s="347" t="s">
        <v>170</v>
      </c>
      <c r="I89" s="347" t="s">
        <v>170</v>
      </c>
      <c r="J89" s="347" t="s">
        <v>170</v>
      </c>
      <c r="K89" s="347" t="s">
        <v>170</v>
      </c>
      <c r="L89" s="347" t="s">
        <v>170</v>
      </c>
      <c r="M89" s="349"/>
    </row>
    <row r="90" spans="2:13" ht="36" customHeight="1">
      <c r="B90" s="61" t="s">
        <v>21</v>
      </c>
      <c r="C90" s="347">
        <v>1</v>
      </c>
      <c r="D90" s="347" t="s">
        <v>170</v>
      </c>
      <c r="E90" s="347" t="s">
        <v>170</v>
      </c>
      <c r="F90" s="347" t="s">
        <v>170</v>
      </c>
      <c r="G90" s="347" t="s">
        <v>170</v>
      </c>
      <c r="H90" s="347" t="s">
        <v>170</v>
      </c>
      <c r="I90" s="347" t="s">
        <v>170</v>
      </c>
      <c r="J90" s="347" t="s">
        <v>170</v>
      </c>
      <c r="K90" s="347">
        <v>1</v>
      </c>
      <c r="L90" s="347">
        <v>817</v>
      </c>
      <c r="M90" s="349"/>
    </row>
    <row r="91" spans="2:13" ht="36" customHeight="1">
      <c r="B91" s="61" t="s">
        <v>22</v>
      </c>
      <c r="C91" s="347">
        <v>1</v>
      </c>
      <c r="D91" s="347" t="s">
        <v>170</v>
      </c>
      <c r="E91" s="347" t="s">
        <v>170</v>
      </c>
      <c r="F91" s="347">
        <v>1</v>
      </c>
      <c r="G91" s="347" t="s">
        <v>170</v>
      </c>
      <c r="H91" s="347" t="s">
        <v>170</v>
      </c>
      <c r="I91" s="347" t="s">
        <v>170</v>
      </c>
      <c r="J91" s="347" t="s">
        <v>170</v>
      </c>
      <c r="K91" s="347" t="s">
        <v>170</v>
      </c>
      <c r="L91" s="347">
        <v>220</v>
      </c>
      <c r="M91" s="349"/>
    </row>
    <row r="92" spans="2:13" ht="36" customHeight="1">
      <c r="B92" s="61" t="s">
        <v>23</v>
      </c>
      <c r="C92" s="347" t="s">
        <v>170</v>
      </c>
      <c r="D92" s="347" t="s">
        <v>170</v>
      </c>
      <c r="E92" s="347" t="s">
        <v>170</v>
      </c>
      <c r="F92" s="347" t="s">
        <v>170</v>
      </c>
      <c r="G92" s="347" t="s">
        <v>170</v>
      </c>
      <c r="H92" s="347" t="s">
        <v>170</v>
      </c>
      <c r="I92" s="347" t="s">
        <v>170</v>
      </c>
      <c r="J92" s="347" t="s">
        <v>170</v>
      </c>
      <c r="K92" s="347" t="s">
        <v>170</v>
      </c>
      <c r="L92" s="347" t="s">
        <v>170</v>
      </c>
      <c r="M92" s="349"/>
    </row>
    <row r="93" spans="2:13" ht="36" customHeight="1">
      <c r="B93" s="61" t="s">
        <v>24</v>
      </c>
      <c r="C93" s="347">
        <v>1</v>
      </c>
      <c r="D93" s="347">
        <v>1</v>
      </c>
      <c r="E93" s="347" t="s">
        <v>170</v>
      </c>
      <c r="F93" s="347" t="s">
        <v>170</v>
      </c>
      <c r="G93" s="347" t="s">
        <v>170</v>
      </c>
      <c r="H93" s="347" t="s">
        <v>170</v>
      </c>
      <c r="I93" s="347" t="s">
        <v>170</v>
      </c>
      <c r="J93" s="347" t="s">
        <v>170</v>
      </c>
      <c r="K93" s="347" t="s">
        <v>170</v>
      </c>
      <c r="L93" s="347">
        <v>0</v>
      </c>
      <c r="M93" s="349"/>
    </row>
    <row r="94" spans="2:13" ht="36" customHeight="1">
      <c r="B94" s="61" t="s">
        <v>25</v>
      </c>
      <c r="C94" s="347" t="s">
        <v>170</v>
      </c>
      <c r="D94" s="347" t="s">
        <v>170</v>
      </c>
      <c r="E94" s="347" t="s">
        <v>170</v>
      </c>
      <c r="F94" s="347" t="s">
        <v>170</v>
      </c>
      <c r="G94" s="347" t="s">
        <v>170</v>
      </c>
      <c r="H94" s="347" t="s">
        <v>170</v>
      </c>
      <c r="I94" s="347" t="s">
        <v>170</v>
      </c>
      <c r="J94" s="347" t="s">
        <v>170</v>
      </c>
      <c r="K94" s="347" t="s">
        <v>170</v>
      </c>
      <c r="L94" s="347" t="s">
        <v>170</v>
      </c>
      <c r="M94" s="349"/>
    </row>
    <row r="95" spans="2:13" ht="36" customHeight="1">
      <c r="B95" s="61" t="s">
        <v>26</v>
      </c>
      <c r="C95" s="347">
        <v>15</v>
      </c>
      <c r="D95" s="347">
        <v>2</v>
      </c>
      <c r="E95" s="347">
        <v>5</v>
      </c>
      <c r="F95" s="347">
        <v>5</v>
      </c>
      <c r="G95" s="347">
        <v>3</v>
      </c>
      <c r="H95" s="347" t="s">
        <v>170</v>
      </c>
      <c r="I95" s="347" t="s">
        <v>170</v>
      </c>
      <c r="J95" s="347" t="s">
        <v>170</v>
      </c>
      <c r="K95" s="347" t="s">
        <v>170</v>
      </c>
      <c r="L95" s="347">
        <v>3133</v>
      </c>
      <c r="M95" s="349"/>
    </row>
    <row r="96" spans="2:13" ht="36" customHeight="1">
      <c r="B96" s="61" t="s">
        <v>27</v>
      </c>
      <c r="C96" s="347" t="s">
        <v>170</v>
      </c>
      <c r="D96" s="347" t="s">
        <v>170</v>
      </c>
      <c r="E96" s="347" t="s">
        <v>170</v>
      </c>
      <c r="F96" s="347" t="s">
        <v>170</v>
      </c>
      <c r="G96" s="347" t="s">
        <v>170</v>
      </c>
      <c r="H96" s="347" t="s">
        <v>170</v>
      </c>
      <c r="I96" s="347" t="s">
        <v>170</v>
      </c>
      <c r="J96" s="347" t="s">
        <v>170</v>
      </c>
      <c r="K96" s="347" t="s">
        <v>170</v>
      </c>
      <c r="L96" s="347" t="s">
        <v>170</v>
      </c>
      <c r="M96" s="349"/>
    </row>
    <row r="97" spans="2:13" ht="36" customHeight="1"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349"/>
    </row>
    <row r="98" spans="2:13" ht="36" customHeight="1">
      <c r="B98" s="59" t="s">
        <v>32</v>
      </c>
      <c r="C98" s="348">
        <v>547</v>
      </c>
      <c r="D98" s="348">
        <v>75</v>
      </c>
      <c r="E98" s="348">
        <v>85</v>
      </c>
      <c r="F98" s="348">
        <v>139</v>
      </c>
      <c r="G98" s="348">
        <v>68</v>
      </c>
      <c r="H98" s="348">
        <v>45</v>
      </c>
      <c r="I98" s="348">
        <v>17</v>
      </c>
      <c r="J98" s="348">
        <v>19</v>
      </c>
      <c r="K98" s="348">
        <v>99</v>
      </c>
      <c r="L98" s="348">
        <v>379627.53846153844</v>
      </c>
      <c r="M98" s="349"/>
    </row>
    <row r="99" spans="2:13" ht="36" customHeight="1">
      <c r="B99" s="61" t="s">
        <v>12</v>
      </c>
      <c r="C99" s="347">
        <v>332</v>
      </c>
      <c r="D99" s="347">
        <v>44</v>
      </c>
      <c r="E99" s="347">
        <v>48</v>
      </c>
      <c r="F99" s="347">
        <v>101</v>
      </c>
      <c r="G99" s="347">
        <v>44</v>
      </c>
      <c r="H99" s="347">
        <v>27</v>
      </c>
      <c r="I99" s="347">
        <v>10</v>
      </c>
      <c r="J99" s="347">
        <v>14</v>
      </c>
      <c r="K99" s="347">
        <v>44</v>
      </c>
      <c r="L99" s="347">
        <v>149946.53846153847</v>
      </c>
      <c r="M99" s="349"/>
    </row>
    <row r="100" spans="2:13" ht="36" customHeight="1">
      <c r="B100" s="61" t="s">
        <v>13</v>
      </c>
      <c r="C100" s="347">
        <v>59</v>
      </c>
      <c r="D100" s="347">
        <v>7</v>
      </c>
      <c r="E100" s="347">
        <v>8</v>
      </c>
      <c r="F100" s="347">
        <v>12</v>
      </c>
      <c r="G100" s="347">
        <v>8</v>
      </c>
      <c r="H100" s="347">
        <v>7</v>
      </c>
      <c r="I100" s="347">
        <v>4</v>
      </c>
      <c r="J100" s="347">
        <v>3</v>
      </c>
      <c r="K100" s="347">
        <v>10</v>
      </c>
      <c r="L100" s="347">
        <v>26105</v>
      </c>
      <c r="M100" s="349"/>
    </row>
    <row r="101" spans="2:13" ht="36" customHeight="1">
      <c r="B101" s="61" t="s">
        <v>14</v>
      </c>
      <c r="C101" s="347">
        <v>44</v>
      </c>
      <c r="D101" s="347">
        <v>4</v>
      </c>
      <c r="E101" s="347">
        <v>18</v>
      </c>
      <c r="F101" s="347">
        <v>5</v>
      </c>
      <c r="G101" s="347">
        <v>8</v>
      </c>
      <c r="H101" s="347" t="s">
        <v>170</v>
      </c>
      <c r="I101" s="347">
        <v>1</v>
      </c>
      <c r="J101" s="347">
        <v>1</v>
      </c>
      <c r="K101" s="347">
        <v>7</v>
      </c>
      <c r="L101" s="347">
        <v>23740</v>
      </c>
      <c r="M101" s="349"/>
    </row>
    <row r="102" spans="2:13" ht="36" customHeight="1">
      <c r="B102" s="61" t="s">
        <v>15</v>
      </c>
      <c r="C102" s="347">
        <v>65</v>
      </c>
      <c r="D102" s="347">
        <v>17</v>
      </c>
      <c r="E102" s="347">
        <v>4</v>
      </c>
      <c r="F102" s="347">
        <v>12</v>
      </c>
      <c r="G102" s="347">
        <v>4</v>
      </c>
      <c r="H102" s="347">
        <v>6</v>
      </c>
      <c r="I102" s="347" t="s">
        <v>170</v>
      </c>
      <c r="J102" s="347" t="s">
        <v>170</v>
      </c>
      <c r="K102" s="347">
        <v>22</v>
      </c>
      <c r="L102" s="347">
        <v>93966</v>
      </c>
      <c r="M102" s="349"/>
    </row>
    <row r="103" spans="2:13" ht="36" customHeight="1">
      <c r="B103" s="61" t="s">
        <v>16</v>
      </c>
      <c r="C103" s="347">
        <v>6</v>
      </c>
      <c r="D103" s="347">
        <v>1</v>
      </c>
      <c r="E103" s="347" t="s">
        <v>170</v>
      </c>
      <c r="F103" s="347" t="s">
        <v>170</v>
      </c>
      <c r="G103" s="347" t="s">
        <v>170</v>
      </c>
      <c r="H103" s="347">
        <v>1</v>
      </c>
      <c r="I103" s="347" t="s">
        <v>170</v>
      </c>
      <c r="J103" s="347" t="s">
        <v>170</v>
      </c>
      <c r="K103" s="347">
        <v>4</v>
      </c>
      <c r="L103" s="347">
        <v>22878</v>
      </c>
      <c r="M103" s="349"/>
    </row>
    <row r="104" spans="2:13" ht="36" customHeight="1">
      <c r="B104" s="61" t="s">
        <v>17</v>
      </c>
      <c r="C104" s="347">
        <v>3</v>
      </c>
      <c r="D104" s="347" t="s">
        <v>170</v>
      </c>
      <c r="E104" s="347" t="s">
        <v>170</v>
      </c>
      <c r="F104" s="347" t="s">
        <v>170</v>
      </c>
      <c r="G104" s="347" t="s">
        <v>170</v>
      </c>
      <c r="H104" s="347">
        <v>1</v>
      </c>
      <c r="I104" s="347" t="s">
        <v>170</v>
      </c>
      <c r="J104" s="347" t="s">
        <v>170</v>
      </c>
      <c r="K104" s="347">
        <v>2</v>
      </c>
      <c r="L104" s="347">
        <v>16317</v>
      </c>
      <c r="M104" s="349"/>
    </row>
    <row r="105" spans="2:13" ht="36" customHeight="1">
      <c r="B105" s="61" t="s">
        <v>18</v>
      </c>
      <c r="C105" s="347">
        <v>1</v>
      </c>
      <c r="D105" s="347" t="s">
        <v>170</v>
      </c>
      <c r="E105" s="347" t="s">
        <v>170</v>
      </c>
      <c r="F105" s="347" t="s">
        <v>170</v>
      </c>
      <c r="G105" s="347" t="s">
        <v>170</v>
      </c>
      <c r="H105" s="347" t="s">
        <v>170</v>
      </c>
      <c r="I105" s="347" t="s">
        <v>170</v>
      </c>
      <c r="J105" s="347" t="s">
        <v>170</v>
      </c>
      <c r="K105" s="347">
        <v>1</v>
      </c>
      <c r="L105" s="347">
        <v>1925</v>
      </c>
      <c r="M105" s="349"/>
    </row>
    <row r="106" spans="2:13" ht="36" customHeight="1">
      <c r="B106" s="61" t="s">
        <v>19</v>
      </c>
      <c r="C106" s="347" t="s">
        <v>170</v>
      </c>
      <c r="D106" s="347" t="s">
        <v>170</v>
      </c>
      <c r="E106" s="347" t="s">
        <v>170</v>
      </c>
      <c r="F106" s="347" t="s">
        <v>170</v>
      </c>
      <c r="G106" s="347" t="s">
        <v>170</v>
      </c>
      <c r="H106" s="347" t="s">
        <v>170</v>
      </c>
      <c r="I106" s="347" t="s">
        <v>170</v>
      </c>
      <c r="J106" s="347" t="s">
        <v>170</v>
      </c>
      <c r="K106" s="347" t="s">
        <v>170</v>
      </c>
      <c r="L106" s="347" t="s">
        <v>170</v>
      </c>
      <c r="M106" s="349"/>
    </row>
    <row r="107" spans="2:13" ht="36" customHeight="1">
      <c r="B107" s="61" t="s">
        <v>20</v>
      </c>
      <c r="C107" s="347">
        <v>1</v>
      </c>
      <c r="D107" s="347" t="s">
        <v>170</v>
      </c>
      <c r="E107" s="347">
        <v>1</v>
      </c>
      <c r="F107" s="347" t="s">
        <v>170</v>
      </c>
      <c r="G107" s="347" t="s">
        <v>170</v>
      </c>
      <c r="H107" s="347" t="s">
        <v>170</v>
      </c>
      <c r="I107" s="347" t="s">
        <v>170</v>
      </c>
      <c r="J107" s="347" t="s">
        <v>170</v>
      </c>
      <c r="K107" s="347" t="s">
        <v>170</v>
      </c>
      <c r="L107" s="347">
        <v>112</v>
      </c>
      <c r="M107" s="349"/>
    </row>
    <row r="108" spans="2:13" ht="36" customHeight="1">
      <c r="B108" s="61" t="s">
        <v>21</v>
      </c>
      <c r="C108" s="347">
        <v>1</v>
      </c>
      <c r="D108" s="347" t="s">
        <v>170</v>
      </c>
      <c r="E108" s="347" t="s">
        <v>170</v>
      </c>
      <c r="F108" s="347" t="s">
        <v>170</v>
      </c>
      <c r="G108" s="347" t="s">
        <v>170</v>
      </c>
      <c r="H108" s="347" t="s">
        <v>170</v>
      </c>
      <c r="I108" s="347" t="s">
        <v>170</v>
      </c>
      <c r="J108" s="347" t="s">
        <v>170</v>
      </c>
      <c r="K108" s="347">
        <v>1</v>
      </c>
      <c r="L108" s="347">
        <v>739</v>
      </c>
      <c r="M108" s="349"/>
    </row>
    <row r="109" spans="2:13" ht="36" customHeight="1">
      <c r="B109" s="61" t="s">
        <v>22</v>
      </c>
      <c r="C109" s="347">
        <v>1</v>
      </c>
      <c r="D109" s="347" t="s">
        <v>170</v>
      </c>
      <c r="E109" s="347" t="s">
        <v>170</v>
      </c>
      <c r="F109" s="347" t="s">
        <v>170</v>
      </c>
      <c r="G109" s="347" t="s">
        <v>170</v>
      </c>
      <c r="H109" s="347" t="s">
        <v>170</v>
      </c>
      <c r="I109" s="347" t="s">
        <v>170</v>
      </c>
      <c r="J109" s="347" t="s">
        <v>170</v>
      </c>
      <c r="K109" s="347">
        <v>1</v>
      </c>
      <c r="L109" s="347">
        <v>1836</v>
      </c>
      <c r="M109" s="349"/>
    </row>
    <row r="110" spans="2:13" ht="36" customHeight="1">
      <c r="B110" s="61" t="s">
        <v>23</v>
      </c>
      <c r="C110" s="347" t="s">
        <v>170</v>
      </c>
      <c r="D110" s="347" t="s">
        <v>170</v>
      </c>
      <c r="E110" s="347" t="s">
        <v>170</v>
      </c>
      <c r="F110" s="347" t="s">
        <v>170</v>
      </c>
      <c r="G110" s="347" t="s">
        <v>170</v>
      </c>
      <c r="H110" s="347" t="s">
        <v>170</v>
      </c>
      <c r="I110" s="347" t="s">
        <v>170</v>
      </c>
      <c r="J110" s="347" t="s">
        <v>170</v>
      </c>
      <c r="K110" s="347" t="s">
        <v>170</v>
      </c>
      <c r="L110" s="347" t="s">
        <v>170</v>
      </c>
      <c r="M110" s="349"/>
    </row>
    <row r="111" spans="2:13" ht="36" customHeight="1">
      <c r="B111" s="61" t="s">
        <v>24</v>
      </c>
      <c r="C111" s="347">
        <v>1</v>
      </c>
      <c r="D111" s="347" t="s">
        <v>170</v>
      </c>
      <c r="E111" s="347" t="s">
        <v>170</v>
      </c>
      <c r="F111" s="347" t="s">
        <v>170</v>
      </c>
      <c r="G111" s="347" t="s">
        <v>170</v>
      </c>
      <c r="H111" s="347">
        <v>1</v>
      </c>
      <c r="I111" s="347" t="s">
        <v>170</v>
      </c>
      <c r="J111" s="347" t="s">
        <v>170</v>
      </c>
      <c r="K111" s="347" t="s">
        <v>170</v>
      </c>
      <c r="L111" s="347">
        <v>432</v>
      </c>
      <c r="M111" s="349"/>
    </row>
    <row r="112" spans="2:13" ht="36" customHeight="1">
      <c r="B112" s="61" t="s">
        <v>25</v>
      </c>
      <c r="C112" s="347">
        <v>2</v>
      </c>
      <c r="D112" s="347" t="s">
        <v>170</v>
      </c>
      <c r="E112" s="347" t="s">
        <v>170</v>
      </c>
      <c r="F112" s="347" t="s">
        <v>170</v>
      </c>
      <c r="G112" s="347" t="s">
        <v>170</v>
      </c>
      <c r="H112" s="347" t="s">
        <v>170</v>
      </c>
      <c r="I112" s="347" t="s">
        <v>170</v>
      </c>
      <c r="J112" s="347" t="s">
        <v>170</v>
      </c>
      <c r="K112" s="347">
        <v>2</v>
      </c>
      <c r="L112" s="347">
        <v>11536</v>
      </c>
      <c r="M112" s="349"/>
    </row>
    <row r="113" spans="2:13" ht="36" customHeight="1">
      <c r="B113" s="61" t="s">
        <v>26</v>
      </c>
      <c r="C113" s="347">
        <v>20</v>
      </c>
      <c r="D113" s="347">
        <v>1</v>
      </c>
      <c r="E113" s="347">
        <v>4</v>
      </c>
      <c r="F113" s="347">
        <v>7</v>
      </c>
      <c r="G113" s="347">
        <v>1</v>
      </c>
      <c r="H113" s="347">
        <v>2</v>
      </c>
      <c r="I113" s="347">
        <v>2</v>
      </c>
      <c r="J113" s="347" t="s">
        <v>170</v>
      </c>
      <c r="K113" s="347">
        <v>3</v>
      </c>
      <c r="L113" s="347">
        <v>11287</v>
      </c>
      <c r="M113" s="349"/>
    </row>
    <row r="114" spans="2:13" ht="36" customHeight="1">
      <c r="B114" s="61" t="s">
        <v>27</v>
      </c>
      <c r="C114" s="347">
        <v>11</v>
      </c>
      <c r="D114" s="347">
        <v>1</v>
      </c>
      <c r="E114" s="347">
        <v>2</v>
      </c>
      <c r="F114" s="347">
        <v>2</v>
      </c>
      <c r="G114" s="347">
        <v>3</v>
      </c>
      <c r="H114" s="347" t="s">
        <v>170</v>
      </c>
      <c r="I114" s="347" t="s">
        <v>170</v>
      </c>
      <c r="J114" s="347">
        <v>1</v>
      </c>
      <c r="K114" s="347">
        <v>2</v>
      </c>
      <c r="L114" s="347">
        <v>18808</v>
      </c>
      <c r="M114" s="349"/>
    </row>
    <row r="115" spans="2:13" ht="36" customHeight="1">
      <c r="B115" s="66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349"/>
    </row>
    <row r="116" spans="2:13" ht="36" customHeight="1">
      <c r="B116" s="59" t="s">
        <v>33</v>
      </c>
      <c r="C116" s="348">
        <v>1005</v>
      </c>
      <c r="D116" s="348">
        <v>384</v>
      </c>
      <c r="E116" s="348">
        <v>152</v>
      </c>
      <c r="F116" s="348">
        <v>236</v>
      </c>
      <c r="G116" s="348">
        <v>77</v>
      </c>
      <c r="H116" s="348">
        <v>35</v>
      </c>
      <c r="I116" s="348">
        <v>25</v>
      </c>
      <c r="J116" s="348">
        <v>13</v>
      </c>
      <c r="K116" s="348">
        <v>83</v>
      </c>
      <c r="L116" s="348">
        <v>320535.6666666666</v>
      </c>
      <c r="M116" s="349"/>
    </row>
    <row r="117" spans="2:13" ht="36" customHeight="1">
      <c r="B117" s="61" t="s">
        <v>12</v>
      </c>
      <c r="C117" s="347">
        <v>405</v>
      </c>
      <c r="D117" s="347">
        <v>62</v>
      </c>
      <c r="E117" s="347">
        <v>84</v>
      </c>
      <c r="F117" s="347">
        <v>136</v>
      </c>
      <c r="G117" s="347">
        <v>44</v>
      </c>
      <c r="H117" s="347">
        <v>21</v>
      </c>
      <c r="I117" s="347">
        <v>10</v>
      </c>
      <c r="J117" s="347">
        <v>4</v>
      </c>
      <c r="K117" s="347">
        <v>44</v>
      </c>
      <c r="L117" s="347">
        <v>176881.6923076923</v>
      </c>
      <c r="M117" s="349"/>
    </row>
    <row r="118" spans="2:13" ht="36" customHeight="1">
      <c r="B118" s="61" t="s">
        <v>13</v>
      </c>
      <c r="C118" s="347">
        <v>78</v>
      </c>
      <c r="D118" s="347">
        <v>9</v>
      </c>
      <c r="E118" s="347">
        <v>11</v>
      </c>
      <c r="F118" s="347">
        <v>35</v>
      </c>
      <c r="G118" s="347">
        <v>6</v>
      </c>
      <c r="H118" s="347">
        <v>6</v>
      </c>
      <c r="I118" s="347">
        <v>1</v>
      </c>
      <c r="J118" s="347">
        <v>5</v>
      </c>
      <c r="K118" s="347">
        <v>5</v>
      </c>
      <c r="L118" s="347">
        <v>27828</v>
      </c>
      <c r="M118" s="349"/>
    </row>
    <row r="119" spans="2:13" ht="36" customHeight="1">
      <c r="B119" s="61" t="s">
        <v>14</v>
      </c>
      <c r="C119" s="347">
        <v>107</v>
      </c>
      <c r="D119" s="347">
        <v>9</v>
      </c>
      <c r="E119" s="347">
        <v>30</v>
      </c>
      <c r="F119" s="347">
        <v>23</v>
      </c>
      <c r="G119" s="347">
        <v>14</v>
      </c>
      <c r="H119" s="347">
        <v>2</v>
      </c>
      <c r="I119" s="347">
        <v>10</v>
      </c>
      <c r="J119" s="347">
        <v>3</v>
      </c>
      <c r="K119" s="347">
        <v>16</v>
      </c>
      <c r="L119" s="347">
        <v>59963</v>
      </c>
      <c r="M119" s="349"/>
    </row>
    <row r="120" spans="2:13" ht="36" customHeight="1">
      <c r="B120" s="61" t="s">
        <v>15</v>
      </c>
      <c r="C120" s="347">
        <v>364</v>
      </c>
      <c r="D120" s="347">
        <v>299</v>
      </c>
      <c r="E120" s="347">
        <v>17</v>
      </c>
      <c r="F120" s="347">
        <v>27</v>
      </c>
      <c r="G120" s="347">
        <v>7</v>
      </c>
      <c r="H120" s="347">
        <v>4</v>
      </c>
      <c r="I120" s="347">
        <v>3</v>
      </c>
      <c r="J120" s="347">
        <v>1</v>
      </c>
      <c r="K120" s="347">
        <v>6</v>
      </c>
      <c r="L120" s="347">
        <v>25874.153846153848</v>
      </c>
      <c r="M120" s="349"/>
    </row>
    <row r="121" spans="2:13" ht="36" customHeight="1">
      <c r="B121" s="61" t="s">
        <v>16</v>
      </c>
      <c r="C121" s="347">
        <v>2</v>
      </c>
      <c r="D121" s="347" t="s">
        <v>170</v>
      </c>
      <c r="E121" s="347" t="s">
        <v>170</v>
      </c>
      <c r="F121" s="347" t="s">
        <v>170</v>
      </c>
      <c r="G121" s="347" t="s">
        <v>170</v>
      </c>
      <c r="H121" s="347">
        <v>1</v>
      </c>
      <c r="I121" s="347" t="s">
        <v>170</v>
      </c>
      <c r="J121" s="347" t="s">
        <v>170</v>
      </c>
      <c r="K121" s="347">
        <v>1</v>
      </c>
      <c r="L121" s="347">
        <v>2130</v>
      </c>
      <c r="M121" s="349"/>
    </row>
    <row r="122" spans="2:13" ht="36" customHeight="1">
      <c r="B122" s="61" t="s">
        <v>17</v>
      </c>
      <c r="C122" s="347">
        <v>2</v>
      </c>
      <c r="D122" s="347" t="s">
        <v>170</v>
      </c>
      <c r="E122" s="347">
        <v>1</v>
      </c>
      <c r="F122" s="347">
        <v>1</v>
      </c>
      <c r="G122" s="347" t="s">
        <v>170</v>
      </c>
      <c r="H122" s="347" t="s">
        <v>170</v>
      </c>
      <c r="I122" s="347" t="s">
        <v>170</v>
      </c>
      <c r="J122" s="347" t="s">
        <v>170</v>
      </c>
      <c r="K122" s="347" t="s">
        <v>170</v>
      </c>
      <c r="L122" s="347">
        <v>408</v>
      </c>
      <c r="M122" s="349"/>
    </row>
    <row r="123" spans="2:13" ht="36" customHeight="1">
      <c r="B123" s="61" t="s">
        <v>18</v>
      </c>
      <c r="C123" s="347" t="s">
        <v>170</v>
      </c>
      <c r="D123" s="347" t="s">
        <v>170</v>
      </c>
      <c r="E123" s="347" t="s">
        <v>170</v>
      </c>
      <c r="F123" s="347" t="s">
        <v>170</v>
      </c>
      <c r="G123" s="347" t="s">
        <v>170</v>
      </c>
      <c r="H123" s="347" t="s">
        <v>170</v>
      </c>
      <c r="I123" s="347" t="s">
        <v>170</v>
      </c>
      <c r="J123" s="347" t="s">
        <v>170</v>
      </c>
      <c r="K123" s="347" t="s">
        <v>170</v>
      </c>
      <c r="L123" s="347" t="s">
        <v>170</v>
      </c>
      <c r="M123" s="349"/>
    </row>
    <row r="124" spans="2:13" ht="36" customHeight="1">
      <c r="B124" s="61" t="s">
        <v>19</v>
      </c>
      <c r="C124" s="347" t="s">
        <v>170</v>
      </c>
      <c r="D124" s="347" t="s">
        <v>170</v>
      </c>
      <c r="E124" s="347" t="s">
        <v>170</v>
      </c>
      <c r="F124" s="347" t="s">
        <v>170</v>
      </c>
      <c r="G124" s="347" t="s">
        <v>170</v>
      </c>
      <c r="H124" s="347" t="s">
        <v>170</v>
      </c>
      <c r="I124" s="347" t="s">
        <v>170</v>
      </c>
      <c r="J124" s="347" t="s">
        <v>170</v>
      </c>
      <c r="K124" s="347" t="s">
        <v>170</v>
      </c>
      <c r="L124" s="347" t="s">
        <v>170</v>
      </c>
      <c r="M124" s="349"/>
    </row>
    <row r="125" spans="2:13" ht="36" customHeight="1">
      <c r="B125" s="61" t="s">
        <v>20</v>
      </c>
      <c r="C125" s="347" t="s">
        <v>170</v>
      </c>
      <c r="D125" s="347" t="s">
        <v>170</v>
      </c>
      <c r="E125" s="347" t="s">
        <v>170</v>
      </c>
      <c r="F125" s="347" t="s">
        <v>170</v>
      </c>
      <c r="G125" s="347" t="s">
        <v>170</v>
      </c>
      <c r="H125" s="347" t="s">
        <v>170</v>
      </c>
      <c r="I125" s="347" t="s">
        <v>170</v>
      </c>
      <c r="J125" s="347" t="s">
        <v>170</v>
      </c>
      <c r="K125" s="347" t="s">
        <v>170</v>
      </c>
      <c r="L125" s="347" t="s">
        <v>170</v>
      </c>
      <c r="M125" s="349"/>
    </row>
    <row r="126" spans="2:13" ht="36" customHeight="1">
      <c r="B126" s="61" t="s">
        <v>21</v>
      </c>
      <c r="C126" s="347">
        <v>1</v>
      </c>
      <c r="D126" s="347" t="s">
        <v>170</v>
      </c>
      <c r="E126" s="347" t="s">
        <v>170</v>
      </c>
      <c r="F126" s="347" t="s">
        <v>170</v>
      </c>
      <c r="G126" s="347" t="s">
        <v>170</v>
      </c>
      <c r="H126" s="347" t="s">
        <v>170</v>
      </c>
      <c r="I126" s="347" t="s">
        <v>170</v>
      </c>
      <c r="J126" s="347" t="s">
        <v>170</v>
      </c>
      <c r="K126" s="347">
        <v>1</v>
      </c>
      <c r="L126" s="347">
        <v>839</v>
      </c>
      <c r="M126" s="349"/>
    </row>
    <row r="127" spans="2:13" ht="36" customHeight="1">
      <c r="B127" s="61" t="s">
        <v>22</v>
      </c>
      <c r="C127" s="347" t="s">
        <v>170</v>
      </c>
      <c r="D127" s="347" t="s">
        <v>170</v>
      </c>
      <c r="E127" s="347" t="s">
        <v>170</v>
      </c>
      <c r="F127" s="347" t="s">
        <v>170</v>
      </c>
      <c r="G127" s="347" t="s">
        <v>170</v>
      </c>
      <c r="H127" s="347" t="s">
        <v>170</v>
      </c>
      <c r="I127" s="347" t="s">
        <v>170</v>
      </c>
      <c r="J127" s="347" t="s">
        <v>170</v>
      </c>
      <c r="K127" s="347" t="s">
        <v>170</v>
      </c>
      <c r="L127" s="347" t="s">
        <v>170</v>
      </c>
      <c r="M127" s="349"/>
    </row>
    <row r="128" spans="2:13" ht="36" customHeight="1">
      <c r="B128" s="61" t="s">
        <v>23</v>
      </c>
      <c r="C128" s="347" t="s">
        <v>170</v>
      </c>
      <c r="D128" s="347" t="s">
        <v>170</v>
      </c>
      <c r="E128" s="347" t="s">
        <v>170</v>
      </c>
      <c r="F128" s="347" t="s">
        <v>170</v>
      </c>
      <c r="G128" s="347" t="s">
        <v>170</v>
      </c>
      <c r="H128" s="347" t="s">
        <v>170</v>
      </c>
      <c r="I128" s="347" t="s">
        <v>170</v>
      </c>
      <c r="J128" s="347" t="s">
        <v>170</v>
      </c>
      <c r="K128" s="347" t="s">
        <v>170</v>
      </c>
      <c r="L128" s="347" t="s">
        <v>170</v>
      </c>
      <c r="M128" s="349"/>
    </row>
    <row r="129" spans="2:13" ht="36" customHeight="1">
      <c r="B129" s="61" t="s">
        <v>24</v>
      </c>
      <c r="C129" s="347" t="s">
        <v>170</v>
      </c>
      <c r="D129" s="347" t="s">
        <v>170</v>
      </c>
      <c r="E129" s="347" t="s">
        <v>170</v>
      </c>
      <c r="F129" s="347" t="s">
        <v>170</v>
      </c>
      <c r="G129" s="347" t="s">
        <v>170</v>
      </c>
      <c r="H129" s="347" t="s">
        <v>170</v>
      </c>
      <c r="I129" s="347" t="s">
        <v>170</v>
      </c>
      <c r="J129" s="347" t="s">
        <v>170</v>
      </c>
      <c r="K129" s="347" t="s">
        <v>170</v>
      </c>
      <c r="L129" s="347" t="s">
        <v>170</v>
      </c>
      <c r="M129" s="349"/>
    </row>
    <row r="130" spans="2:13" ht="36" customHeight="1">
      <c r="B130" s="61" t="s">
        <v>25</v>
      </c>
      <c r="C130" s="347">
        <v>3</v>
      </c>
      <c r="D130" s="347" t="s">
        <v>170</v>
      </c>
      <c r="E130" s="347">
        <v>1</v>
      </c>
      <c r="F130" s="347">
        <v>1</v>
      </c>
      <c r="G130" s="347" t="s">
        <v>170</v>
      </c>
      <c r="H130" s="347" t="s">
        <v>170</v>
      </c>
      <c r="I130" s="347" t="s">
        <v>170</v>
      </c>
      <c r="J130" s="347" t="s">
        <v>170</v>
      </c>
      <c r="K130" s="347">
        <v>1</v>
      </c>
      <c r="L130" s="347">
        <v>1218</v>
      </c>
      <c r="M130" s="349"/>
    </row>
    <row r="131" spans="2:13" ht="36" customHeight="1">
      <c r="B131" s="61" t="s">
        <v>26</v>
      </c>
      <c r="C131" s="347">
        <v>39</v>
      </c>
      <c r="D131" s="347">
        <v>2</v>
      </c>
      <c r="E131" s="347">
        <v>8</v>
      </c>
      <c r="F131" s="347">
        <v>13</v>
      </c>
      <c r="G131" s="347">
        <v>6</v>
      </c>
      <c r="H131" s="347">
        <v>1</v>
      </c>
      <c r="I131" s="347">
        <v>1</v>
      </c>
      <c r="J131" s="347" t="s">
        <v>170</v>
      </c>
      <c r="K131" s="347">
        <v>8</v>
      </c>
      <c r="L131" s="347">
        <v>21431.82051282051</v>
      </c>
      <c r="M131" s="349"/>
    </row>
    <row r="132" spans="2:13" ht="36" customHeight="1">
      <c r="B132" s="61" t="s">
        <v>27</v>
      </c>
      <c r="C132" s="347">
        <v>4</v>
      </c>
      <c r="D132" s="347">
        <v>3</v>
      </c>
      <c r="E132" s="347" t="s">
        <v>170</v>
      </c>
      <c r="F132" s="347" t="s">
        <v>170</v>
      </c>
      <c r="G132" s="347" t="s">
        <v>170</v>
      </c>
      <c r="H132" s="347" t="s">
        <v>170</v>
      </c>
      <c r="I132" s="347" t="s">
        <v>170</v>
      </c>
      <c r="J132" s="347" t="s">
        <v>170</v>
      </c>
      <c r="K132" s="347">
        <v>1</v>
      </c>
      <c r="L132" s="347">
        <v>3962</v>
      </c>
      <c r="M132" s="349"/>
    </row>
    <row r="133" spans="2:13" ht="36" customHeight="1">
      <c r="B133" s="63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349"/>
    </row>
    <row r="134" spans="2:13" ht="36" customHeight="1">
      <c r="B134" s="59" t="s">
        <v>34</v>
      </c>
      <c r="C134" s="348">
        <v>1278</v>
      </c>
      <c r="D134" s="348">
        <v>235</v>
      </c>
      <c r="E134" s="348">
        <v>451</v>
      </c>
      <c r="F134" s="348">
        <v>351</v>
      </c>
      <c r="G134" s="348">
        <v>90</v>
      </c>
      <c r="H134" s="348">
        <v>58</v>
      </c>
      <c r="I134" s="348">
        <v>28</v>
      </c>
      <c r="J134" s="348">
        <v>11</v>
      </c>
      <c r="K134" s="348">
        <v>54</v>
      </c>
      <c r="L134" s="348">
        <v>327818.74358974356</v>
      </c>
      <c r="M134" s="349"/>
    </row>
    <row r="135" spans="2:13" ht="36" customHeight="1">
      <c r="B135" s="61" t="s">
        <v>12</v>
      </c>
      <c r="C135" s="347">
        <v>829</v>
      </c>
      <c r="D135" s="347">
        <v>183</v>
      </c>
      <c r="E135" s="347">
        <v>297</v>
      </c>
      <c r="F135" s="347">
        <v>223</v>
      </c>
      <c r="G135" s="347">
        <v>50</v>
      </c>
      <c r="H135" s="347">
        <v>34</v>
      </c>
      <c r="I135" s="347">
        <v>12</v>
      </c>
      <c r="J135" s="347">
        <v>4</v>
      </c>
      <c r="K135" s="347">
        <v>26</v>
      </c>
      <c r="L135" s="347">
        <v>186458.07692307694</v>
      </c>
      <c r="M135" s="349"/>
    </row>
    <row r="136" spans="2:13" ht="36" customHeight="1">
      <c r="B136" s="61" t="s">
        <v>13</v>
      </c>
      <c r="C136" s="347">
        <v>196</v>
      </c>
      <c r="D136" s="347">
        <v>23</v>
      </c>
      <c r="E136" s="347">
        <v>74</v>
      </c>
      <c r="F136" s="347">
        <v>65</v>
      </c>
      <c r="G136" s="347">
        <v>11</v>
      </c>
      <c r="H136" s="347">
        <v>6</v>
      </c>
      <c r="I136" s="347">
        <v>9</v>
      </c>
      <c r="J136" s="347">
        <v>2</v>
      </c>
      <c r="K136" s="347">
        <v>6</v>
      </c>
      <c r="L136" s="347">
        <v>44500.230769230766</v>
      </c>
      <c r="M136" s="349"/>
    </row>
    <row r="137" spans="2:13" ht="36" customHeight="1">
      <c r="B137" s="61" t="s">
        <v>14</v>
      </c>
      <c r="C137" s="347">
        <v>147</v>
      </c>
      <c r="D137" s="347">
        <v>12</v>
      </c>
      <c r="E137" s="347">
        <v>58</v>
      </c>
      <c r="F137" s="347">
        <v>43</v>
      </c>
      <c r="G137" s="347">
        <v>15</v>
      </c>
      <c r="H137" s="347">
        <v>9</v>
      </c>
      <c r="I137" s="347" t="s">
        <v>170</v>
      </c>
      <c r="J137" s="347">
        <v>4</v>
      </c>
      <c r="K137" s="347">
        <v>6</v>
      </c>
      <c r="L137" s="347">
        <v>38995</v>
      </c>
      <c r="M137" s="349"/>
    </row>
    <row r="138" spans="2:13" ht="36" customHeight="1">
      <c r="B138" s="61" t="s">
        <v>15</v>
      </c>
      <c r="C138" s="347">
        <v>39</v>
      </c>
      <c r="D138" s="347">
        <v>5</v>
      </c>
      <c r="E138" s="347">
        <v>6</v>
      </c>
      <c r="F138" s="347">
        <v>3</v>
      </c>
      <c r="G138" s="347">
        <v>8</v>
      </c>
      <c r="H138" s="347">
        <v>4</v>
      </c>
      <c r="I138" s="347">
        <v>2</v>
      </c>
      <c r="J138" s="347" t="s">
        <v>170</v>
      </c>
      <c r="K138" s="347">
        <v>11</v>
      </c>
      <c r="L138" s="347">
        <v>27521</v>
      </c>
      <c r="M138" s="349"/>
    </row>
    <row r="139" spans="2:13" ht="36" customHeight="1">
      <c r="B139" s="61" t="s">
        <v>16</v>
      </c>
      <c r="C139" s="347">
        <v>6</v>
      </c>
      <c r="D139" s="347">
        <v>1</v>
      </c>
      <c r="E139" s="347" t="s">
        <v>170</v>
      </c>
      <c r="F139" s="347" t="s">
        <v>170</v>
      </c>
      <c r="G139" s="347">
        <v>1</v>
      </c>
      <c r="H139" s="347">
        <v>2</v>
      </c>
      <c r="I139" s="347">
        <v>1</v>
      </c>
      <c r="J139" s="347" t="s">
        <v>170</v>
      </c>
      <c r="K139" s="347">
        <v>1</v>
      </c>
      <c r="L139" s="347">
        <v>6771</v>
      </c>
      <c r="M139" s="349"/>
    </row>
    <row r="140" spans="2:13" ht="36" customHeight="1">
      <c r="B140" s="61" t="s">
        <v>17</v>
      </c>
      <c r="C140" s="347" t="s">
        <v>170</v>
      </c>
      <c r="D140" s="347" t="s">
        <v>170</v>
      </c>
      <c r="E140" s="347" t="s">
        <v>170</v>
      </c>
      <c r="F140" s="347" t="s">
        <v>170</v>
      </c>
      <c r="G140" s="347" t="s">
        <v>170</v>
      </c>
      <c r="H140" s="347" t="s">
        <v>170</v>
      </c>
      <c r="I140" s="347" t="s">
        <v>170</v>
      </c>
      <c r="J140" s="347" t="s">
        <v>170</v>
      </c>
      <c r="K140" s="347" t="s">
        <v>170</v>
      </c>
      <c r="L140" s="347" t="s">
        <v>170</v>
      </c>
      <c r="M140" s="349"/>
    </row>
    <row r="141" spans="2:13" ht="36" customHeight="1">
      <c r="B141" s="61" t="s">
        <v>18</v>
      </c>
      <c r="C141" s="347" t="s">
        <v>170</v>
      </c>
      <c r="D141" s="347" t="s">
        <v>170</v>
      </c>
      <c r="E141" s="347" t="s">
        <v>170</v>
      </c>
      <c r="F141" s="347" t="s">
        <v>170</v>
      </c>
      <c r="G141" s="347" t="s">
        <v>170</v>
      </c>
      <c r="H141" s="347" t="s">
        <v>170</v>
      </c>
      <c r="I141" s="347" t="s">
        <v>170</v>
      </c>
      <c r="J141" s="347" t="s">
        <v>170</v>
      </c>
      <c r="K141" s="347" t="s">
        <v>170</v>
      </c>
      <c r="L141" s="347" t="s">
        <v>170</v>
      </c>
      <c r="M141" s="349"/>
    </row>
    <row r="142" spans="2:13" ht="36" customHeight="1">
      <c r="B142" s="61" t="s">
        <v>19</v>
      </c>
      <c r="C142" s="347" t="s">
        <v>170</v>
      </c>
      <c r="D142" s="347" t="s">
        <v>170</v>
      </c>
      <c r="E142" s="347" t="s">
        <v>170</v>
      </c>
      <c r="F142" s="347" t="s">
        <v>170</v>
      </c>
      <c r="G142" s="347" t="s">
        <v>170</v>
      </c>
      <c r="H142" s="347" t="s">
        <v>170</v>
      </c>
      <c r="I142" s="347" t="s">
        <v>170</v>
      </c>
      <c r="J142" s="347" t="s">
        <v>170</v>
      </c>
      <c r="K142" s="347" t="s">
        <v>170</v>
      </c>
      <c r="L142" s="347" t="s">
        <v>170</v>
      </c>
      <c r="M142" s="349"/>
    </row>
    <row r="143" spans="2:13" ht="36" customHeight="1">
      <c r="B143" s="61" t="s">
        <v>20</v>
      </c>
      <c r="C143" s="347" t="s">
        <v>170</v>
      </c>
      <c r="D143" s="347" t="s">
        <v>170</v>
      </c>
      <c r="E143" s="347" t="s">
        <v>170</v>
      </c>
      <c r="F143" s="347" t="s">
        <v>170</v>
      </c>
      <c r="G143" s="347" t="s">
        <v>170</v>
      </c>
      <c r="H143" s="347" t="s">
        <v>170</v>
      </c>
      <c r="I143" s="347" t="s">
        <v>170</v>
      </c>
      <c r="J143" s="347" t="s">
        <v>170</v>
      </c>
      <c r="K143" s="347" t="s">
        <v>170</v>
      </c>
      <c r="L143" s="347" t="s">
        <v>170</v>
      </c>
      <c r="M143" s="349"/>
    </row>
    <row r="144" spans="2:13" ht="36" customHeight="1">
      <c r="B144" s="61" t="s">
        <v>21</v>
      </c>
      <c r="C144" s="347" t="s">
        <v>170</v>
      </c>
      <c r="D144" s="347" t="s">
        <v>170</v>
      </c>
      <c r="E144" s="347" t="s">
        <v>170</v>
      </c>
      <c r="F144" s="347" t="s">
        <v>170</v>
      </c>
      <c r="G144" s="347" t="s">
        <v>170</v>
      </c>
      <c r="H144" s="347" t="s">
        <v>170</v>
      </c>
      <c r="I144" s="347" t="s">
        <v>170</v>
      </c>
      <c r="J144" s="347" t="s">
        <v>170</v>
      </c>
      <c r="K144" s="347" t="s">
        <v>170</v>
      </c>
      <c r="L144" s="347" t="s">
        <v>170</v>
      </c>
      <c r="M144" s="349"/>
    </row>
    <row r="145" spans="2:13" ht="36" customHeight="1">
      <c r="B145" s="61" t="s">
        <v>22</v>
      </c>
      <c r="C145" s="347">
        <v>1</v>
      </c>
      <c r="D145" s="347" t="s">
        <v>170</v>
      </c>
      <c r="E145" s="347">
        <v>1</v>
      </c>
      <c r="F145" s="347" t="s">
        <v>170</v>
      </c>
      <c r="G145" s="347" t="s">
        <v>170</v>
      </c>
      <c r="H145" s="347" t="s">
        <v>170</v>
      </c>
      <c r="I145" s="347" t="s">
        <v>170</v>
      </c>
      <c r="J145" s="347" t="s">
        <v>170</v>
      </c>
      <c r="K145" s="347" t="s">
        <v>170</v>
      </c>
      <c r="L145" s="347">
        <v>175</v>
      </c>
      <c r="M145" s="349"/>
    </row>
    <row r="146" spans="2:13" ht="36" customHeight="1">
      <c r="B146" s="61" t="s">
        <v>23</v>
      </c>
      <c r="C146" s="347">
        <v>1</v>
      </c>
      <c r="D146" s="347" t="s">
        <v>170</v>
      </c>
      <c r="E146" s="347" t="s">
        <v>170</v>
      </c>
      <c r="F146" s="347" t="s">
        <v>170</v>
      </c>
      <c r="G146" s="347" t="s">
        <v>170</v>
      </c>
      <c r="H146" s="347" t="s">
        <v>170</v>
      </c>
      <c r="I146" s="347" t="s">
        <v>170</v>
      </c>
      <c r="J146" s="347" t="s">
        <v>170</v>
      </c>
      <c r="K146" s="347">
        <v>1</v>
      </c>
      <c r="L146" s="347">
        <v>5000</v>
      </c>
      <c r="M146" s="349"/>
    </row>
    <row r="147" spans="2:13" ht="36" customHeight="1">
      <c r="B147" s="61" t="s">
        <v>24</v>
      </c>
      <c r="C147" s="347" t="s">
        <v>170</v>
      </c>
      <c r="D147" s="347" t="s">
        <v>170</v>
      </c>
      <c r="E147" s="347" t="s">
        <v>170</v>
      </c>
      <c r="F147" s="347" t="s">
        <v>170</v>
      </c>
      <c r="G147" s="347" t="s">
        <v>170</v>
      </c>
      <c r="H147" s="347" t="s">
        <v>170</v>
      </c>
      <c r="I147" s="347" t="s">
        <v>170</v>
      </c>
      <c r="J147" s="347" t="s">
        <v>170</v>
      </c>
      <c r="K147" s="347" t="s">
        <v>170</v>
      </c>
      <c r="L147" s="347" t="s">
        <v>170</v>
      </c>
      <c r="M147" s="349"/>
    </row>
    <row r="148" spans="2:13" ht="36" customHeight="1">
      <c r="B148" s="61" t="s">
        <v>25</v>
      </c>
      <c r="C148" s="347">
        <v>6</v>
      </c>
      <c r="D148" s="347">
        <v>4</v>
      </c>
      <c r="E148" s="347">
        <v>2</v>
      </c>
      <c r="F148" s="347" t="s">
        <v>170</v>
      </c>
      <c r="G148" s="347" t="s">
        <v>170</v>
      </c>
      <c r="H148" s="347" t="s">
        <v>170</v>
      </c>
      <c r="I148" s="347" t="s">
        <v>170</v>
      </c>
      <c r="J148" s="347" t="s">
        <v>170</v>
      </c>
      <c r="K148" s="347" t="s">
        <v>170</v>
      </c>
      <c r="L148" s="347">
        <v>394</v>
      </c>
      <c r="M148" s="349"/>
    </row>
    <row r="149" spans="2:13" ht="36" customHeight="1">
      <c r="B149" s="61" t="s">
        <v>26</v>
      </c>
      <c r="C149" s="347">
        <v>46</v>
      </c>
      <c r="D149" s="347">
        <v>4</v>
      </c>
      <c r="E149" s="347">
        <v>13</v>
      </c>
      <c r="F149" s="347">
        <v>16</v>
      </c>
      <c r="G149" s="347">
        <v>5</v>
      </c>
      <c r="H149" s="347">
        <v>3</v>
      </c>
      <c r="I149" s="347">
        <v>3</v>
      </c>
      <c r="J149" s="347">
        <v>1</v>
      </c>
      <c r="K149" s="347">
        <v>1</v>
      </c>
      <c r="L149" s="347">
        <v>12045.435897435897</v>
      </c>
      <c r="M149" s="349"/>
    </row>
    <row r="150" spans="2:13" ht="36" customHeight="1">
      <c r="B150" s="61" t="s">
        <v>27</v>
      </c>
      <c r="C150" s="347">
        <v>7</v>
      </c>
      <c r="D150" s="347">
        <v>3</v>
      </c>
      <c r="E150" s="347" t="s">
        <v>170</v>
      </c>
      <c r="F150" s="347">
        <v>1</v>
      </c>
      <c r="G150" s="347" t="s">
        <v>170</v>
      </c>
      <c r="H150" s="347" t="s">
        <v>170</v>
      </c>
      <c r="I150" s="347">
        <v>1</v>
      </c>
      <c r="J150" s="347" t="s">
        <v>170</v>
      </c>
      <c r="K150" s="347">
        <v>2</v>
      </c>
      <c r="L150" s="347">
        <v>5959</v>
      </c>
      <c r="M150" s="349"/>
    </row>
    <row r="151" spans="2:13" ht="36" customHeight="1">
      <c r="B151" s="65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349"/>
    </row>
    <row r="152" spans="2:13" ht="36" customHeight="1">
      <c r="B152" s="59" t="s">
        <v>35</v>
      </c>
      <c r="C152" s="348">
        <v>305</v>
      </c>
      <c r="D152" s="348">
        <v>55</v>
      </c>
      <c r="E152" s="348">
        <v>87</v>
      </c>
      <c r="F152" s="348">
        <v>104</v>
      </c>
      <c r="G152" s="348">
        <v>31</v>
      </c>
      <c r="H152" s="348">
        <v>7</v>
      </c>
      <c r="I152" s="348">
        <v>5</v>
      </c>
      <c r="J152" s="348">
        <v>3</v>
      </c>
      <c r="K152" s="348">
        <v>13</v>
      </c>
      <c r="L152" s="348">
        <v>95738</v>
      </c>
      <c r="M152" s="349"/>
    </row>
    <row r="153" spans="2:13" ht="36" customHeight="1">
      <c r="B153" s="61" t="s">
        <v>12</v>
      </c>
      <c r="C153" s="347">
        <v>201</v>
      </c>
      <c r="D153" s="347">
        <v>16</v>
      </c>
      <c r="E153" s="347">
        <v>70</v>
      </c>
      <c r="F153" s="347">
        <v>85</v>
      </c>
      <c r="G153" s="347">
        <v>17</v>
      </c>
      <c r="H153" s="347">
        <v>5</v>
      </c>
      <c r="I153" s="347">
        <v>4</v>
      </c>
      <c r="J153" s="347" t="s">
        <v>170</v>
      </c>
      <c r="K153" s="347">
        <v>4</v>
      </c>
      <c r="L153" s="347">
        <v>46286</v>
      </c>
      <c r="M153" s="349"/>
    </row>
    <row r="154" spans="2:13" ht="36" customHeight="1">
      <c r="B154" s="61" t="s">
        <v>13</v>
      </c>
      <c r="C154" s="347">
        <v>18</v>
      </c>
      <c r="D154" s="347">
        <v>1</v>
      </c>
      <c r="E154" s="347">
        <v>5</v>
      </c>
      <c r="F154" s="347">
        <v>5</v>
      </c>
      <c r="G154" s="347">
        <v>5</v>
      </c>
      <c r="H154" s="347">
        <v>1</v>
      </c>
      <c r="I154" s="347" t="s">
        <v>170</v>
      </c>
      <c r="J154" s="347" t="s">
        <v>170</v>
      </c>
      <c r="K154" s="347">
        <v>1</v>
      </c>
      <c r="L154" s="347">
        <v>8675</v>
      </c>
      <c r="M154" s="349"/>
    </row>
    <row r="155" spans="2:13" ht="36" customHeight="1">
      <c r="B155" s="61" t="s">
        <v>14</v>
      </c>
      <c r="C155" s="347">
        <v>60</v>
      </c>
      <c r="D155" s="347">
        <v>36</v>
      </c>
      <c r="E155" s="347">
        <v>8</v>
      </c>
      <c r="F155" s="347">
        <v>8</v>
      </c>
      <c r="G155" s="347">
        <v>3</v>
      </c>
      <c r="H155" s="347" t="s">
        <v>170</v>
      </c>
      <c r="I155" s="347" t="s">
        <v>170</v>
      </c>
      <c r="J155" s="347">
        <v>2</v>
      </c>
      <c r="K155" s="347">
        <v>3</v>
      </c>
      <c r="L155" s="347">
        <v>15439</v>
      </c>
      <c r="M155" s="349"/>
    </row>
    <row r="156" spans="2:13" ht="36" customHeight="1">
      <c r="B156" s="61" t="s">
        <v>15</v>
      </c>
      <c r="C156" s="347">
        <v>14</v>
      </c>
      <c r="D156" s="347">
        <v>1</v>
      </c>
      <c r="E156" s="347">
        <v>3</v>
      </c>
      <c r="F156" s="347">
        <v>3</v>
      </c>
      <c r="G156" s="347">
        <v>2</v>
      </c>
      <c r="H156" s="347" t="s">
        <v>170</v>
      </c>
      <c r="I156" s="347" t="s">
        <v>170</v>
      </c>
      <c r="J156" s="347">
        <v>1</v>
      </c>
      <c r="K156" s="347">
        <v>4</v>
      </c>
      <c r="L156" s="347">
        <v>16926</v>
      </c>
      <c r="M156" s="349"/>
    </row>
    <row r="157" spans="2:13" ht="36" customHeight="1">
      <c r="B157" s="61" t="s">
        <v>16</v>
      </c>
      <c r="C157" s="347">
        <v>1</v>
      </c>
      <c r="D157" s="347" t="s">
        <v>170</v>
      </c>
      <c r="E157" s="347" t="s">
        <v>170</v>
      </c>
      <c r="F157" s="347" t="s">
        <v>170</v>
      </c>
      <c r="G157" s="347" t="s">
        <v>170</v>
      </c>
      <c r="H157" s="347" t="s">
        <v>170</v>
      </c>
      <c r="I157" s="347" t="s">
        <v>170</v>
      </c>
      <c r="J157" s="347" t="s">
        <v>170</v>
      </c>
      <c r="K157" s="347">
        <v>1</v>
      </c>
      <c r="L157" s="347">
        <v>5000</v>
      </c>
      <c r="M157" s="349"/>
    </row>
    <row r="158" spans="2:13" ht="36" customHeight="1">
      <c r="B158" s="61" t="s">
        <v>17</v>
      </c>
      <c r="C158" s="347" t="s">
        <v>170</v>
      </c>
      <c r="D158" s="347" t="s">
        <v>170</v>
      </c>
      <c r="E158" s="347" t="s">
        <v>170</v>
      </c>
      <c r="F158" s="347" t="s">
        <v>170</v>
      </c>
      <c r="G158" s="347" t="s">
        <v>170</v>
      </c>
      <c r="H158" s="347" t="s">
        <v>170</v>
      </c>
      <c r="I158" s="347" t="s">
        <v>170</v>
      </c>
      <c r="J158" s="347" t="s">
        <v>170</v>
      </c>
      <c r="K158" s="347" t="s">
        <v>170</v>
      </c>
      <c r="L158" s="347" t="s">
        <v>170</v>
      </c>
      <c r="M158" s="349"/>
    </row>
    <row r="159" spans="2:13" ht="36" customHeight="1">
      <c r="B159" s="61" t="s">
        <v>18</v>
      </c>
      <c r="C159" s="347">
        <v>2</v>
      </c>
      <c r="D159" s="347" t="s">
        <v>170</v>
      </c>
      <c r="E159" s="347" t="s">
        <v>170</v>
      </c>
      <c r="F159" s="347" t="s">
        <v>170</v>
      </c>
      <c r="G159" s="347">
        <v>1</v>
      </c>
      <c r="H159" s="347">
        <v>1</v>
      </c>
      <c r="I159" s="347" t="s">
        <v>170</v>
      </c>
      <c r="J159" s="347" t="s">
        <v>170</v>
      </c>
      <c r="K159" s="347" t="s">
        <v>170</v>
      </c>
      <c r="L159" s="347">
        <v>742</v>
      </c>
      <c r="M159" s="349"/>
    </row>
    <row r="160" spans="2:13" ht="36" customHeight="1">
      <c r="B160" s="61" t="s">
        <v>19</v>
      </c>
      <c r="C160" s="347" t="s">
        <v>170</v>
      </c>
      <c r="D160" s="347" t="s">
        <v>170</v>
      </c>
      <c r="E160" s="347" t="s">
        <v>170</v>
      </c>
      <c r="F160" s="347" t="s">
        <v>170</v>
      </c>
      <c r="G160" s="347" t="s">
        <v>170</v>
      </c>
      <c r="H160" s="347" t="s">
        <v>170</v>
      </c>
      <c r="I160" s="347" t="s">
        <v>170</v>
      </c>
      <c r="J160" s="347" t="s">
        <v>170</v>
      </c>
      <c r="K160" s="347" t="s">
        <v>170</v>
      </c>
      <c r="L160" s="347" t="s">
        <v>170</v>
      </c>
      <c r="M160" s="349"/>
    </row>
    <row r="161" spans="2:13" ht="36" customHeight="1">
      <c r="B161" s="61" t="s">
        <v>20</v>
      </c>
      <c r="C161" s="347" t="s">
        <v>170</v>
      </c>
      <c r="D161" s="347" t="s">
        <v>170</v>
      </c>
      <c r="E161" s="347" t="s">
        <v>170</v>
      </c>
      <c r="F161" s="347" t="s">
        <v>170</v>
      </c>
      <c r="G161" s="347" t="s">
        <v>170</v>
      </c>
      <c r="H161" s="347" t="s">
        <v>170</v>
      </c>
      <c r="I161" s="347" t="s">
        <v>170</v>
      </c>
      <c r="J161" s="347" t="s">
        <v>170</v>
      </c>
      <c r="K161" s="347" t="s">
        <v>170</v>
      </c>
      <c r="L161" s="347" t="s">
        <v>170</v>
      </c>
      <c r="M161" s="349"/>
    </row>
    <row r="162" spans="2:13" ht="36" customHeight="1">
      <c r="B162" s="61" t="s">
        <v>21</v>
      </c>
      <c r="C162" s="347" t="s">
        <v>170</v>
      </c>
      <c r="D162" s="347" t="s">
        <v>170</v>
      </c>
      <c r="E162" s="347" t="s">
        <v>170</v>
      </c>
      <c r="F162" s="347" t="s">
        <v>170</v>
      </c>
      <c r="G162" s="347" t="s">
        <v>170</v>
      </c>
      <c r="H162" s="347" t="s">
        <v>170</v>
      </c>
      <c r="I162" s="347" t="s">
        <v>170</v>
      </c>
      <c r="J162" s="347" t="s">
        <v>170</v>
      </c>
      <c r="K162" s="347" t="s">
        <v>170</v>
      </c>
      <c r="L162" s="347" t="s">
        <v>170</v>
      </c>
      <c r="M162" s="349"/>
    </row>
    <row r="163" spans="2:13" ht="36" customHeight="1">
      <c r="B163" s="61" t="s">
        <v>22</v>
      </c>
      <c r="C163" s="347" t="s">
        <v>170</v>
      </c>
      <c r="D163" s="347" t="s">
        <v>170</v>
      </c>
      <c r="E163" s="347" t="s">
        <v>170</v>
      </c>
      <c r="F163" s="347" t="s">
        <v>170</v>
      </c>
      <c r="G163" s="347" t="s">
        <v>170</v>
      </c>
      <c r="H163" s="347" t="s">
        <v>170</v>
      </c>
      <c r="I163" s="347" t="s">
        <v>170</v>
      </c>
      <c r="J163" s="347" t="s">
        <v>170</v>
      </c>
      <c r="K163" s="347" t="s">
        <v>170</v>
      </c>
      <c r="L163" s="347" t="s">
        <v>170</v>
      </c>
      <c r="M163" s="349"/>
    </row>
    <row r="164" spans="2:13" ht="36" customHeight="1">
      <c r="B164" s="61" t="s">
        <v>23</v>
      </c>
      <c r="C164" s="347" t="s">
        <v>170</v>
      </c>
      <c r="D164" s="347" t="s">
        <v>170</v>
      </c>
      <c r="E164" s="347" t="s">
        <v>170</v>
      </c>
      <c r="F164" s="347" t="s">
        <v>170</v>
      </c>
      <c r="G164" s="347" t="s">
        <v>170</v>
      </c>
      <c r="H164" s="347" t="s">
        <v>170</v>
      </c>
      <c r="I164" s="347" t="s">
        <v>170</v>
      </c>
      <c r="J164" s="347" t="s">
        <v>170</v>
      </c>
      <c r="K164" s="347" t="s">
        <v>170</v>
      </c>
      <c r="L164" s="347" t="s">
        <v>170</v>
      </c>
      <c r="M164" s="349"/>
    </row>
    <row r="165" spans="2:13" ht="36" customHeight="1">
      <c r="B165" s="61" t="s">
        <v>24</v>
      </c>
      <c r="C165" s="347">
        <v>1</v>
      </c>
      <c r="D165" s="347" t="s">
        <v>170</v>
      </c>
      <c r="E165" s="347">
        <v>1</v>
      </c>
      <c r="F165" s="347" t="s">
        <v>170</v>
      </c>
      <c r="G165" s="347" t="s">
        <v>170</v>
      </c>
      <c r="H165" s="347" t="s">
        <v>170</v>
      </c>
      <c r="I165" s="347" t="s">
        <v>170</v>
      </c>
      <c r="J165" s="347" t="s">
        <v>170</v>
      </c>
      <c r="K165" s="347" t="s">
        <v>170</v>
      </c>
      <c r="L165" s="347">
        <v>198</v>
      </c>
      <c r="M165" s="349"/>
    </row>
    <row r="166" spans="2:13" ht="36" customHeight="1">
      <c r="B166" s="61" t="s">
        <v>25</v>
      </c>
      <c r="C166" s="347" t="s">
        <v>170</v>
      </c>
      <c r="D166" s="347" t="s">
        <v>170</v>
      </c>
      <c r="E166" s="347" t="s">
        <v>170</v>
      </c>
      <c r="F166" s="347" t="s">
        <v>170</v>
      </c>
      <c r="G166" s="347" t="s">
        <v>170</v>
      </c>
      <c r="H166" s="347" t="s">
        <v>170</v>
      </c>
      <c r="I166" s="347" t="s">
        <v>170</v>
      </c>
      <c r="J166" s="347" t="s">
        <v>170</v>
      </c>
      <c r="K166" s="347" t="s">
        <v>170</v>
      </c>
      <c r="L166" s="347" t="s">
        <v>170</v>
      </c>
      <c r="M166" s="349"/>
    </row>
    <row r="167" spans="2:13" ht="36" customHeight="1">
      <c r="B167" s="61" t="s">
        <v>26</v>
      </c>
      <c r="C167" s="347">
        <v>7</v>
      </c>
      <c r="D167" s="347" t="s">
        <v>170</v>
      </c>
      <c r="E167" s="347" t="s">
        <v>170</v>
      </c>
      <c r="F167" s="347">
        <v>3</v>
      </c>
      <c r="G167" s="347">
        <v>3</v>
      </c>
      <c r="H167" s="347" t="s">
        <v>170</v>
      </c>
      <c r="I167" s="347">
        <v>1</v>
      </c>
      <c r="J167" s="347" t="s">
        <v>170</v>
      </c>
      <c r="K167" s="347" t="s">
        <v>170</v>
      </c>
      <c r="L167" s="347">
        <v>2374</v>
      </c>
      <c r="M167" s="349"/>
    </row>
    <row r="168" spans="2:13" ht="36" customHeight="1">
      <c r="B168" s="61" t="s">
        <v>27</v>
      </c>
      <c r="C168" s="347">
        <v>1</v>
      </c>
      <c r="D168" s="347">
        <v>1</v>
      </c>
      <c r="E168" s="347" t="s">
        <v>170</v>
      </c>
      <c r="F168" s="347" t="s">
        <v>170</v>
      </c>
      <c r="G168" s="347" t="s">
        <v>170</v>
      </c>
      <c r="H168" s="347" t="s">
        <v>170</v>
      </c>
      <c r="I168" s="347" t="s">
        <v>170</v>
      </c>
      <c r="J168" s="347" t="s">
        <v>170</v>
      </c>
      <c r="K168" s="347" t="s">
        <v>170</v>
      </c>
      <c r="L168" s="347">
        <v>98</v>
      </c>
      <c r="M168" s="349"/>
    </row>
    <row r="169" spans="2:13" ht="36" customHeight="1">
      <c r="B169" s="66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349"/>
    </row>
    <row r="170" spans="2:13" ht="36" customHeight="1">
      <c r="B170" s="59" t="s">
        <v>36</v>
      </c>
      <c r="C170" s="348">
        <v>9171</v>
      </c>
      <c r="D170" s="348">
        <v>3346</v>
      </c>
      <c r="E170" s="348">
        <v>3764</v>
      </c>
      <c r="F170" s="348">
        <v>1024</v>
      </c>
      <c r="G170" s="348">
        <v>328</v>
      </c>
      <c r="H170" s="348">
        <v>180</v>
      </c>
      <c r="I170" s="348">
        <v>111</v>
      </c>
      <c r="J170" s="348">
        <v>69</v>
      </c>
      <c r="K170" s="348">
        <v>349</v>
      </c>
      <c r="L170" s="348">
        <v>2533635.8461538465</v>
      </c>
      <c r="M170" s="349"/>
    </row>
    <row r="171" spans="2:13" ht="36" customHeight="1">
      <c r="B171" s="61" t="s">
        <v>12</v>
      </c>
      <c r="C171" s="347">
        <v>6409</v>
      </c>
      <c r="D171" s="347">
        <v>2511</v>
      </c>
      <c r="E171" s="347">
        <v>2919</v>
      </c>
      <c r="F171" s="347">
        <v>605</v>
      </c>
      <c r="G171" s="347">
        <v>156</v>
      </c>
      <c r="H171" s="347">
        <v>84</v>
      </c>
      <c r="I171" s="347">
        <v>53</v>
      </c>
      <c r="J171" s="347">
        <v>23</v>
      </c>
      <c r="K171" s="347">
        <v>58</v>
      </c>
      <c r="L171" s="347">
        <v>924060.3846153846</v>
      </c>
      <c r="M171" s="349"/>
    </row>
    <row r="172" spans="2:13" ht="36" customHeight="1">
      <c r="B172" s="61" t="s">
        <v>13</v>
      </c>
      <c r="C172" s="347">
        <v>627</v>
      </c>
      <c r="D172" s="347">
        <v>199</v>
      </c>
      <c r="E172" s="347">
        <v>253</v>
      </c>
      <c r="F172" s="347">
        <v>77</v>
      </c>
      <c r="G172" s="347">
        <v>35</v>
      </c>
      <c r="H172" s="347">
        <v>15</v>
      </c>
      <c r="I172" s="347">
        <v>12</v>
      </c>
      <c r="J172" s="347">
        <v>9</v>
      </c>
      <c r="K172" s="347">
        <v>27</v>
      </c>
      <c r="L172" s="347">
        <v>130963.92307692309</v>
      </c>
      <c r="M172" s="349"/>
    </row>
    <row r="173" spans="2:13" ht="36" customHeight="1">
      <c r="B173" s="61" t="s">
        <v>14</v>
      </c>
      <c r="C173" s="347">
        <v>367</v>
      </c>
      <c r="D173" s="347">
        <v>68</v>
      </c>
      <c r="E173" s="347">
        <v>137</v>
      </c>
      <c r="F173" s="347">
        <v>63</v>
      </c>
      <c r="G173" s="347">
        <v>15</v>
      </c>
      <c r="H173" s="347">
        <v>15</v>
      </c>
      <c r="I173" s="347">
        <v>18</v>
      </c>
      <c r="J173" s="347">
        <v>11</v>
      </c>
      <c r="K173" s="347">
        <v>40</v>
      </c>
      <c r="L173" s="347">
        <v>134373</v>
      </c>
      <c r="M173" s="349"/>
    </row>
    <row r="174" spans="2:13" ht="36" customHeight="1">
      <c r="B174" s="61" t="s">
        <v>15</v>
      </c>
      <c r="C174" s="347">
        <v>580</v>
      </c>
      <c r="D174" s="347">
        <v>184</v>
      </c>
      <c r="E174" s="347">
        <v>75</v>
      </c>
      <c r="F174" s="347">
        <v>118</v>
      </c>
      <c r="G174" s="347">
        <v>44</v>
      </c>
      <c r="H174" s="347">
        <v>27</v>
      </c>
      <c r="I174" s="347">
        <v>19</v>
      </c>
      <c r="J174" s="347">
        <v>17</v>
      </c>
      <c r="K174" s="347">
        <v>96</v>
      </c>
      <c r="L174" s="347">
        <v>459746.1538461539</v>
      </c>
      <c r="M174" s="349"/>
    </row>
    <row r="175" spans="2:13" ht="36" customHeight="1">
      <c r="B175" s="61" t="s">
        <v>16</v>
      </c>
      <c r="C175" s="347">
        <v>150</v>
      </c>
      <c r="D175" s="347">
        <v>28</v>
      </c>
      <c r="E175" s="347">
        <v>7</v>
      </c>
      <c r="F175" s="347">
        <v>14</v>
      </c>
      <c r="G175" s="347">
        <v>12</v>
      </c>
      <c r="H175" s="347">
        <v>10</v>
      </c>
      <c r="I175" s="347">
        <v>2</v>
      </c>
      <c r="J175" s="347" t="s">
        <v>170</v>
      </c>
      <c r="K175" s="347">
        <v>77</v>
      </c>
      <c r="L175" s="347">
        <v>569202</v>
      </c>
      <c r="M175" s="349"/>
    </row>
    <row r="176" spans="2:13" ht="36" customHeight="1">
      <c r="B176" s="61" t="s">
        <v>17</v>
      </c>
      <c r="C176" s="347">
        <v>3</v>
      </c>
      <c r="D176" s="347">
        <v>2</v>
      </c>
      <c r="E176" s="347">
        <v>1</v>
      </c>
      <c r="F176" s="347" t="s">
        <v>170</v>
      </c>
      <c r="G176" s="347" t="s">
        <v>170</v>
      </c>
      <c r="H176" s="347" t="s">
        <v>170</v>
      </c>
      <c r="I176" s="347" t="s">
        <v>170</v>
      </c>
      <c r="J176" s="347" t="s">
        <v>170</v>
      </c>
      <c r="K176" s="347" t="s">
        <v>170</v>
      </c>
      <c r="L176" s="347">
        <v>129</v>
      </c>
      <c r="M176" s="349"/>
    </row>
    <row r="177" spans="2:13" ht="36" customHeight="1">
      <c r="B177" s="61" t="s">
        <v>18</v>
      </c>
      <c r="C177" s="347">
        <v>16</v>
      </c>
      <c r="D177" s="347">
        <v>9</v>
      </c>
      <c r="E177" s="347" t="s">
        <v>170</v>
      </c>
      <c r="F177" s="347" t="s">
        <v>170</v>
      </c>
      <c r="G177" s="347" t="s">
        <v>170</v>
      </c>
      <c r="H177" s="347">
        <v>1</v>
      </c>
      <c r="I177" s="347" t="s">
        <v>170</v>
      </c>
      <c r="J177" s="347" t="s">
        <v>170</v>
      </c>
      <c r="K177" s="347">
        <v>6</v>
      </c>
      <c r="L177" s="347">
        <v>39213</v>
      </c>
      <c r="M177" s="349"/>
    </row>
    <row r="178" spans="2:13" ht="36" customHeight="1">
      <c r="B178" s="61" t="s">
        <v>19</v>
      </c>
      <c r="C178" s="347">
        <v>3</v>
      </c>
      <c r="D178" s="347" t="s">
        <v>170</v>
      </c>
      <c r="E178" s="347" t="s">
        <v>170</v>
      </c>
      <c r="F178" s="347" t="s">
        <v>170</v>
      </c>
      <c r="G178" s="347" t="s">
        <v>170</v>
      </c>
      <c r="H178" s="347" t="s">
        <v>170</v>
      </c>
      <c r="I178" s="347" t="s">
        <v>170</v>
      </c>
      <c r="J178" s="347">
        <v>1</v>
      </c>
      <c r="K178" s="347">
        <v>2</v>
      </c>
      <c r="L178" s="347">
        <v>21785</v>
      </c>
      <c r="M178" s="349"/>
    </row>
    <row r="179" spans="2:13" ht="36" customHeight="1">
      <c r="B179" s="61" t="s">
        <v>20</v>
      </c>
      <c r="C179" s="347">
        <v>2</v>
      </c>
      <c r="D179" s="347" t="s">
        <v>170</v>
      </c>
      <c r="E179" s="347" t="s">
        <v>170</v>
      </c>
      <c r="F179" s="347">
        <v>1</v>
      </c>
      <c r="G179" s="347" t="s">
        <v>170</v>
      </c>
      <c r="H179" s="347" t="s">
        <v>170</v>
      </c>
      <c r="I179" s="347" t="s">
        <v>170</v>
      </c>
      <c r="J179" s="347" t="s">
        <v>170</v>
      </c>
      <c r="K179" s="347">
        <v>1</v>
      </c>
      <c r="L179" s="347">
        <v>1844</v>
      </c>
      <c r="M179" s="349"/>
    </row>
    <row r="180" spans="2:13" ht="36" customHeight="1">
      <c r="B180" s="61" t="s">
        <v>21</v>
      </c>
      <c r="C180" s="347">
        <v>6</v>
      </c>
      <c r="D180" s="347">
        <v>1</v>
      </c>
      <c r="E180" s="347" t="s">
        <v>170</v>
      </c>
      <c r="F180" s="347" t="s">
        <v>170</v>
      </c>
      <c r="G180" s="347" t="s">
        <v>170</v>
      </c>
      <c r="H180" s="347" t="s">
        <v>170</v>
      </c>
      <c r="I180" s="347" t="s">
        <v>170</v>
      </c>
      <c r="J180" s="347" t="s">
        <v>170</v>
      </c>
      <c r="K180" s="347">
        <v>5</v>
      </c>
      <c r="L180" s="347">
        <v>25077</v>
      </c>
      <c r="M180" s="349"/>
    </row>
    <row r="181" spans="2:13" ht="36" customHeight="1">
      <c r="B181" s="61" t="s">
        <v>22</v>
      </c>
      <c r="C181" s="347">
        <v>9</v>
      </c>
      <c r="D181" s="347">
        <v>3</v>
      </c>
      <c r="E181" s="347">
        <v>1</v>
      </c>
      <c r="F181" s="347" t="s">
        <v>170</v>
      </c>
      <c r="G181" s="347" t="s">
        <v>170</v>
      </c>
      <c r="H181" s="347" t="s">
        <v>170</v>
      </c>
      <c r="I181" s="347" t="s">
        <v>170</v>
      </c>
      <c r="J181" s="347">
        <v>1</v>
      </c>
      <c r="K181" s="347">
        <v>4</v>
      </c>
      <c r="L181" s="347">
        <v>4401</v>
      </c>
      <c r="M181" s="349"/>
    </row>
    <row r="182" spans="2:13" ht="36" customHeight="1">
      <c r="B182" s="61" t="s">
        <v>23</v>
      </c>
      <c r="C182" s="347" t="s">
        <v>170</v>
      </c>
      <c r="D182" s="347" t="s">
        <v>170</v>
      </c>
      <c r="E182" s="347" t="s">
        <v>170</v>
      </c>
      <c r="F182" s="347" t="s">
        <v>170</v>
      </c>
      <c r="G182" s="347" t="s">
        <v>170</v>
      </c>
      <c r="H182" s="347" t="s">
        <v>170</v>
      </c>
      <c r="I182" s="347" t="s">
        <v>170</v>
      </c>
      <c r="J182" s="347" t="s">
        <v>170</v>
      </c>
      <c r="K182" s="347" t="s">
        <v>170</v>
      </c>
      <c r="L182" s="347" t="s">
        <v>170</v>
      </c>
      <c r="M182" s="349"/>
    </row>
    <row r="183" spans="2:13" ht="36" customHeight="1">
      <c r="B183" s="61" t="s">
        <v>24</v>
      </c>
      <c r="C183" s="347">
        <v>2</v>
      </c>
      <c r="D183" s="347">
        <v>1</v>
      </c>
      <c r="E183" s="347">
        <v>1</v>
      </c>
      <c r="F183" s="347" t="s">
        <v>170</v>
      </c>
      <c r="G183" s="347" t="s">
        <v>170</v>
      </c>
      <c r="H183" s="347" t="s">
        <v>170</v>
      </c>
      <c r="I183" s="347" t="s">
        <v>170</v>
      </c>
      <c r="J183" s="347" t="s">
        <v>170</v>
      </c>
      <c r="K183" s="347" t="s">
        <v>170</v>
      </c>
      <c r="L183" s="347">
        <v>195</v>
      </c>
      <c r="M183" s="349"/>
    </row>
    <row r="184" spans="2:13" ht="36" customHeight="1">
      <c r="B184" s="61" t="s">
        <v>25</v>
      </c>
      <c r="C184" s="347">
        <v>24</v>
      </c>
      <c r="D184" s="347">
        <v>4</v>
      </c>
      <c r="E184" s="347">
        <v>3</v>
      </c>
      <c r="F184" s="347">
        <v>5</v>
      </c>
      <c r="G184" s="347">
        <v>1</v>
      </c>
      <c r="H184" s="347">
        <v>4</v>
      </c>
      <c r="I184" s="347" t="s">
        <v>170</v>
      </c>
      <c r="J184" s="347">
        <v>2</v>
      </c>
      <c r="K184" s="347">
        <v>5</v>
      </c>
      <c r="L184" s="347">
        <v>27993</v>
      </c>
      <c r="M184" s="349"/>
    </row>
    <row r="185" spans="2:13" ht="36" customHeight="1">
      <c r="B185" s="61" t="s">
        <v>26</v>
      </c>
      <c r="C185" s="347">
        <v>944</v>
      </c>
      <c r="D185" s="347">
        <v>326</v>
      </c>
      <c r="E185" s="347">
        <v>364</v>
      </c>
      <c r="F185" s="347">
        <v>141</v>
      </c>
      <c r="G185" s="347">
        <v>62</v>
      </c>
      <c r="H185" s="347">
        <v>21</v>
      </c>
      <c r="I185" s="347">
        <v>6</v>
      </c>
      <c r="J185" s="347">
        <v>5</v>
      </c>
      <c r="K185" s="347">
        <v>19</v>
      </c>
      <c r="L185" s="347">
        <v>164197.38461538462</v>
      </c>
      <c r="M185" s="349"/>
    </row>
    <row r="186" spans="2:13" ht="36" customHeight="1">
      <c r="B186" s="61" t="s">
        <v>27</v>
      </c>
      <c r="C186" s="347">
        <v>29</v>
      </c>
      <c r="D186" s="347">
        <v>10</v>
      </c>
      <c r="E186" s="347">
        <v>3</v>
      </c>
      <c r="F186" s="347" t="s">
        <v>170</v>
      </c>
      <c r="G186" s="347">
        <v>3</v>
      </c>
      <c r="H186" s="347">
        <v>3</v>
      </c>
      <c r="I186" s="347">
        <v>1</v>
      </c>
      <c r="J186" s="347" t="s">
        <v>170</v>
      </c>
      <c r="K186" s="347">
        <v>9</v>
      </c>
      <c r="L186" s="347">
        <v>30456</v>
      </c>
      <c r="M186" s="349"/>
    </row>
    <row r="187" spans="2:13" ht="36" customHeight="1">
      <c r="B187" s="63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349"/>
    </row>
    <row r="188" spans="2:13" ht="36" customHeight="1">
      <c r="B188" s="59" t="s">
        <v>37</v>
      </c>
      <c r="C188" s="348">
        <v>2180</v>
      </c>
      <c r="D188" s="348">
        <v>379</v>
      </c>
      <c r="E188" s="348">
        <v>679</v>
      </c>
      <c r="F188" s="348">
        <v>308</v>
      </c>
      <c r="G188" s="348">
        <v>235</v>
      </c>
      <c r="H188" s="348">
        <v>116</v>
      </c>
      <c r="I188" s="348">
        <v>63</v>
      </c>
      <c r="J188" s="348">
        <v>62</v>
      </c>
      <c r="K188" s="348">
        <v>338</v>
      </c>
      <c r="L188" s="348">
        <v>1081011.5384615385</v>
      </c>
      <c r="M188" s="349"/>
    </row>
    <row r="189" spans="2:13" ht="36" customHeight="1">
      <c r="B189" s="61" t="s">
        <v>12</v>
      </c>
      <c r="C189" s="347">
        <v>898</v>
      </c>
      <c r="D189" s="347">
        <v>191</v>
      </c>
      <c r="E189" s="347">
        <v>146</v>
      </c>
      <c r="F189" s="347">
        <v>168</v>
      </c>
      <c r="G189" s="347">
        <v>123</v>
      </c>
      <c r="H189" s="347">
        <v>62</v>
      </c>
      <c r="I189" s="347">
        <v>37</v>
      </c>
      <c r="J189" s="347">
        <v>25</v>
      </c>
      <c r="K189" s="347">
        <v>146</v>
      </c>
      <c r="L189" s="347">
        <v>440604.6923076923</v>
      </c>
      <c r="M189" s="349"/>
    </row>
    <row r="190" spans="2:13" ht="36" customHeight="1">
      <c r="B190" s="61" t="s">
        <v>13</v>
      </c>
      <c r="C190" s="347">
        <v>211</v>
      </c>
      <c r="D190" s="347">
        <v>15</v>
      </c>
      <c r="E190" s="347">
        <v>24</v>
      </c>
      <c r="F190" s="347">
        <v>49</v>
      </c>
      <c r="G190" s="347">
        <v>57</v>
      </c>
      <c r="H190" s="347">
        <v>17</v>
      </c>
      <c r="I190" s="347">
        <v>7</v>
      </c>
      <c r="J190" s="347">
        <v>15</v>
      </c>
      <c r="K190" s="347">
        <v>27</v>
      </c>
      <c r="L190" s="347">
        <v>116380.84615384616</v>
      </c>
      <c r="M190" s="349"/>
    </row>
    <row r="191" spans="2:13" ht="36" customHeight="1">
      <c r="B191" s="61" t="s">
        <v>14</v>
      </c>
      <c r="C191" s="347">
        <v>878</v>
      </c>
      <c r="D191" s="347">
        <v>154</v>
      </c>
      <c r="E191" s="347">
        <v>483</v>
      </c>
      <c r="F191" s="347">
        <v>64</v>
      </c>
      <c r="G191" s="347">
        <v>19</v>
      </c>
      <c r="H191" s="347">
        <v>19</v>
      </c>
      <c r="I191" s="347">
        <v>5</v>
      </c>
      <c r="J191" s="347">
        <v>10</v>
      </c>
      <c r="K191" s="347">
        <v>124</v>
      </c>
      <c r="L191" s="347">
        <v>373973</v>
      </c>
      <c r="M191" s="349"/>
    </row>
    <row r="192" spans="2:13" ht="36" customHeight="1">
      <c r="B192" s="61" t="s">
        <v>15</v>
      </c>
      <c r="C192" s="347">
        <v>73</v>
      </c>
      <c r="D192" s="347">
        <v>11</v>
      </c>
      <c r="E192" s="347">
        <v>5</v>
      </c>
      <c r="F192" s="347">
        <v>14</v>
      </c>
      <c r="G192" s="347">
        <v>13</v>
      </c>
      <c r="H192" s="347">
        <v>7</v>
      </c>
      <c r="I192" s="347">
        <v>4</v>
      </c>
      <c r="J192" s="347">
        <v>4</v>
      </c>
      <c r="K192" s="347">
        <v>15</v>
      </c>
      <c r="L192" s="347">
        <v>48795</v>
      </c>
      <c r="M192" s="349"/>
    </row>
    <row r="193" spans="2:13" ht="36" customHeight="1">
      <c r="B193" s="61" t="s">
        <v>16</v>
      </c>
      <c r="C193" s="347">
        <v>19</v>
      </c>
      <c r="D193" s="347" t="s">
        <v>170</v>
      </c>
      <c r="E193" s="347">
        <v>3</v>
      </c>
      <c r="F193" s="347">
        <v>1</v>
      </c>
      <c r="G193" s="347">
        <v>2</v>
      </c>
      <c r="H193" s="347">
        <v>1</v>
      </c>
      <c r="I193" s="347" t="s">
        <v>170</v>
      </c>
      <c r="J193" s="347">
        <v>2</v>
      </c>
      <c r="K193" s="347">
        <v>10</v>
      </c>
      <c r="L193" s="347">
        <v>26405</v>
      </c>
      <c r="M193" s="349"/>
    </row>
    <row r="194" spans="2:13" ht="36" customHeight="1">
      <c r="B194" s="61" t="s">
        <v>17</v>
      </c>
      <c r="C194" s="347">
        <v>1</v>
      </c>
      <c r="D194" s="347" t="s">
        <v>170</v>
      </c>
      <c r="E194" s="347" t="s">
        <v>170</v>
      </c>
      <c r="F194" s="347" t="s">
        <v>170</v>
      </c>
      <c r="G194" s="347" t="s">
        <v>170</v>
      </c>
      <c r="H194" s="347" t="s">
        <v>170</v>
      </c>
      <c r="I194" s="347" t="s">
        <v>170</v>
      </c>
      <c r="J194" s="347" t="s">
        <v>170</v>
      </c>
      <c r="K194" s="347">
        <v>1</v>
      </c>
      <c r="L194" s="347">
        <v>1773</v>
      </c>
      <c r="M194" s="349"/>
    </row>
    <row r="195" spans="2:13" ht="36" customHeight="1">
      <c r="B195" s="61" t="s">
        <v>18</v>
      </c>
      <c r="C195" s="347">
        <v>3</v>
      </c>
      <c r="D195" s="347">
        <v>1</v>
      </c>
      <c r="E195" s="347" t="s">
        <v>170</v>
      </c>
      <c r="F195" s="347" t="s">
        <v>170</v>
      </c>
      <c r="G195" s="347">
        <v>1</v>
      </c>
      <c r="H195" s="347" t="s">
        <v>170</v>
      </c>
      <c r="I195" s="347" t="s">
        <v>170</v>
      </c>
      <c r="J195" s="347" t="s">
        <v>170</v>
      </c>
      <c r="K195" s="347">
        <v>1</v>
      </c>
      <c r="L195" s="347">
        <v>2492</v>
      </c>
      <c r="M195" s="349"/>
    </row>
    <row r="196" spans="2:13" ht="36" customHeight="1">
      <c r="B196" s="61" t="s">
        <v>19</v>
      </c>
      <c r="C196" s="347">
        <v>1</v>
      </c>
      <c r="D196" s="347">
        <v>1</v>
      </c>
      <c r="E196" s="347" t="s">
        <v>170</v>
      </c>
      <c r="F196" s="347" t="s">
        <v>170</v>
      </c>
      <c r="G196" s="347" t="s">
        <v>170</v>
      </c>
      <c r="H196" s="347" t="s">
        <v>170</v>
      </c>
      <c r="I196" s="347" t="s">
        <v>170</v>
      </c>
      <c r="J196" s="347" t="s">
        <v>170</v>
      </c>
      <c r="K196" s="347" t="s">
        <v>170</v>
      </c>
      <c r="L196" s="347">
        <v>0</v>
      </c>
      <c r="M196" s="349"/>
    </row>
    <row r="197" spans="2:13" ht="36" customHeight="1">
      <c r="B197" s="61" t="s">
        <v>20</v>
      </c>
      <c r="C197" s="347">
        <v>1</v>
      </c>
      <c r="D197" s="347" t="s">
        <v>170</v>
      </c>
      <c r="E197" s="347" t="s">
        <v>170</v>
      </c>
      <c r="F197" s="347" t="s">
        <v>170</v>
      </c>
      <c r="G197" s="347" t="s">
        <v>170</v>
      </c>
      <c r="H197" s="347" t="s">
        <v>170</v>
      </c>
      <c r="I197" s="347" t="s">
        <v>170</v>
      </c>
      <c r="J197" s="347" t="s">
        <v>170</v>
      </c>
      <c r="K197" s="347">
        <v>1</v>
      </c>
      <c r="L197" s="347">
        <v>1506</v>
      </c>
      <c r="M197" s="349"/>
    </row>
    <row r="198" spans="2:13" ht="36" customHeight="1">
      <c r="B198" s="61" t="s">
        <v>21</v>
      </c>
      <c r="C198" s="347">
        <v>1</v>
      </c>
      <c r="D198" s="347" t="s">
        <v>170</v>
      </c>
      <c r="E198" s="347" t="s">
        <v>170</v>
      </c>
      <c r="F198" s="347" t="s">
        <v>170</v>
      </c>
      <c r="G198" s="347">
        <v>1</v>
      </c>
      <c r="H198" s="347" t="s">
        <v>170</v>
      </c>
      <c r="I198" s="347" t="s">
        <v>170</v>
      </c>
      <c r="J198" s="347" t="s">
        <v>170</v>
      </c>
      <c r="K198" s="347" t="s">
        <v>170</v>
      </c>
      <c r="L198" s="347">
        <v>380</v>
      </c>
      <c r="M198" s="349"/>
    </row>
    <row r="199" spans="2:13" ht="36" customHeight="1">
      <c r="B199" s="61" t="s">
        <v>22</v>
      </c>
      <c r="C199" s="347" t="s">
        <v>170</v>
      </c>
      <c r="D199" s="347" t="s">
        <v>170</v>
      </c>
      <c r="E199" s="347" t="s">
        <v>170</v>
      </c>
      <c r="F199" s="347" t="s">
        <v>170</v>
      </c>
      <c r="G199" s="347" t="s">
        <v>170</v>
      </c>
      <c r="H199" s="347" t="s">
        <v>170</v>
      </c>
      <c r="I199" s="347" t="s">
        <v>170</v>
      </c>
      <c r="J199" s="347" t="s">
        <v>170</v>
      </c>
      <c r="K199" s="347" t="s">
        <v>170</v>
      </c>
      <c r="L199" s="347" t="s">
        <v>170</v>
      </c>
      <c r="M199" s="349"/>
    </row>
    <row r="200" spans="2:13" ht="36" customHeight="1">
      <c r="B200" s="61" t="s">
        <v>23</v>
      </c>
      <c r="C200" s="347" t="s">
        <v>170</v>
      </c>
      <c r="D200" s="347" t="s">
        <v>170</v>
      </c>
      <c r="E200" s="347" t="s">
        <v>170</v>
      </c>
      <c r="F200" s="347" t="s">
        <v>170</v>
      </c>
      <c r="G200" s="347" t="s">
        <v>170</v>
      </c>
      <c r="H200" s="347" t="s">
        <v>170</v>
      </c>
      <c r="I200" s="347" t="s">
        <v>170</v>
      </c>
      <c r="J200" s="347" t="s">
        <v>170</v>
      </c>
      <c r="K200" s="347" t="s">
        <v>170</v>
      </c>
      <c r="L200" s="347" t="s">
        <v>170</v>
      </c>
      <c r="M200" s="349"/>
    </row>
    <row r="201" spans="2:13" ht="36" customHeight="1">
      <c r="B201" s="61" t="s">
        <v>24</v>
      </c>
      <c r="C201" s="347" t="s">
        <v>170</v>
      </c>
      <c r="D201" s="347" t="s">
        <v>170</v>
      </c>
      <c r="E201" s="347" t="s">
        <v>170</v>
      </c>
      <c r="F201" s="347" t="s">
        <v>170</v>
      </c>
      <c r="G201" s="347" t="s">
        <v>170</v>
      </c>
      <c r="H201" s="347" t="s">
        <v>170</v>
      </c>
      <c r="I201" s="347" t="s">
        <v>170</v>
      </c>
      <c r="J201" s="347" t="s">
        <v>170</v>
      </c>
      <c r="K201" s="347" t="s">
        <v>170</v>
      </c>
      <c r="L201" s="347" t="s">
        <v>170</v>
      </c>
      <c r="M201" s="349"/>
    </row>
    <row r="202" spans="2:13" ht="36" customHeight="1">
      <c r="B202" s="61" t="s">
        <v>25</v>
      </c>
      <c r="C202" s="347">
        <v>1</v>
      </c>
      <c r="D202" s="347" t="s">
        <v>170</v>
      </c>
      <c r="E202" s="347" t="s">
        <v>170</v>
      </c>
      <c r="F202" s="347" t="s">
        <v>170</v>
      </c>
      <c r="G202" s="347" t="s">
        <v>170</v>
      </c>
      <c r="H202" s="347" t="s">
        <v>170</v>
      </c>
      <c r="I202" s="347">
        <v>1</v>
      </c>
      <c r="J202" s="347" t="s">
        <v>170</v>
      </c>
      <c r="K202" s="347" t="s">
        <v>170</v>
      </c>
      <c r="L202" s="347">
        <v>599</v>
      </c>
      <c r="M202" s="349"/>
    </row>
    <row r="203" spans="2:13" ht="36" customHeight="1">
      <c r="B203" s="61" t="s">
        <v>26</v>
      </c>
      <c r="C203" s="347">
        <v>91</v>
      </c>
      <c r="D203" s="347">
        <v>6</v>
      </c>
      <c r="E203" s="347">
        <v>18</v>
      </c>
      <c r="F203" s="347">
        <v>12</v>
      </c>
      <c r="G203" s="347">
        <v>18</v>
      </c>
      <c r="H203" s="347">
        <v>10</v>
      </c>
      <c r="I203" s="347">
        <v>9</v>
      </c>
      <c r="J203" s="347">
        <v>6</v>
      </c>
      <c r="K203" s="347">
        <v>12</v>
      </c>
      <c r="L203" s="347">
        <v>62791</v>
      </c>
      <c r="M203" s="349"/>
    </row>
    <row r="204" spans="2:13" ht="36" customHeight="1">
      <c r="B204" s="61" t="s">
        <v>27</v>
      </c>
      <c r="C204" s="347">
        <v>2</v>
      </c>
      <c r="D204" s="347" t="s">
        <v>170</v>
      </c>
      <c r="E204" s="347" t="s">
        <v>170</v>
      </c>
      <c r="F204" s="347" t="s">
        <v>170</v>
      </c>
      <c r="G204" s="347">
        <v>1</v>
      </c>
      <c r="H204" s="347" t="s">
        <v>170</v>
      </c>
      <c r="I204" s="347" t="s">
        <v>170</v>
      </c>
      <c r="J204" s="347" t="s">
        <v>170</v>
      </c>
      <c r="K204" s="347">
        <v>1</v>
      </c>
      <c r="L204" s="347">
        <v>5312</v>
      </c>
      <c r="M204" s="349"/>
    </row>
    <row r="205" spans="2:13" ht="36" customHeight="1">
      <c r="B205" s="65"/>
      <c r="C205" s="64"/>
      <c r="D205" s="68"/>
      <c r="E205" s="68"/>
      <c r="F205" s="68"/>
      <c r="G205" s="68"/>
      <c r="H205" s="68"/>
      <c r="I205" s="68"/>
      <c r="J205" s="68"/>
      <c r="K205" s="64"/>
      <c r="L205" s="64"/>
      <c r="M205" s="349"/>
    </row>
    <row r="206" spans="2:13" ht="36" customHeight="1">
      <c r="B206" s="59" t="s">
        <v>38</v>
      </c>
      <c r="C206" s="348">
        <v>1557</v>
      </c>
      <c r="D206" s="348">
        <v>542</v>
      </c>
      <c r="E206" s="348">
        <v>296</v>
      </c>
      <c r="F206" s="348">
        <v>309</v>
      </c>
      <c r="G206" s="348">
        <v>116</v>
      </c>
      <c r="H206" s="348">
        <v>55</v>
      </c>
      <c r="I206" s="348">
        <v>26</v>
      </c>
      <c r="J206" s="348">
        <v>25</v>
      </c>
      <c r="K206" s="348">
        <v>188</v>
      </c>
      <c r="L206" s="348">
        <v>654367.5384615385</v>
      </c>
      <c r="M206" s="349"/>
    </row>
    <row r="207" spans="2:13" ht="36" customHeight="1">
      <c r="B207" s="61" t="s">
        <v>12</v>
      </c>
      <c r="C207" s="347">
        <v>1073</v>
      </c>
      <c r="D207" s="347">
        <v>415</v>
      </c>
      <c r="E207" s="347">
        <v>206</v>
      </c>
      <c r="F207" s="347">
        <v>199</v>
      </c>
      <c r="G207" s="347">
        <v>66</v>
      </c>
      <c r="H207" s="347">
        <v>37</v>
      </c>
      <c r="I207" s="347">
        <v>13</v>
      </c>
      <c r="J207" s="347">
        <v>13</v>
      </c>
      <c r="K207" s="347">
        <v>124</v>
      </c>
      <c r="L207" s="347">
        <v>414288.0769230768</v>
      </c>
      <c r="M207" s="349"/>
    </row>
    <row r="208" spans="2:13" ht="36" customHeight="1">
      <c r="B208" s="61" t="s">
        <v>13</v>
      </c>
      <c r="C208" s="347">
        <v>189</v>
      </c>
      <c r="D208" s="347">
        <v>51</v>
      </c>
      <c r="E208" s="347">
        <v>41</v>
      </c>
      <c r="F208" s="347">
        <v>66</v>
      </c>
      <c r="G208" s="347">
        <v>12</v>
      </c>
      <c r="H208" s="347">
        <v>3</v>
      </c>
      <c r="I208" s="347">
        <v>3</v>
      </c>
      <c r="J208" s="347">
        <v>2</v>
      </c>
      <c r="K208" s="347">
        <v>11</v>
      </c>
      <c r="L208" s="347">
        <v>53933.846153846156</v>
      </c>
      <c r="M208" s="349"/>
    </row>
    <row r="209" spans="2:13" ht="36" customHeight="1">
      <c r="B209" s="61" t="s">
        <v>14</v>
      </c>
      <c r="C209" s="347">
        <v>133</v>
      </c>
      <c r="D209" s="347">
        <v>18</v>
      </c>
      <c r="E209" s="347">
        <v>30</v>
      </c>
      <c r="F209" s="347">
        <v>30</v>
      </c>
      <c r="G209" s="347">
        <v>27</v>
      </c>
      <c r="H209" s="347">
        <v>5</v>
      </c>
      <c r="I209" s="347">
        <v>6</v>
      </c>
      <c r="J209" s="347">
        <v>2</v>
      </c>
      <c r="K209" s="347">
        <v>15</v>
      </c>
      <c r="L209" s="347">
        <v>57139.307692307695</v>
      </c>
      <c r="M209" s="349"/>
    </row>
    <row r="210" spans="2:13" ht="36" customHeight="1">
      <c r="B210" s="61" t="s">
        <v>15</v>
      </c>
      <c r="C210" s="347">
        <v>54</v>
      </c>
      <c r="D210" s="347">
        <v>12</v>
      </c>
      <c r="E210" s="347">
        <v>9</v>
      </c>
      <c r="F210" s="347">
        <v>7</v>
      </c>
      <c r="G210" s="347">
        <v>4</v>
      </c>
      <c r="H210" s="347">
        <v>2</v>
      </c>
      <c r="I210" s="347">
        <v>2</v>
      </c>
      <c r="J210" s="347">
        <v>3</v>
      </c>
      <c r="K210" s="347">
        <v>15</v>
      </c>
      <c r="L210" s="347">
        <v>49859</v>
      </c>
      <c r="M210" s="349"/>
    </row>
    <row r="211" spans="2:13" ht="36" customHeight="1">
      <c r="B211" s="61" t="s">
        <v>16</v>
      </c>
      <c r="C211" s="347">
        <v>19</v>
      </c>
      <c r="D211" s="347">
        <v>2</v>
      </c>
      <c r="E211" s="347">
        <v>4</v>
      </c>
      <c r="F211" s="347">
        <v>1</v>
      </c>
      <c r="G211" s="347" t="s">
        <v>170</v>
      </c>
      <c r="H211" s="347">
        <v>1</v>
      </c>
      <c r="I211" s="347" t="s">
        <v>170</v>
      </c>
      <c r="J211" s="347">
        <v>3</v>
      </c>
      <c r="K211" s="347">
        <v>8</v>
      </c>
      <c r="L211" s="347">
        <v>28238</v>
      </c>
      <c r="M211" s="349"/>
    </row>
    <row r="212" spans="2:13" ht="36" customHeight="1">
      <c r="B212" s="61" t="s">
        <v>17</v>
      </c>
      <c r="C212" s="347">
        <v>4</v>
      </c>
      <c r="D212" s="347">
        <v>1</v>
      </c>
      <c r="E212" s="347" t="s">
        <v>170</v>
      </c>
      <c r="F212" s="347" t="s">
        <v>170</v>
      </c>
      <c r="G212" s="347" t="s">
        <v>170</v>
      </c>
      <c r="H212" s="347" t="s">
        <v>170</v>
      </c>
      <c r="I212" s="347">
        <v>1</v>
      </c>
      <c r="J212" s="347" t="s">
        <v>170</v>
      </c>
      <c r="K212" s="347">
        <v>2</v>
      </c>
      <c r="L212" s="347">
        <v>2609</v>
      </c>
      <c r="M212" s="349"/>
    </row>
    <row r="213" spans="2:13" ht="36" customHeight="1">
      <c r="B213" s="61" t="s">
        <v>18</v>
      </c>
      <c r="C213" s="347">
        <v>7</v>
      </c>
      <c r="D213" s="347">
        <v>5</v>
      </c>
      <c r="E213" s="347" t="s">
        <v>170</v>
      </c>
      <c r="F213" s="347" t="s">
        <v>170</v>
      </c>
      <c r="G213" s="347" t="s">
        <v>170</v>
      </c>
      <c r="H213" s="347" t="s">
        <v>170</v>
      </c>
      <c r="I213" s="347" t="s">
        <v>170</v>
      </c>
      <c r="J213" s="347" t="s">
        <v>170</v>
      </c>
      <c r="K213" s="347">
        <v>2</v>
      </c>
      <c r="L213" s="347">
        <v>9902</v>
      </c>
      <c r="M213" s="349"/>
    </row>
    <row r="214" spans="2:13" ht="36" customHeight="1">
      <c r="B214" s="61" t="s">
        <v>19</v>
      </c>
      <c r="C214" s="347" t="s">
        <v>170</v>
      </c>
      <c r="D214" s="347" t="s">
        <v>170</v>
      </c>
      <c r="E214" s="347" t="s">
        <v>170</v>
      </c>
      <c r="F214" s="347" t="s">
        <v>170</v>
      </c>
      <c r="G214" s="347" t="s">
        <v>170</v>
      </c>
      <c r="H214" s="347" t="s">
        <v>170</v>
      </c>
      <c r="I214" s="347" t="s">
        <v>170</v>
      </c>
      <c r="J214" s="347" t="s">
        <v>170</v>
      </c>
      <c r="K214" s="347" t="s">
        <v>170</v>
      </c>
      <c r="L214" s="347" t="s">
        <v>170</v>
      </c>
      <c r="M214" s="349"/>
    </row>
    <row r="215" spans="2:13" ht="36" customHeight="1">
      <c r="B215" s="61" t="s">
        <v>20</v>
      </c>
      <c r="C215" s="347" t="s">
        <v>170</v>
      </c>
      <c r="D215" s="347" t="s">
        <v>170</v>
      </c>
      <c r="E215" s="347" t="s">
        <v>170</v>
      </c>
      <c r="F215" s="347" t="s">
        <v>170</v>
      </c>
      <c r="G215" s="347" t="s">
        <v>170</v>
      </c>
      <c r="H215" s="347" t="s">
        <v>170</v>
      </c>
      <c r="I215" s="347" t="s">
        <v>170</v>
      </c>
      <c r="J215" s="347" t="s">
        <v>170</v>
      </c>
      <c r="K215" s="347" t="s">
        <v>170</v>
      </c>
      <c r="L215" s="347" t="s">
        <v>170</v>
      </c>
      <c r="M215" s="349"/>
    </row>
    <row r="216" spans="2:13" ht="36" customHeight="1">
      <c r="B216" s="61" t="s">
        <v>21</v>
      </c>
      <c r="C216" s="347">
        <v>6</v>
      </c>
      <c r="D216" s="347">
        <v>2</v>
      </c>
      <c r="E216" s="347" t="s">
        <v>170</v>
      </c>
      <c r="F216" s="347" t="s">
        <v>170</v>
      </c>
      <c r="G216" s="347">
        <v>1</v>
      </c>
      <c r="H216" s="347">
        <v>1</v>
      </c>
      <c r="I216" s="347" t="s">
        <v>170</v>
      </c>
      <c r="J216" s="347" t="s">
        <v>170</v>
      </c>
      <c r="K216" s="347">
        <v>2</v>
      </c>
      <c r="L216" s="347">
        <v>6777</v>
      </c>
      <c r="M216" s="349"/>
    </row>
    <row r="217" spans="2:13" ht="36" customHeight="1">
      <c r="B217" s="61" t="s">
        <v>22</v>
      </c>
      <c r="C217" s="347">
        <v>1</v>
      </c>
      <c r="D217" s="347">
        <v>1</v>
      </c>
      <c r="E217" s="347" t="s">
        <v>170</v>
      </c>
      <c r="F217" s="347" t="s">
        <v>170</v>
      </c>
      <c r="G217" s="347" t="s">
        <v>170</v>
      </c>
      <c r="H217" s="347" t="s">
        <v>170</v>
      </c>
      <c r="I217" s="347" t="s">
        <v>170</v>
      </c>
      <c r="J217" s="347" t="s">
        <v>170</v>
      </c>
      <c r="K217" s="347" t="s">
        <v>170</v>
      </c>
      <c r="L217" s="347">
        <v>0</v>
      </c>
      <c r="M217" s="349"/>
    </row>
    <row r="218" spans="2:13" ht="36" customHeight="1">
      <c r="B218" s="61" t="s">
        <v>23</v>
      </c>
      <c r="C218" s="347" t="s">
        <v>170</v>
      </c>
      <c r="D218" s="347" t="s">
        <v>170</v>
      </c>
      <c r="E218" s="347" t="s">
        <v>170</v>
      </c>
      <c r="F218" s="347" t="s">
        <v>170</v>
      </c>
      <c r="G218" s="347" t="s">
        <v>170</v>
      </c>
      <c r="H218" s="347" t="s">
        <v>170</v>
      </c>
      <c r="I218" s="347" t="s">
        <v>170</v>
      </c>
      <c r="J218" s="347" t="s">
        <v>170</v>
      </c>
      <c r="K218" s="347" t="s">
        <v>170</v>
      </c>
      <c r="L218" s="347" t="s">
        <v>170</v>
      </c>
      <c r="M218" s="349"/>
    </row>
    <row r="219" spans="2:13" ht="36" customHeight="1">
      <c r="B219" s="61" t="s">
        <v>24</v>
      </c>
      <c r="C219" s="347" t="s">
        <v>170</v>
      </c>
      <c r="D219" s="347" t="s">
        <v>170</v>
      </c>
      <c r="E219" s="347" t="s">
        <v>170</v>
      </c>
      <c r="F219" s="347" t="s">
        <v>170</v>
      </c>
      <c r="G219" s="347" t="s">
        <v>170</v>
      </c>
      <c r="H219" s="347" t="s">
        <v>170</v>
      </c>
      <c r="I219" s="347" t="s">
        <v>170</v>
      </c>
      <c r="J219" s="347" t="s">
        <v>170</v>
      </c>
      <c r="K219" s="347" t="s">
        <v>170</v>
      </c>
      <c r="L219" s="347" t="s">
        <v>170</v>
      </c>
      <c r="M219" s="349"/>
    </row>
    <row r="220" spans="2:13" ht="36" customHeight="1">
      <c r="B220" s="61" t="s">
        <v>25</v>
      </c>
      <c r="C220" s="347">
        <v>9</v>
      </c>
      <c r="D220" s="347">
        <v>4</v>
      </c>
      <c r="E220" s="347">
        <v>1</v>
      </c>
      <c r="F220" s="347" t="s">
        <v>170</v>
      </c>
      <c r="G220" s="347">
        <v>1</v>
      </c>
      <c r="H220" s="347" t="s">
        <v>170</v>
      </c>
      <c r="I220" s="347" t="s">
        <v>170</v>
      </c>
      <c r="J220" s="347">
        <v>1</v>
      </c>
      <c r="K220" s="347">
        <v>2</v>
      </c>
      <c r="L220" s="347">
        <v>4185</v>
      </c>
      <c r="M220" s="349"/>
    </row>
    <row r="221" spans="2:13" ht="36" customHeight="1">
      <c r="B221" s="61" t="s">
        <v>26</v>
      </c>
      <c r="C221" s="347">
        <v>25</v>
      </c>
      <c r="D221" s="347">
        <v>5</v>
      </c>
      <c r="E221" s="347">
        <v>5</v>
      </c>
      <c r="F221" s="347">
        <v>5</v>
      </c>
      <c r="G221" s="347">
        <v>4</v>
      </c>
      <c r="H221" s="347">
        <v>5</v>
      </c>
      <c r="I221" s="347" t="s">
        <v>170</v>
      </c>
      <c r="J221" s="347" t="s">
        <v>170</v>
      </c>
      <c r="K221" s="347">
        <v>1</v>
      </c>
      <c r="L221" s="347">
        <v>8957</v>
      </c>
      <c r="M221" s="349"/>
    </row>
    <row r="222" spans="2:13" ht="36" customHeight="1">
      <c r="B222" s="61" t="s">
        <v>27</v>
      </c>
      <c r="C222" s="347">
        <v>37</v>
      </c>
      <c r="D222" s="347">
        <v>26</v>
      </c>
      <c r="E222" s="347" t="s">
        <v>170</v>
      </c>
      <c r="F222" s="347">
        <v>1</v>
      </c>
      <c r="G222" s="347">
        <v>1</v>
      </c>
      <c r="H222" s="347">
        <v>1</v>
      </c>
      <c r="I222" s="347">
        <v>1</v>
      </c>
      <c r="J222" s="347">
        <v>1</v>
      </c>
      <c r="K222" s="347">
        <v>6</v>
      </c>
      <c r="L222" s="347">
        <v>18479.30769230769</v>
      </c>
      <c r="M222" s="349"/>
    </row>
    <row r="223" spans="2:13" ht="36" customHeight="1">
      <c r="B223" s="66"/>
      <c r="C223" s="64"/>
      <c r="D223" s="64"/>
      <c r="E223" s="64"/>
      <c r="F223" s="64"/>
      <c r="G223" s="64"/>
      <c r="H223" s="68"/>
      <c r="I223" s="68"/>
      <c r="J223" s="64"/>
      <c r="K223" s="64"/>
      <c r="L223" s="64"/>
      <c r="M223" s="349"/>
    </row>
    <row r="224" spans="2:13" ht="35.25" customHeight="1">
      <c r="B224" s="59" t="s">
        <v>39</v>
      </c>
      <c r="C224" s="348">
        <v>958</v>
      </c>
      <c r="D224" s="348">
        <v>205</v>
      </c>
      <c r="E224" s="348">
        <v>227</v>
      </c>
      <c r="F224" s="348">
        <v>312</v>
      </c>
      <c r="G224" s="348">
        <v>100</v>
      </c>
      <c r="H224" s="348">
        <v>43</v>
      </c>
      <c r="I224" s="348">
        <v>7</v>
      </c>
      <c r="J224" s="348">
        <v>11</v>
      </c>
      <c r="K224" s="348">
        <v>53</v>
      </c>
      <c r="L224" s="348">
        <v>304517.82051282056</v>
      </c>
      <c r="M224" s="349"/>
    </row>
    <row r="225" spans="2:13" ht="35.25" customHeight="1">
      <c r="B225" s="61" t="s">
        <v>12</v>
      </c>
      <c r="C225" s="347">
        <v>684</v>
      </c>
      <c r="D225" s="347">
        <v>146</v>
      </c>
      <c r="E225" s="347">
        <v>144</v>
      </c>
      <c r="F225" s="347">
        <v>245</v>
      </c>
      <c r="G225" s="347">
        <v>77</v>
      </c>
      <c r="H225" s="347">
        <v>37</v>
      </c>
      <c r="I225" s="347">
        <v>4</v>
      </c>
      <c r="J225" s="347">
        <v>5</v>
      </c>
      <c r="K225" s="347">
        <v>26</v>
      </c>
      <c r="L225" s="347">
        <v>189644.8205128205</v>
      </c>
      <c r="M225" s="349"/>
    </row>
    <row r="226" spans="2:13" ht="35.25" customHeight="1">
      <c r="B226" s="61" t="s">
        <v>13</v>
      </c>
      <c r="C226" s="347">
        <v>63</v>
      </c>
      <c r="D226" s="347">
        <v>21</v>
      </c>
      <c r="E226" s="347">
        <v>16</v>
      </c>
      <c r="F226" s="347">
        <v>15</v>
      </c>
      <c r="G226" s="347">
        <v>4</v>
      </c>
      <c r="H226" s="347">
        <v>1</v>
      </c>
      <c r="I226" s="347">
        <v>1</v>
      </c>
      <c r="J226" s="347" t="s">
        <v>170</v>
      </c>
      <c r="K226" s="347">
        <v>5</v>
      </c>
      <c r="L226" s="347">
        <v>20341.000000000004</v>
      </c>
      <c r="M226" s="349"/>
    </row>
    <row r="227" spans="2:13" ht="35.25" customHeight="1">
      <c r="B227" s="61" t="s">
        <v>14</v>
      </c>
      <c r="C227" s="347">
        <v>79</v>
      </c>
      <c r="D227" s="347">
        <v>9</v>
      </c>
      <c r="E227" s="347">
        <v>35</v>
      </c>
      <c r="F227" s="347">
        <v>22</v>
      </c>
      <c r="G227" s="347">
        <v>7</v>
      </c>
      <c r="H227" s="347">
        <v>1</v>
      </c>
      <c r="I227" s="347" t="s">
        <v>170</v>
      </c>
      <c r="J227" s="347">
        <v>2</v>
      </c>
      <c r="K227" s="347">
        <v>3</v>
      </c>
      <c r="L227" s="347">
        <v>17698</v>
      </c>
      <c r="M227" s="349"/>
    </row>
    <row r="228" spans="2:13" ht="35.25" customHeight="1">
      <c r="B228" s="61" t="s">
        <v>15</v>
      </c>
      <c r="C228" s="347">
        <v>60</v>
      </c>
      <c r="D228" s="347">
        <v>17</v>
      </c>
      <c r="E228" s="347">
        <v>16</v>
      </c>
      <c r="F228" s="347">
        <v>11</v>
      </c>
      <c r="G228" s="347">
        <v>2</v>
      </c>
      <c r="H228" s="347">
        <v>2</v>
      </c>
      <c r="I228" s="347">
        <v>2</v>
      </c>
      <c r="J228" s="347">
        <v>1</v>
      </c>
      <c r="K228" s="347">
        <v>9</v>
      </c>
      <c r="L228" s="347">
        <v>25355</v>
      </c>
      <c r="M228" s="349"/>
    </row>
    <row r="229" spans="2:13" ht="35.25" customHeight="1">
      <c r="B229" s="61" t="s">
        <v>16</v>
      </c>
      <c r="C229" s="347">
        <v>11</v>
      </c>
      <c r="D229" s="347" t="s">
        <v>170</v>
      </c>
      <c r="E229" s="347">
        <v>1</v>
      </c>
      <c r="F229" s="347">
        <v>4</v>
      </c>
      <c r="G229" s="347">
        <v>2</v>
      </c>
      <c r="H229" s="347" t="s">
        <v>170</v>
      </c>
      <c r="I229" s="347" t="s">
        <v>170</v>
      </c>
      <c r="J229" s="347">
        <v>1</v>
      </c>
      <c r="K229" s="347">
        <v>3</v>
      </c>
      <c r="L229" s="347">
        <v>11037</v>
      </c>
      <c r="M229" s="349"/>
    </row>
    <row r="230" spans="2:13" ht="35.25" customHeight="1">
      <c r="B230" s="61" t="s">
        <v>17</v>
      </c>
      <c r="C230" s="347">
        <v>3</v>
      </c>
      <c r="D230" s="347">
        <v>2</v>
      </c>
      <c r="E230" s="347" t="s">
        <v>170</v>
      </c>
      <c r="F230" s="347" t="s">
        <v>170</v>
      </c>
      <c r="G230" s="347" t="s">
        <v>170</v>
      </c>
      <c r="H230" s="347" t="s">
        <v>170</v>
      </c>
      <c r="I230" s="347" t="s">
        <v>170</v>
      </c>
      <c r="J230" s="347">
        <v>1</v>
      </c>
      <c r="K230" s="347" t="s">
        <v>170</v>
      </c>
      <c r="L230" s="347">
        <v>678</v>
      </c>
      <c r="M230" s="349"/>
    </row>
    <row r="231" spans="2:13" ht="35.25" customHeight="1">
      <c r="B231" s="61" t="s">
        <v>18</v>
      </c>
      <c r="C231" s="347">
        <v>3</v>
      </c>
      <c r="D231" s="347" t="s">
        <v>170</v>
      </c>
      <c r="E231" s="347" t="s">
        <v>170</v>
      </c>
      <c r="F231" s="347">
        <v>1</v>
      </c>
      <c r="G231" s="347" t="s">
        <v>170</v>
      </c>
      <c r="H231" s="347" t="s">
        <v>170</v>
      </c>
      <c r="I231" s="347" t="s">
        <v>170</v>
      </c>
      <c r="J231" s="347" t="s">
        <v>170</v>
      </c>
      <c r="K231" s="347">
        <v>2</v>
      </c>
      <c r="L231" s="347">
        <v>19598</v>
      </c>
      <c r="M231" s="349"/>
    </row>
    <row r="232" spans="2:13" ht="35.25" customHeight="1">
      <c r="B232" s="61" t="s">
        <v>19</v>
      </c>
      <c r="C232" s="347" t="s">
        <v>170</v>
      </c>
      <c r="D232" s="347" t="s">
        <v>170</v>
      </c>
      <c r="E232" s="347" t="s">
        <v>170</v>
      </c>
      <c r="F232" s="347" t="s">
        <v>170</v>
      </c>
      <c r="G232" s="347" t="s">
        <v>170</v>
      </c>
      <c r="H232" s="347" t="s">
        <v>170</v>
      </c>
      <c r="I232" s="347" t="s">
        <v>170</v>
      </c>
      <c r="J232" s="347" t="s">
        <v>170</v>
      </c>
      <c r="K232" s="347" t="s">
        <v>170</v>
      </c>
      <c r="L232" s="347" t="s">
        <v>170</v>
      </c>
      <c r="M232" s="349"/>
    </row>
    <row r="233" spans="2:13" ht="35.25" customHeight="1">
      <c r="B233" s="61" t="s">
        <v>20</v>
      </c>
      <c r="C233" s="347" t="s">
        <v>170</v>
      </c>
      <c r="D233" s="347" t="s">
        <v>170</v>
      </c>
      <c r="E233" s="347" t="s">
        <v>170</v>
      </c>
      <c r="F233" s="347" t="s">
        <v>170</v>
      </c>
      <c r="G233" s="347" t="s">
        <v>170</v>
      </c>
      <c r="H233" s="347" t="s">
        <v>170</v>
      </c>
      <c r="I233" s="347" t="s">
        <v>170</v>
      </c>
      <c r="J233" s="347" t="s">
        <v>170</v>
      </c>
      <c r="K233" s="347" t="s">
        <v>170</v>
      </c>
      <c r="L233" s="347" t="s">
        <v>170</v>
      </c>
      <c r="M233" s="349"/>
    </row>
    <row r="234" spans="2:13" ht="35.25" customHeight="1">
      <c r="B234" s="61" t="s">
        <v>21</v>
      </c>
      <c r="C234" s="347">
        <v>1</v>
      </c>
      <c r="D234" s="347">
        <v>1</v>
      </c>
      <c r="E234" s="347" t="s">
        <v>170</v>
      </c>
      <c r="F234" s="347" t="s">
        <v>170</v>
      </c>
      <c r="G234" s="347" t="s">
        <v>170</v>
      </c>
      <c r="H234" s="347" t="s">
        <v>170</v>
      </c>
      <c r="I234" s="347" t="s">
        <v>170</v>
      </c>
      <c r="J234" s="347" t="s">
        <v>170</v>
      </c>
      <c r="K234" s="347" t="s">
        <v>170</v>
      </c>
      <c r="L234" s="347">
        <v>81</v>
      </c>
      <c r="M234" s="349"/>
    </row>
    <row r="235" spans="2:13" ht="35.25" customHeight="1">
      <c r="B235" s="61" t="s">
        <v>22</v>
      </c>
      <c r="C235" s="347">
        <v>1</v>
      </c>
      <c r="D235" s="347" t="s">
        <v>170</v>
      </c>
      <c r="E235" s="347" t="s">
        <v>170</v>
      </c>
      <c r="F235" s="347" t="s">
        <v>170</v>
      </c>
      <c r="G235" s="347" t="s">
        <v>170</v>
      </c>
      <c r="H235" s="347" t="s">
        <v>170</v>
      </c>
      <c r="I235" s="347" t="s">
        <v>170</v>
      </c>
      <c r="J235" s="347" t="s">
        <v>170</v>
      </c>
      <c r="K235" s="347">
        <v>1</v>
      </c>
      <c r="L235" s="347">
        <v>768</v>
      </c>
      <c r="M235" s="349"/>
    </row>
    <row r="236" spans="2:13" ht="35.25" customHeight="1">
      <c r="B236" s="61" t="s">
        <v>23</v>
      </c>
      <c r="C236" s="347" t="s">
        <v>170</v>
      </c>
      <c r="D236" s="347" t="s">
        <v>170</v>
      </c>
      <c r="E236" s="347" t="s">
        <v>170</v>
      </c>
      <c r="F236" s="347" t="s">
        <v>170</v>
      </c>
      <c r="G236" s="347" t="s">
        <v>170</v>
      </c>
      <c r="H236" s="347" t="s">
        <v>170</v>
      </c>
      <c r="I236" s="347" t="s">
        <v>170</v>
      </c>
      <c r="J236" s="347" t="s">
        <v>170</v>
      </c>
      <c r="K236" s="347" t="s">
        <v>170</v>
      </c>
      <c r="L236" s="347" t="s">
        <v>170</v>
      </c>
      <c r="M236" s="349"/>
    </row>
    <row r="237" spans="2:13" ht="35.25" customHeight="1">
      <c r="B237" s="61" t="s">
        <v>24</v>
      </c>
      <c r="C237" s="347" t="s">
        <v>170</v>
      </c>
      <c r="D237" s="347" t="s">
        <v>170</v>
      </c>
      <c r="E237" s="347" t="s">
        <v>170</v>
      </c>
      <c r="F237" s="347" t="s">
        <v>170</v>
      </c>
      <c r="G237" s="347" t="s">
        <v>170</v>
      </c>
      <c r="H237" s="347" t="s">
        <v>170</v>
      </c>
      <c r="I237" s="347" t="s">
        <v>170</v>
      </c>
      <c r="J237" s="347" t="s">
        <v>170</v>
      </c>
      <c r="K237" s="347" t="s">
        <v>170</v>
      </c>
      <c r="L237" s="347" t="s">
        <v>170</v>
      </c>
      <c r="M237" s="349"/>
    </row>
    <row r="238" spans="2:13" ht="35.25" customHeight="1">
      <c r="B238" s="61" t="s">
        <v>25</v>
      </c>
      <c r="C238" s="347">
        <v>6</v>
      </c>
      <c r="D238" s="347" t="s">
        <v>170</v>
      </c>
      <c r="E238" s="347">
        <v>1</v>
      </c>
      <c r="F238" s="347">
        <v>2</v>
      </c>
      <c r="G238" s="347">
        <v>2</v>
      </c>
      <c r="H238" s="347" t="s">
        <v>170</v>
      </c>
      <c r="I238" s="347" t="s">
        <v>170</v>
      </c>
      <c r="J238" s="347" t="s">
        <v>170</v>
      </c>
      <c r="K238" s="347">
        <v>1</v>
      </c>
      <c r="L238" s="347">
        <v>4884</v>
      </c>
      <c r="M238" s="349"/>
    </row>
    <row r="239" spans="2:13" ht="35.25" customHeight="1">
      <c r="B239" s="61" t="s">
        <v>26</v>
      </c>
      <c r="C239" s="347">
        <v>42</v>
      </c>
      <c r="D239" s="347">
        <v>7</v>
      </c>
      <c r="E239" s="347">
        <v>14</v>
      </c>
      <c r="F239" s="347">
        <v>12</v>
      </c>
      <c r="G239" s="347">
        <v>5</v>
      </c>
      <c r="H239" s="347">
        <v>2</v>
      </c>
      <c r="I239" s="347" t="s">
        <v>170</v>
      </c>
      <c r="J239" s="347">
        <v>1</v>
      </c>
      <c r="K239" s="347">
        <v>1</v>
      </c>
      <c r="L239" s="347">
        <v>8855</v>
      </c>
      <c r="M239" s="349"/>
    </row>
    <row r="240" spans="2:13" ht="35.25" customHeight="1">
      <c r="B240" s="61" t="s">
        <v>27</v>
      </c>
      <c r="C240" s="347">
        <v>5</v>
      </c>
      <c r="D240" s="347">
        <v>2</v>
      </c>
      <c r="E240" s="347" t="s">
        <v>170</v>
      </c>
      <c r="F240" s="347" t="s">
        <v>170</v>
      </c>
      <c r="G240" s="347">
        <v>1</v>
      </c>
      <c r="H240" s="347" t="s">
        <v>170</v>
      </c>
      <c r="I240" s="347" t="s">
        <v>170</v>
      </c>
      <c r="J240" s="347" t="s">
        <v>170</v>
      </c>
      <c r="K240" s="347">
        <v>2</v>
      </c>
      <c r="L240" s="347">
        <v>5578</v>
      </c>
      <c r="M240" s="349"/>
    </row>
    <row r="241" spans="2:13" ht="35.25" customHeight="1">
      <c r="B241" s="65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349"/>
    </row>
    <row r="242" spans="2:13" ht="35.25" customHeight="1">
      <c r="B242" s="59" t="s">
        <v>40</v>
      </c>
      <c r="C242" s="348">
        <v>2193</v>
      </c>
      <c r="D242" s="348">
        <v>241</v>
      </c>
      <c r="E242" s="348">
        <v>568</v>
      </c>
      <c r="F242" s="348">
        <v>514</v>
      </c>
      <c r="G242" s="348">
        <v>290</v>
      </c>
      <c r="H242" s="348">
        <v>164</v>
      </c>
      <c r="I242" s="348">
        <v>99</v>
      </c>
      <c r="J242" s="348">
        <v>66</v>
      </c>
      <c r="K242" s="348">
        <v>251</v>
      </c>
      <c r="L242" s="348">
        <v>1149346.717948718</v>
      </c>
      <c r="M242" s="349"/>
    </row>
    <row r="243" spans="2:13" ht="35.25" customHeight="1">
      <c r="B243" s="61" t="s">
        <v>12</v>
      </c>
      <c r="C243" s="347">
        <v>1518</v>
      </c>
      <c r="D243" s="347">
        <v>175</v>
      </c>
      <c r="E243" s="347">
        <v>428</v>
      </c>
      <c r="F243" s="347">
        <v>405</v>
      </c>
      <c r="G243" s="347">
        <v>204</v>
      </c>
      <c r="H243" s="347">
        <v>101</v>
      </c>
      <c r="I243" s="347">
        <v>61</v>
      </c>
      <c r="J243" s="347">
        <v>29</v>
      </c>
      <c r="K243" s="347">
        <v>115</v>
      </c>
      <c r="L243" s="347">
        <v>538282.0769230769</v>
      </c>
      <c r="M243" s="349"/>
    </row>
    <row r="244" spans="2:13" ht="35.25" customHeight="1">
      <c r="B244" s="61" t="s">
        <v>13</v>
      </c>
      <c r="C244" s="347">
        <v>103</v>
      </c>
      <c r="D244" s="347">
        <v>6</v>
      </c>
      <c r="E244" s="347">
        <v>23</v>
      </c>
      <c r="F244" s="347">
        <v>23</v>
      </c>
      <c r="G244" s="347">
        <v>24</v>
      </c>
      <c r="H244" s="347">
        <v>5</v>
      </c>
      <c r="I244" s="347">
        <v>7</v>
      </c>
      <c r="J244" s="347">
        <v>5</v>
      </c>
      <c r="K244" s="347">
        <v>10</v>
      </c>
      <c r="L244" s="347">
        <v>40857.230769230766</v>
      </c>
      <c r="M244" s="349"/>
    </row>
    <row r="245" spans="2:13" ht="35.25" customHeight="1">
      <c r="B245" s="61" t="s">
        <v>14</v>
      </c>
      <c r="C245" s="347">
        <v>210</v>
      </c>
      <c r="D245" s="347">
        <v>24</v>
      </c>
      <c r="E245" s="347">
        <v>68</v>
      </c>
      <c r="F245" s="347">
        <v>35</v>
      </c>
      <c r="G245" s="347">
        <v>13</v>
      </c>
      <c r="H245" s="347">
        <v>32</v>
      </c>
      <c r="I245" s="347">
        <v>14</v>
      </c>
      <c r="J245" s="347">
        <v>16</v>
      </c>
      <c r="K245" s="347">
        <v>8</v>
      </c>
      <c r="L245" s="347">
        <v>86072</v>
      </c>
      <c r="M245" s="349"/>
    </row>
    <row r="246" spans="2:13" ht="35.25" customHeight="1">
      <c r="B246" s="61" t="s">
        <v>15</v>
      </c>
      <c r="C246" s="347">
        <v>225</v>
      </c>
      <c r="D246" s="347">
        <v>26</v>
      </c>
      <c r="E246" s="347">
        <v>34</v>
      </c>
      <c r="F246" s="347">
        <v>25</v>
      </c>
      <c r="G246" s="347">
        <v>34</v>
      </c>
      <c r="H246" s="347">
        <v>19</v>
      </c>
      <c r="I246" s="347">
        <v>12</v>
      </c>
      <c r="J246" s="347">
        <v>8</v>
      </c>
      <c r="K246" s="347">
        <v>67</v>
      </c>
      <c r="L246" s="347">
        <v>237600</v>
      </c>
      <c r="M246" s="349"/>
    </row>
    <row r="247" spans="2:13" ht="35.25" customHeight="1">
      <c r="B247" s="61" t="s">
        <v>16</v>
      </c>
      <c r="C247" s="347">
        <v>29</v>
      </c>
      <c r="D247" s="347" t="s">
        <v>170</v>
      </c>
      <c r="E247" s="347" t="s">
        <v>170</v>
      </c>
      <c r="F247" s="347">
        <v>2</v>
      </c>
      <c r="G247" s="347">
        <v>2</v>
      </c>
      <c r="H247" s="347">
        <v>2</v>
      </c>
      <c r="I247" s="347" t="s">
        <v>170</v>
      </c>
      <c r="J247" s="347">
        <v>1</v>
      </c>
      <c r="K247" s="347">
        <v>22</v>
      </c>
      <c r="L247" s="347">
        <v>119862</v>
      </c>
      <c r="M247" s="349"/>
    </row>
    <row r="248" spans="2:13" ht="35.25" customHeight="1">
      <c r="B248" s="61" t="s">
        <v>17</v>
      </c>
      <c r="C248" s="347">
        <v>9</v>
      </c>
      <c r="D248" s="347">
        <v>1</v>
      </c>
      <c r="E248" s="347">
        <v>1</v>
      </c>
      <c r="F248" s="347" t="s">
        <v>170</v>
      </c>
      <c r="G248" s="347" t="s">
        <v>170</v>
      </c>
      <c r="H248" s="347" t="s">
        <v>170</v>
      </c>
      <c r="I248" s="347" t="s">
        <v>170</v>
      </c>
      <c r="J248" s="347">
        <v>2</v>
      </c>
      <c r="K248" s="347">
        <v>5</v>
      </c>
      <c r="L248" s="347">
        <v>17171</v>
      </c>
      <c r="M248" s="349"/>
    </row>
    <row r="249" spans="2:13" ht="35.25" customHeight="1">
      <c r="B249" s="61" t="s">
        <v>18</v>
      </c>
      <c r="C249" s="347">
        <v>8</v>
      </c>
      <c r="D249" s="347" t="s">
        <v>170</v>
      </c>
      <c r="E249" s="347" t="s">
        <v>170</v>
      </c>
      <c r="F249" s="347">
        <v>2</v>
      </c>
      <c r="G249" s="347">
        <v>1</v>
      </c>
      <c r="H249" s="347" t="s">
        <v>170</v>
      </c>
      <c r="I249" s="347" t="s">
        <v>170</v>
      </c>
      <c r="J249" s="347" t="s">
        <v>170</v>
      </c>
      <c r="K249" s="347">
        <v>5</v>
      </c>
      <c r="L249" s="347">
        <v>18272</v>
      </c>
      <c r="M249" s="349"/>
    </row>
    <row r="250" spans="2:13" ht="35.25" customHeight="1">
      <c r="B250" s="61" t="s">
        <v>19</v>
      </c>
      <c r="C250" s="347" t="s">
        <v>170</v>
      </c>
      <c r="D250" s="347" t="s">
        <v>170</v>
      </c>
      <c r="E250" s="347" t="s">
        <v>170</v>
      </c>
      <c r="F250" s="347" t="s">
        <v>170</v>
      </c>
      <c r="G250" s="347" t="s">
        <v>170</v>
      </c>
      <c r="H250" s="347" t="s">
        <v>170</v>
      </c>
      <c r="I250" s="347" t="s">
        <v>170</v>
      </c>
      <c r="J250" s="347" t="s">
        <v>170</v>
      </c>
      <c r="K250" s="347" t="s">
        <v>170</v>
      </c>
      <c r="L250" s="347" t="s">
        <v>170</v>
      </c>
      <c r="M250" s="349"/>
    </row>
    <row r="251" spans="2:13" ht="35.25" customHeight="1">
      <c r="B251" s="61" t="s">
        <v>20</v>
      </c>
      <c r="C251" s="347" t="s">
        <v>170</v>
      </c>
      <c r="D251" s="347" t="s">
        <v>170</v>
      </c>
      <c r="E251" s="347" t="s">
        <v>170</v>
      </c>
      <c r="F251" s="347" t="s">
        <v>170</v>
      </c>
      <c r="G251" s="347" t="s">
        <v>170</v>
      </c>
      <c r="H251" s="347" t="s">
        <v>170</v>
      </c>
      <c r="I251" s="347" t="s">
        <v>170</v>
      </c>
      <c r="J251" s="347" t="s">
        <v>170</v>
      </c>
      <c r="K251" s="347" t="s">
        <v>170</v>
      </c>
      <c r="L251" s="347" t="s">
        <v>170</v>
      </c>
      <c r="M251" s="349"/>
    </row>
    <row r="252" spans="2:13" ht="35.25" customHeight="1">
      <c r="B252" s="61" t="s">
        <v>21</v>
      </c>
      <c r="C252" s="347">
        <v>2</v>
      </c>
      <c r="D252" s="347" t="s">
        <v>170</v>
      </c>
      <c r="E252" s="347" t="s">
        <v>170</v>
      </c>
      <c r="F252" s="347">
        <v>1</v>
      </c>
      <c r="G252" s="347" t="s">
        <v>170</v>
      </c>
      <c r="H252" s="347" t="s">
        <v>170</v>
      </c>
      <c r="I252" s="347" t="s">
        <v>170</v>
      </c>
      <c r="J252" s="347" t="s">
        <v>170</v>
      </c>
      <c r="K252" s="347">
        <v>1</v>
      </c>
      <c r="L252" s="347">
        <v>1623</v>
      </c>
      <c r="M252" s="349"/>
    </row>
    <row r="253" spans="2:13" ht="35.25" customHeight="1">
      <c r="B253" s="61" t="s">
        <v>22</v>
      </c>
      <c r="C253" s="347">
        <v>4</v>
      </c>
      <c r="D253" s="347">
        <v>2</v>
      </c>
      <c r="E253" s="347" t="s">
        <v>170</v>
      </c>
      <c r="F253" s="347" t="s">
        <v>170</v>
      </c>
      <c r="G253" s="347" t="s">
        <v>170</v>
      </c>
      <c r="H253" s="347" t="s">
        <v>170</v>
      </c>
      <c r="I253" s="347" t="s">
        <v>170</v>
      </c>
      <c r="J253" s="347" t="s">
        <v>170</v>
      </c>
      <c r="K253" s="347">
        <v>2</v>
      </c>
      <c r="L253" s="347">
        <v>15516</v>
      </c>
      <c r="M253" s="349"/>
    </row>
    <row r="254" spans="2:13" ht="35.25" customHeight="1">
      <c r="B254" s="61" t="s">
        <v>23</v>
      </c>
      <c r="C254" s="347">
        <v>1</v>
      </c>
      <c r="D254" s="347" t="s">
        <v>170</v>
      </c>
      <c r="E254" s="347" t="s">
        <v>170</v>
      </c>
      <c r="F254" s="347" t="s">
        <v>170</v>
      </c>
      <c r="G254" s="347" t="s">
        <v>170</v>
      </c>
      <c r="H254" s="347" t="s">
        <v>170</v>
      </c>
      <c r="I254" s="347" t="s">
        <v>170</v>
      </c>
      <c r="J254" s="347" t="s">
        <v>170</v>
      </c>
      <c r="K254" s="347">
        <v>1</v>
      </c>
      <c r="L254" s="347">
        <v>5331</v>
      </c>
      <c r="M254" s="349"/>
    </row>
    <row r="255" spans="2:13" ht="35.25" customHeight="1">
      <c r="B255" s="61" t="s">
        <v>24</v>
      </c>
      <c r="C255" s="347">
        <v>2</v>
      </c>
      <c r="D255" s="347" t="s">
        <v>170</v>
      </c>
      <c r="E255" s="347" t="s">
        <v>170</v>
      </c>
      <c r="F255" s="347" t="s">
        <v>170</v>
      </c>
      <c r="G255" s="347" t="s">
        <v>170</v>
      </c>
      <c r="H255" s="347">
        <v>1</v>
      </c>
      <c r="I255" s="347" t="s">
        <v>170</v>
      </c>
      <c r="J255" s="347" t="s">
        <v>170</v>
      </c>
      <c r="K255" s="347">
        <v>1</v>
      </c>
      <c r="L255" s="347">
        <v>1440</v>
      </c>
      <c r="M255" s="349"/>
    </row>
    <row r="256" spans="2:13" ht="35.25" customHeight="1">
      <c r="B256" s="61" t="s">
        <v>25</v>
      </c>
      <c r="C256" s="347">
        <v>13</v>
      </c>
      <c r="D256" s="347">
        <v>1</v>
      </c>
      <c r="E256" s="347">
        <v>2</v>
      </c>
      <c r="F256" s="347" t="s">
        <v>170</v>
      </c>
      <c r="G256" s="347">
        <v>1</v>
      </c>
      <c r="H256" s="347">
        <v>1</v>
      </c>
      <c r="I256" s="347">
        <v>1</v>
      </c>
      <c r="J256" s="347">
        <v>3</v>
      </c>
      <c r="K256" s="347">
        <v>4</v>
      </c>
      <c r="L256" s="347">
        <v>18662</v>
      </c>
      <c r="M256" s="349"/>
    </row>
    <row r="257" spans="2:13" ht="35.25" customHeight="1">
      <c r="B257" s="61" t="s">
        <v>26</v>
      </c>
      <c r="C257" s="347">
        <v>42</v>
      </c>
      <c r="D257" s="347">
        <v>6</v>
      </c>
      <c r="E257" s="347">
        <v>8</v>
      </c>
      <c r="F257" s="347">
        <v>14</v>
      </c>
      <c r="G257" s="347">
        <v>5</v>
      </c>
      <c r="H257" s="347">
        <v>3</v>
      </c>
      <c r="I257" s="347">
        <v>3</v>
      </c>
      <c r="J257" s="347">
        <v>1</v>
      </c>
      <c r="K257" s="347">
        <v>2</v>
      </c>
      <c r="L257" s="347">
        <v>16787.410256410258</v>
      </c>
      <c r="M257" s="349"/>
    </row>
    <row r="258" spans="2:13" ht="35.25" customHeight="1">
      <c r="B258" s="61" t="s">
        <v>27</v>
      </c>
      <c r="C258" s="347">
        <v>27</v>
      </c>
      <c r="D258" s="347" t="s">
        <v>170</v>
      </c>
      <c r="E258" s="347">
        <v>4</v>
      </c>
      <c r="F258" s="347">
        <v>7</v>
      </c>
      <c r="G258" s="347">
        <v>6</v>
      </c>
      <c r="H258" s="347" t="s">
        <v>170</v>
      </c>
      <c r="I258" s="347">
        <v>1</v>
      </c>
      <c r="J258" s="347">
        <v>1</v>
      </c>
      <c r="K258" s="347">
        <v>8</v>
      </c>
      <c r="L258" s="347">
        <v>31871</v>
      </c>
      <c r="M258" s="349"/>
    </row>
    <row r="259" spans="2:13" ht="35.25" customHeight="1">
      <c r="B259" s="65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349"/>
    </row>
    <row r="260" spans="2:13" ht="35.25" customHeight="1">
      <c r="B260" s="59" t="s">
        <v>41</v>
      </c>
      <c r="C260" s="348">
        <v>441</v>
      </c>
      <c r="D260" s="348">
        <v>83</v>
      </c>
      <c r="E260" s="348">
        <v>49</v>
      </c>
      <c r="F260" s="348">
        <v>57</v>
      </c>
      <c r="G260" s="348">
        <v>42</v>
      </c>
      <c r="H260" s="348">
        <v>56</v>
      </c>
      <c r="I260" s="348">
        <v>27</v>
      </c>
      <c r="J260" s="348">
        <v>27</v>
      </c>
      <c r="K260" s="348">
        <v>100</v>
      </c>
      <c r="L260" s="348">
        <v>251181.76923076925</v>
      </c>
      <c r="M260" s="349"/>
    </row>
    <row r="261" spans="2:13" ht="35.25" customHeight="1">
      <c r="B261" s="61" t="s">
        <v>12</v>
      </c>
      <c r="C261" s="347">
        <v>297</v>
      </c>
      <c r="D261" s="347">
        <v>63</v>
      </c>
      <c r="E261" s="347">
        <v>30</v>
      </c>
      <c r="F261" s="347">
        <v>33</v>
      </c>
      <c r="G261" s="347">
        <v>28</v>
      </c>
      <c r="H261" s="347">
        <v>44</v>
      </c>
      <c r="I261" s="347">
        <v>14</v>
      </c>
      <c r="J261" s="347">
        <v>15</v>
      </c>
      <c r="K261" s="347">
        <v>70</v>
      </c>
      <c r="L261" s="347">
        <v>175428</v>
      </c>
      <c r="M261" s="349"/>
    </row>
    <row r="262" spans="2:13" ht="35.25" customHeight="1">
      <c r="B262" s="61" t="s">
        <v>13</v>
      </c>
      <c r="C262" s="347">
        <v>40</v>
      </c>
      <c r="D262" s="347">
        <v>7</v>
      </c>
      <c r="E262" s="347">
        <v>9</v>
      </c>
      <c r="F262" s="347">
        <v>9</v>
      </c>
      <c r="G262" s="347">
        <v>4</v>
      </c>
      <c r="H262" s="347">
        <v>3</v>
      </c>
      <c r="I262" s="347">
        <v>2</v>
      </c>
      <c r="J262" s="347">
        <v>2</v>
      </c>
      <c r="K262" s="347">
        <v>4</v>
      </c>
      <c r="L262" s="347">
        <v>11670.76923076923</v>
      </c>
      <c r="M262" s="349"/>
    </row>
    <row r="263" spans="2:13" ht="35.25" customHeight="1">
      <c r="B263" s="61" t="s">
        <v>14</v>
      </c>
      <c r="C263" s="347">
        <v>15</v>
      </c>
      <c r="D263" s="347">
        <v>2</v>
      </c>
      <c r="E263" s="347">
        <v>2</v>
      </c>
      <c r="F263" s="347">
        <v>3</v>
      </c>
      <c r="G263" s="347">
        <v>1</v>
      </c>
      <c r="H263" s="347">
        <v>2</v>
      </c>
      <c r="I263" s="347">
        <v>1</v>
      </c>
      <c r="J263" s="347">
        <v>1</v>
      </c>
      <c r="K263" s="347">
        <v>3</v>
      </c>
      <c r="L263" s="347">
        <v>6810</v>
      </c>
      <c r="M263" s="349"/>
    </row>
    <row r="264" spans="2:13" ht="35.25" customHeight="1">
      <c r="B264" s="61" t="s">
        <v>15</v>
      </c>
      <c r="C264" s="347">
        <v>30</v>
      </c>
      <c r="D264" s="347">
        <v>4</v>
      </c>
      <c r="E264" s="347">
        <v>4</v>
      </c>
      <c r="F264" s="347">
        <v>2</v>
      </c>
      <c r="G264" s="347">
        <v>5</v>
      </c>
      <c r="H264" s="347">
        <v>5</v>
      </c>
      <c r="I264" s="347">
        <v>3</v>
      </c>
      <c r="J264" s="347">
        <v>2</v>
      </c>
      <c r="K264" s="347">
        <v>5</v>
      </c>
      <c r="L264" s="347">
        <v>16203</v>
      </c>
      <c r="M264" s="349"/>
    </row>
    <row r="265" spans="2:13" ht="35.25" customHeight="1">
      <c r="B265" s="61" t="s">
        <v>16</v>
      </c>
      <c r="C265" s="347">
        <v>1</v>
      </c>
      <c r="D265" s="347" t="s">
        <v>170</v>
      </c>
      <c r="E265" s="347" t="s">
        <v>170</v>
      </c>
      <c r="F265" s="347" t="s">
        <v>170</v>
      </c>
      <c r="G265" s="347" t="s">
        <v>170</v>
      </c>
      <c r="H265" s="347" t="s">
        <v>170</v>
      </c>
      <c r="I265" s="347" t="s">
        <v>170</v>
      </c>
      <c r="J265" s="347" t="s">
        <v>170</v>
      </c>
      <c r="K265" s="347">
        <v>1</v>
      </c>
      <c r="L265" s="347">
        <v>1085</v>
      </c>
      <c r="M265" s="349"/>
    </row>
    <row r="266" spans="2:13" ht="35.25" customHeight="1">
      <c r="B266" s="61" t="s">
        <v>17</v>
      </c>
      <c r="C266" s="347" t="s">
        <v>170</v>
      </c>
      <c r="D266" s="347" t="s">
        <v>170</v>
      </c>
      <c r="E266" s="347" t="s">
        <v>170</v>
      </c>
      <c r="F266" s="347" t="s">
        <v>170</v>
      </c>
      <c r="G266" s="347" t="s">
        <v>170</v>
      </c>
      <c r="H266" s="347" t="s">
        <v>170</v>
      </c>
      <c r="I266" s="347" t="s">
        <v>170</v>
      </c>
      <c r="J266" s="347" t="s">
        <v>170</v>
      </c>
      <c r="K266" s="347" t="s">
        <v>170</v>
      </c>
      <c r="L266" s="347" t="s">
        <v>170</v>
      </c>
      <c r="M266" s="349"/>
    </row>
    <row r="267" spans="2:13" ht="35.25" customHeight="1">
      <c r="B267" s="61" t="s">
        <v>18</v>
      </c>
      <c r="C267" s="347" t="s">
        <v>170</v>
      </c>
      <c r="D267" s="347" t="s">
        <v>170</v>
      </c>
      <c r="E267" s="347" t="s">
        <v>170</v>
      </c>
      <c r="F267" s="347" t="s">
        <v>170</v>
      </c>
      <c r="G267" s="347" t="s">
        <v>170</v>
      </c>
      <c r="H267" s="347" t="s">
        <v>170</v>
      </c>
      <c r="I267" s="347" t="s">
        <v>170</v>
      </c>
      <c r="J267" s="347" t="s">
        <v>170</v>
      </c>
      <c r="K267" s="347" t="s">
        <v>170</v>
      </c>
      <c r="L267" s="347" t="s">
        <v>170</v>
      </c>
      <c r="M267" s="349"/>
    </row>
    <row r="268" spans="2:13" ht="35.25" customHeight="1">
      <c r="B268" s="61" t="s">
        <v>19</v>
      </c>
      <c r="C268" s="347" t="s">
        <v>170</v>
      </c>
      <c r="D268" s="347" t="s">
        <v>170</v>
      </c>
      <c r="E268" s="347" t="s">
        <v>170</v>
      </c>
      <c r="F268" s="347" t="s">
        <v>170</v>
      </c>
      <c r="G268" s="347" t="s">
        <v>170</v>
      </c>
      <c r="H268" s="347" t="s">
        <v>170</v>
      </c>
      <c r="I268" s="347" t="s">
        <v>170</v>
      </c>
      <c r="J268" s="347" t="s">
        <v>170</v>
      </c>
      <c r="K268" s="347" t="s">
        <v>170</v>
      </c>
      <c r="L268" s="347" t="s">
        <v>170</v>
      </c>
      <c r="M268" s="349"/>
    </row>
    <row r="269" spans="2:13" ht="35.25" customHeight="1">
      <c r="B269" s="61" t="s">
        <v>20</v>
      </c>
      <c r="C269" s="347" t="s">
        <v>170</v>
      </c>
      <c r="D269" s="347" t="s">
        <v>170</v>
      </c>
      <c r="E269" s="347" t="s">
        <v>170</v>
      </c>
      <c r="F269" s="347" t="s">
        <v>170</v>
      </c>
      <c r="G269" s="347" t="s">
        <v>170</v>
      </c>
      <c r="H269" s="347" t="s">
        <v>170</v>
      </c>
      <c r="I269" s="347" t="s">
        <v>170</v>
      </c>
      <c r="J269" s="347" t="s">
        <v>170</v>
      </c>
      <c r="K269" s="347" t="s">
        <v>170</v>
      </c>
      <c r="L269" s="347" t="s">
        <v>170</v>
      </c>
      <c r="M269" s="349"/>
    </row>
    <row r="270" spans="2:13" ht="35.25" customHeight="1">
      <c r="B270" s="61" t="s">
        <v>21</v>
      </c>
      <c r="C270" s="347" t="s">
        <v>170</v>
      </c>
      <c r="D270" s="347" t="s">
        <v>170</v>
      </c>
      <c r="E270" s="347" t="s">
        <v>170</v>
      </c>
      <c r="F270" s="347" t="s">
        <v>170</v>
      </c>
      <c r="G270" s="347" t="s">
        <v>170</v>
      </c>
      <c r="H270" s="347" t="s">
        <v>170</v>
      </c>
      <c r="I270" s="347" t="s">
        <v>170</v>
      </c>
      <c r="J270" s="347" t="s">
        <v>170</v>
      </c>
      <c r="K270" s="347" t="s">
        <v>170</v>
      </c>
      <c r="L270" s="347" t="s">
        <v>170</v>
      </c>
      <c r="M270" s="349"/>
    </row>
    <row r="271" spans="2:13" ht="35.25" customHeight="1">
      <c r="B271" s="61" t="s">
        <v>22</v>
      </c>
      <c r="C271" s="347">
        <v>2</v>
      </c>
      <c r="D271" s="347">
        <v>1</v>
      </c>
      <c r="E271" s="347" t="s">
        <v>170</v>
      </c>
      <c r="F271" s="347" t="s">
        <v>170</v>
      </c>
      <c r="G271" s="347" t="s">
        <v>170</v>
      </c>
      <c r="H271" s="347" t="s">
        <v>170</v>
      </c>
      <c r="I271" s="347">
        <v>1</v>
      </c>
      <c r="J271" s="347" t="s">
        <v>170</v>
      </c>
      <c r="K271" s="347" t="s">
        <v>170</v>
      </c>
      <c r="L271" s="347">
        <v>500</v>
      </c>
      <c r="M271" s="349"/>
    </row>
    <row r="272" spans="2:13" ht="35.25" customHeight="1">
      <c r="B272" s="61" t="s">
        <v>23</v>
      </c>
      <c r="C272" s="347" t="s">
        <v>170</v>
      </c>
      <c r="D272" s="347" t="s">
        <v>170</v>
      </c>
      <c r="E272" s="347" t="s">
        <v>170</v>
      </c>
      <c r="F272" s="347" t="s">
        <v>170</v>
      </c>
      <c r="G272" s="347" t="s">
        <v>170</v>
      </c>
      <c r="H272" s="347" t="s">
        <v>170</v>
      </c>
      <c r="I272" s="347" t="s">
        <v>170</v>
      </c>
      <c r="J272" s="347" t="s">
        <v>170</v>
      </c>
      <c r="K272" s="347" t="s">
        <v>170</v>
      </c>
      <c r="L272" s="347" t="s">
        <v>170</v>
      </c>
      <c r="M272" s="349"/>
    </row>
    <row r="273" spans="2:13" ht="35.25" customHeight="1">
      <c r="B273" s="61" t="s">
        <v>24</v>
      </c>
      <c r="C273" s="347">
        <v>1</v>
      </c>
      <c r="D273" s="347" t="s">
        <v>170</v>
      </c>
      <c r="E273" s="347" t="s">
        <v>170</v>
      </c>
      <c r="F273" s="347" t="s">
        <v>170</v>
      </c>
      <c r="G273" s="347" t="s">
        <v>170</v>
      </c>
      <c r="H273" s="347" t="s">
        <v>170</v>
      </c>
      <c r="I273" s="347" t="s">
        <v>170</v>
      </c>
      <c r="J273" s="347" t="s">
        <v>170</v>
      </c>
      <c r="K273" s="347">
        <v>1</v>
      </c>
      <c r="L273" s="347">
        <v>1205</v>
      </c>
      <c r="M273" s="349"/>
    </row>
    <row r="274" spans="2:13" ht="35.25" customHeight="1">
      <c r="B274" s="61" t="s">
        <v>25</v>
      </c>
      <c r="C274" s="347">
        <v>2</v>
      </c>
      <c r="D274" s="347" t="s">
        <v>170</v>
      </c>
      <c r="E274" s="347" t="s">
        <v>170</v>
      </c>
      <c r="F274" s="347" t="s">
        <v>170</v>
      </c>
      <c r="G274" s="347" t="s">
        <v>170</v>
      </c>
      <c r="H274" s="347" t="s">
        <v>170</v>
      </c>
      <c r="I274" s="347">
        <v>1</v>
      </c>
      <c r="J274" s="347" t="s">
        <v>170</v>
      </c>
      <c r="K274" s="347">
        <v>1</v>
      </c>
      <c r="L274" s="347">
        <v>1502</v>
      </c>
      <c r="M274" s="349"/>
    </row>
    <row r="275" spans="2:13" ht="35.25" customHeight="1">
      <c r="B275" s="61" t="s">
        <v>26</v>
      </c>
      <c r="C275" s="347">
        <v>46</v>
      </c>
      <c r="D275" s="347">
        <v>4</v>
      </c>
      <c r="E275" s="347">
        <v>4</v>
      </c>
      <c r="F275" s="347">
        <v>10</v>
      </c>
      <c r="G275" s="347">
        <v>4</v>
      </c>
      <c r="H275" s="347">
        <v>2</v>
      </c>
      <c r="I275" s="347">
        <v>4</v>
      </c>
      <c r="J275" s="347">
        <v>5</v>
      </c>
      <c r="K275" s="347">
        <v>13</v>
      </c>
      <c r="L275" s="347">
        <v>32957</v>
      </c>
      <c r="M275" s="349"/>
    </row>
    <row r="276" spans="2:13" ht="35.25" customHeight="1">
      <c r="B276" s="61" t="s">
        <v>27</v>
      </c>
      <c r="C276" s="347">
        <v>7</v>
      </c>
      <c r="D276" s="347">
        <v>2</v>
      </c>
      <c r="E276" s="347" t="s">
        <v>170</v>
      </c>
      <c r="F276" s="347" t="s">
        <v>170</v>
      </c>
      <c r="G276" s="347" t="s">
        <v>170</v>
      </c>
      <c r="H276" s="347" t="s">
        <v>170</v>
      </c>
      <c r="I276" s="347">
        <v>1</v>
      </c>
      <c r="J276" s="347">
        <v>2</v>
      </c>
      <c r="K276" s="347">
        <v>2</v>
      </c>
      <c r="L276" s="347">
        <v>3821</v>
      </c>
      <c r="M276" s="349"/>
    </row>
    <row r="277" spans="2:13" ht="35.25" customHeight="1">
      <c r="B277" s="66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349"/>
    </row>
    <row r="278" spans="2:13" ht="36" customHeight="1">
      <c r="B278" s="59" t="s">
        <v>42</v>
      </c>
      <c r="C278" s="348">
        <v>280</v>
      </c>
      <c r="D278" s="348">
        <v>63</v>
      </c>
      <c r="E278" s="348">
        <v>19</v>
      </c>
      <c r="F278" s="348">
        <v>15</v>
      </c>
      <c r="G278" s="348">
        <v>39</v>
      </c>
      <c r="H278" s="348">
        <v>61</v>
      </c>
      <c r="I278" s="348">
        <v>26</v>
      </c>
      <c r="J278" s="348">
        <v>13</v>
      </c>
      <c r="K278" s="348">
        <v>44</v>
      </c>
      <c r="L278" s="348">
        <v>213157</v>
      </c>
      <c r="M278" s="349"/>
    </row>
    <row r="279" spans="2:13" ht="36" customHeight="1">
      <c r="B279" s="61" t="s">
        <v>12</v>
      </c>
      <c r="C279" s="347">
        <v>162</v>
      </c>
      <c r="D279" s="347">
        <v>34</v>
      </c>
      <c r="E279" s="347">
        <v>9</v>
      </c>
      <c r="F279" s="347">
        <v>8</v>
      </c>
      <c r="G279" s="347">
        <v>22</v>
      </c>
      <c r="H279" s="347">
        <v>44</v>
      </c>
      <c r="I279" s="347">
        <v>16</v>
      </c>
      <c r="J279" s="347">
        <v>9</v>
      </c>
      <c r="K279" s="347">
        <v>20</v>
      </c>
      <c r="L279" s="347">
        <v>76745</v>
      </c>
      <c r="M279" s="349"/>
    </row>
    <row r="280" spans="2:13" ht="36" customHeight="1">
      <c r="B280" s="61" t="s">
        <v>13</v>
      </c>
      <c r="C280" s="347">
        <v>23</v>
      </c>
      <c r="D280" s="347">
        <v>8</v>
      </c>
      <c r="E280" s="347">
        <v>2</v>
      </c>
      <c r="F280" s="347">
        <v>2</v>
      </c>
      <c r="G280" s="347">
        <v>3</v>
      </c>
      <c r="H280" s="347">
        <v>3</v>
      </c>
      <c r="I280" s="347">
        <v>1</v>
      </c>
      <c r="J280" s="347">
        <v>3</v>
      </c>
      <c r="K280" s="347">
        <v>1</v>
      </c>
      <c r="L280" s="347">
        <v>8920</v>
      </c>
      <c r="M280" s="349"/>
    </row>
    <row r="281" spans="2:13" ht="36" customHeight="1">
      <c r="B281" s="61" t="s">
        <v>14</v>
      </c>
      <c r="C281" s="347">
        <v>21</v>
      </c>
      <c r="D281" s="347">
        <v>1</v>
      </c>
      <c r="E281" s="347">
        <v>1</v>
      </c>
      <c r="F281" s="347">
        <v>1</v>
      </c>
      <c r="G281" s="347">
        <v>6</v>
      </c>
      <c r="H281" s="347">
        <v>3</v>
      </c>
      <c r="I281" s="347">
        <v>3</v>
      </c>
      <c r="J281" s="347">
        <v>1</v>
      </c>
      <c r="K281" s="347">
        <v>5</v>
      </c>
      <c r="L281" s="347">
        <v>12013</v>
      </c>
      <c r="M281" s="349"/>
    </row>
    <row r="282" spans="2:13" ht="36" customHeight="1">
      <c r="B282" s="61" t="s">
        <v>15</v>
      </c>
      <c r="C282" s="347">
        <v>53</v>
      </c>
      <c r="D282" s="347">
        <v>18</v>
      </c>
      <c r="E282" s="347">
        <v>5</v>
      </c>
      <c r="F282" s="347">
        <v>2</v>
      </c>
      <c r="G282" s="347">
        <v>7</v>
      </c>
      <c r="H282" s="347">
        <v>9</v>
      </c>
      <c r="I282" s="347">
        <v>4</v>
      </c>
      <c r="J282" s="347" t="s">
        <v>170</v>
      </c>
      <c r="K282" s="347">
        <v>8</v>
      </c>
      <c r="L282" s="347">
        <v>23901</v>
      </c>
      <c r="M282" s="349"/>
    </row>
    <row r="283" spans="2:13" ht="36" customHeight="1">
      <c r="B283" s="61" t="s">
        <v>16</v>
      </c>
      <c r="C283" s="347">
        <v>1</v>
      </c>
      <c r="D283" s="347" t="s">
        <v>170</v>
      </c>
      <c r="E283" s="347" t="s">
        <v>170</v>
      </c>
      <c r="F283" s="347" t="s">
        <v>170</v>
      </c>
      <c r="G283" s="347" t="s">
        <v>170</v>
      </c>
      <c r="H283" s="347" t="s">
        <v>170</v>
      </c>
      <c r="I283" s="347" t="s">
        <v>170</v>
      </c>
      <c r="J283" s="347" t="s">
        <v>170</v>
      </c>
      <c r="K283" s="347">
        <v>1</v>
      </c>
      <c r="L283" s="347">
        <v>5000</v>
      </c>
      <c r="M283" s="349"/>
    </row>
    <row r="284" spans="2:13" ht="36" customHeight="1">
      <c r="B284" s="61" t="s">
        <v>17</v>
      </c>
      <c r="C284" s="347">
        <v>2</v>
      </c>
      <c r="D284" s="347" t="s">
        <v>170</v>
      </c>
      <c r="E284" s="347" t="s">
        <v>170</v>
      </c>
      <c r="F284" s="347" t="s">
        <v>170</v>
      </c>
      <c r="G284" s="347" t="s">
        <v>170</v>
      </c>
      <c r="H284" s="347" t="s">
        <v>170</v>
      </c>
      <c r="I284" s="347" t="s">
        <v>170</v>
      </c>
      <c r="J284" s="347" t="s">
        <v>170</v>
      </c>
      <c r="K284" s="347">
        <v>2</v>
      </c>
      <c r="L284" s="347">
        <v>15451</v>
      </c>
      <c r="M284" s="349"/>
    </row>
    <row r="285" spans="2:13" ht="36" customHeight="1">
      <c r="B285" s="61" t="s">
        <v>18</v>
      </c>
      <c r="C285" s="347" t="s">
        <v>170</v>
      </c>
      <c r="D285" s="347" t="s">
        <v>170</v>
      </c>
      <c r="E285" s="347" t="s">
        <v>170</v>
      </c>
      <c r="F285" s="347" t="s">
        <v>170</v>
      </c>
      <c r="G285" s="347" t="s">
        <v>170</v>
      </c>
      <c r="H285" s="347" t="s">
        <v>170</v>
      </c>
      <c r="I285" s="347" t="s">
        <v>170</v>
      </c>
      <c r="J285" s="347" t="s">
        <v>170</v>
      </c>
      <c r="K285" s="347" t="s">
        <v>170</v>
      </c>
      <c r="L285" s="347" t="s">
        <v>170</v>
      </c>
      <c r="M285" s="349"/>
    </row>
    <row r="286" spans="2:13" ht="36" customHeight="1">
      <c r="B286" s="61" t="s">
        <v>19</v>
      </c>
      <c r="C286" s="347" t="s">
        <v>170</v>
      </c>
      <c r="D286" s="347" t="s">
        <v>170</v>
      </c>
      <c r="E286" s="347" t="s">
        <v>170</v>
      </c>
      <c r="F286" s="347" t="s">
        <v>170</v>
      </c>
      <c r="G286" s="347" t="s">
        <v>170</v>
      </c>
      <c r="H286" s="347" t="s">
        <v>170</v>
      </c>
      <c r="I286" s="347" t="s">
        <v>170</v>
      </c>
      <c r="J286" s="347" t="s">
        <v>170</v>
      </c>
      <c r="K286" s="347" t="s">
        <v>170</v>
      </c>
      <c r="L286" s="347" t="s">
        <v>170</v>
      </c>
      <c r="M286" s="349"/>
    </row>
    <row r="287" spans="2:13" ht="36" customHeight="1">
      <c r="B287" s="61" t="s">
        <v>20</v>
      </c>
      <c r="C287" s="347" t="s">
        <v>170</v>
      </c>
      <c r="D287" s="347" t="s">
        <v>170</v>
      </c>
      <c r="E287" s="347" t="s">
        <v>170</v>
      </c>
      <c r="F287" s="347" t="s">
        <v>170</v>
      </c>
      <c r="G287" s="347" t="s">
        <v>170</v>
      </c>
      <c r="H287" s="347" t="s">
        <v>170</v>
      </c>
      <c r="I287" s="347" t="s">
        <v>170</v>
      </c>
      <c r="J287" s="347" t="s">
        <v>170</v>
      </c>
      <c r="K287" s="347" t="s">
        <v>170</v>
      </c>
      <c r="L287" s="347" t="s">
        <v>170</v>
      </c>
      <c r="M287" s="349"/>
    </row>
    <row r="288" spans="2:13" ht="36" customHeight="1">
      <c r="B288" s="61" t="s">
        <v>21</v>
      </c>
      <c r="C288" s="347">
        <v>1</v>
      </c>
      <c r="D288" s="347" t="s">
        <v>170</v>
      </c>
      <c r="E288" s="347" t="s">
        <v>170</v>
      </c>
      <c r="F288" s="347" t="s">
        <v>170</v>
      </c>
      <c r="G288" s="347" t="s">
        <v>170</v>
      </c>
      <c r="H288" s="347" t="s">
        <v>170</v>
      </c>
      <c r="I288" s="347" t="s">
        <v>170</v>
      </c>
      <c r="J288" s="347" t="s">
        <v>170</v>
      </c>
      <c r="K288" s="347">
        <v>1</v>
      </c>
      <c r="L288" s="347">
        <v>14969</v>
      </c>
      <c r="M288" s="349"/>
    </row>
    <row r="289" spans="2:13" ht="36" customHeight="1">
      <c r="B289" s="61" t="s">
        <v>22</v>
      </c>
      <c r="C289" s="347" t="s">
        <v>170</v>
      </c>
      <c r="D289" s="347" t="s">
        <v>170</v>
      </c>
      <c r="E289" s="347" t="s">
        <v>170</v>
      </c>
      <c r="F289" s="347" t="s">
        <v>170</v>
      </c>
      <c r="G289" s="347" t="s">
        <v>170</v>
      </c>
      <c r="H289" s="347" t="s">
        <v>170</v>
      </c>
      <c r="I289" s="347" t="s">
        <v>170</v>
      </c>
      <c r="J289" s="347" t="s">
        <v>170</v>
      </c>
      <c r="K289" s="347" t="s">
        <v>170</v>
      </c>
      <c r="L289" s="347" t="s">
        <v>170</v>
      </c>
      <c r="M289" s="349"/>
    </row>
    <row r="290" spans="2:13" ht="36" customHeight="1">
      <c r="B290" s="61" t="s">
        <v>23</v>
      </c>
      <c r="C290" s="347">
        <v>2</v>
      </c>
      <c r="D290" s="347">
        <v>1</v>
      </c>
      <c r="E290" s="347" t="s">
        <v>170</v>
      </c>
      <c r="F290" s="347" t="s">
        <v>170</v>
      </c>
      <c r="G290" s="347" t="s">
        <v>170</v>
      </c>
      <c r="H290" s="347" t="s">
        <v>170</v>
      </c>
      <c r="I290" s="347" t="s">
        <v>170</v>
      </c>
      <c r="J290" s="347" t="s">
        <v>170</v>
      </c>
      <c r="K290" s="347">
        <v>1</v>
      </c>
      <c r="L290" s="347">
        <v>14644</v>
      </c>
      <c r="M290" s="349"/>
    </row>
    <row r="291" spans="2:13" ht="36" customHeight="1">
      <c r="B291" s="61" t="s">
        <v>24</v>
      </c>
      <c r="C291" s="347">
        <v>1</v>
      </c>
      <c r="D291" s="347" t="s">
        <v>170</v>
      </c>
      <c r="E291" s="347" t="s">
        <v>170</v>
      </c>
      <c r="F291" s="347" t="s">
        <v>170</v>
      </c>
      <c r="G291" s="347" t="s">
        <v>170</v>
      </c>
      <c r="H291" s="347" t="s">
        <v>170</v>
      </c>
      <c r="I291" s="347" t="s">
        <v>170</v>
      </c>
      <c r="J291" s="347" t="s">
        <v>170</v>
      </c>
      <c r="K291" s="347">
        <v>1</v>
      </c>
      <c r="L291" s="347">
        <v>15000</v>
      </c>
      <c r="M291" s="349"/>
    </row>
    <row r="292" spans="2:13" ht="36" customHeight="1">
      <c r="B292" s="61" t="s">
        <v>25</v>
      </c>
      <c r="C292" s="347" t="s">
        <v>170</v>
      </c>
      <c r="D292" s="347" t="s">
        <v>170</v>
      </c>
      <c r="E292" s="347" t="s">
        <v>170</v>
      </c>
      <c r="F292" s="347" t="s">
        <v>170</v>
      </c>
      <c r="G292" s="347" t="s">
        <v>170</v>
      </c>
      <c r="H292" s="347" t="s">
        <v>170</v>
      </c>
      <c r="I292" s="347" t="s">
        <v>170</v>
      </c>
      <c r="J292" s="347" t="s">
        <v>170</v>
      </c>
      <c r="K292" s="347" t="s">
        <v>170</v>
      </c>
      <c r="L292" s="347" t="s">
        <v>170</v>
      </c>
      <c r="M292" s="349"/>
    </row>
    <row r="293" spans="2:13" ht="36" customHeight="1">
      <c r="B293" s="61" t="s">
        <v>26</v>
      </c>
      <c r="C293" s="347">
        <v>6</v>
      </c>
      <c r="D293" s="347">
        <v>1</v>
      </c>
      <c r="E293" s="347">
        <v>1</v>
      </c>
      <c r="F293" s="347">
        <v>2</v>
      </c>
      <c r="G293" s="347">
        <v>1</v>
      </c>
      <c r="H293" s="347">
        <v>1</v>
      </c>
      <c r="I293" s="347" t="s">
        <v>170</v>
      </c>
      <c r="J293" s="347" t="s">
        <v>170</v>
      </c>
      <c r="K293" s="347" t="s">
        <v>170</v>
      </c>
      <c r="L293" s="347">
        <v>1503</v>
      </c>
      <c r="M293" s="349"/>
    </row>
    <row r="294" spans="2:13" ht="36" customHeight="1">
      <c r="B294" s="61" t="s">
        <v>27</v>
      </c>
      <c r="C294" s="347">
        <v>8</v>
      </c>
      <c r="D294" s="347" t="s">
        <v>170</v>
      </c>
      <c r="E294" s="347">
        <v>1</v>
      </c>
      <c r="F294" s="347" t="s">
        <v>170</v>
      </c>
      <c r="G294" s="347" t="s">
        <v>170</v>
      </c>
      <c r="H294" s="347">
        <v>1</v>
      </c>
      <c r="I294" s="347">
        <v>2</v>
      </c>
      <c r="J294" s="347" t="s">
        <v>170</v>
      </c>
      <c r="K294" s="347">
        <v>4</v>
      </c>
      <c r="L294" s="347">
        <v>25011</v>
      </c>
      <c r="M294" s="349"/>
    </row>
    <row r="295" spans="2:13" ht="36" customHeight="1">
      <c r="B295" s="69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349"/>
    </row>
    <row r="296" spans="2:13" ht="36" customHeight="1">
      <c r="B296" s="59" t="s">
        <v>43</v>
      </c>
      <c r="C296" s="348">
        <v>237</v>
      </c>
      <c r="D296" s="348">
        <v>80</v>
      </c>
      <c r="E296" s="348">
        <v>12</v>
      </c>
      <c r="F296" s="348">
        <v>28</v>
      </c>
      <c r="G296" s="348">
        <v>36</v>
      </c>
      <c r="H296" s="348">
        <v>15</v>
      </c>
      <c r="I296" s="348">
        <v>27</v>
      </c>
      <c r="J296" s="348">
        <v>6</v>
      </c>
      <c r="K296" s="348">
        <v>33</v>
      </c>
      <c r="L296" s="348">
        <v>95859</v>
      </c>
      <c r="M296" s="349"/>
    </row>
    <row r="297" spans="2:13" ht="36" customHeight="1">
      <c r="B297" s="61" t="s">
        <v>12</v>
      </c>
      <c r="C297" s="347">
        <v>140</v>
      </c>
      <c r="D297" s="347">
        <v>39</v>
      </c>
      <c r="E297" s="347">
        <v>9</v>
      </c>
      <c r="F297" s="347">
        <v>17</v>
      </c>
      <c r="G297" s="347">
        <v>22</v>
      </c>
      <c r="H297" s="347">
        <v>11</v>
      </c>
      <c r="I297" s="347">
        <v>18</v>
      </c>
      <c r="J297" s="347">
        <v>5</v>
      </c>
      <c r="K297" s="347">
        <v>19</v>
      </c>
      <c r="L297" s="347">
        <v>52079</v>
      </c>
      <c r="M297" s="349"/>
    </row>
    <row r="298" spans="2:13" ht="36" customHeight="1">
      <c r="B298" s="61" t="s">
        <v>13</v>
      </c>
      <c r="C298" s="347">
        <v>15</v>
      </c>
      <c r="D298" s="347">
        <v>8</v>
      </c>
      <c r="E298" s="347" t="s">
        <v>170</v>
      </c>
      <c r="F298" s="347">
        <v>1</v>
      </c>
      <c r="G298" s="347">
        <v>5</v>
      </c>
      <c r="H298" s="347" t="s">
        <v>170</v>
      </c>
      <c r="I298" s="347">
        <v>1</v>
      </c>
      <c r="J298" s="347" t="s">
        <v>170</v>
      </c>
      <c r="K298" s="347" t="s">
        <v>170</v>
      </c>
      <c r="L298" s="347">
        <v>2538</v>
      </c>
      <c r="M298" s="349"/>
    </row>
    <row r="299" spans="2:13" ht="36" customHeight="1">
      <c r="B299" s="61" t="s">
        <v>14</v>
      </c>
      <c r="C299" s="347">
        <v>17</v>
      </c>
      <c r="D299" s="347">
        <v>8</v>
      </c>
      <c r="E299" s="347">
        <v>1</v>
      </c>
      <c r="F299" s="347">
        <v>5</v>
      </c>
      <c r="G299" s="347">
        <v>1</v>
      </c>
      <c r="H299" s="347" t="s">
        <v>170</v>
      </c>
      <c r="I299" s="347" t="s">
        <v>170</v>
      </c>
      <c r="J299" s="347" t="s">
        <v>170</v>
      </c>
      <c r="K299" s="347">
        <v>2</v>
      </c>
      <c r="L299" s="347">
        <v>5848</v>
      </c>
      <c r="M299" s="349"/>
    </row>
    <row r="300" spans="2:13" ht="36" customHeight="1">
      <c r="B300" s="61" t="s">
        <v>15</v>
      </c>
      <c r="C300" s="347">
        <v>41</v>
      </c>
      <c r="D300" s="347">
        <v>20</v>
      </c>
      <c r="E300" s="347">
        <v>2</v>
      </c>
      <c r="F300" s="347">
        <v>5</v>
      </c>
      <c r="G300" s="347">
        <v>4</v>
      </c>
      <c r="H300" s="347" t="s">
        <v>170</v>
      </c>
      <c r="I300" s="347">
        <v>3</v>
      </c>
      <c r="J300" s="347" t="s">
        <v>170</v>
      </c>
      <c r="K300" s="347">
        <v>7</v>
      </c>
      <c r="L300" s="347">
        <v>23719</v>
      </c>
      <c r="M300" s="349"/>
    </row>
    <row r="301" spans="2:13" ht="36" customHeight="1">
      <c r="B301" s="61" t="s">
        <v>16</v>
      </c>
      <c r="C301" s="347">
        <v>3</v>
      </c>
      <c r="D301" s="347" t="s">
        <v>170</v>
      </c>
      <c r="E301" s="347" t="s">
        <v>170</v>
      </c>
      <c r="F301" s="347" t="s">
        <v>170</v>
      </c>
      <c r="G301" s="347">
        <v>1</v>
      </c>
      <c r="H301" s="347" t="s">
        <v>170</v>
      </c>
      <c r="I301" s="347">
        <v>1</v>
      </c>
      <c r="J301" s="347" t="s">
        <v>170</v>
      </c>
      <c r="K301" s="347">
        <v>1</v>
      </c>
      <c r="L301" s="347">
        <v>1586</v>
      </c>
      <c r="M301" s="349"/>
    </row>
    <row r="302" spans="2:13" ht="36" customHeight="1">
      <c r="B302" s="61" t="s">
        <v>17</v>
      </c>
      <c r="C302" s="347">
        <v>1</v>
      </c>
      <c r="D302" s="347" t="s">
        <v>170</v>
      </c>
      <c r="E302" s="347" t="s">
        <v>170</v>
      </c>
      <c r="F302" s="347" t="s">
        <v>170</v>
      </c>
      <c r="G302" s="347" t="s">
        <v>170</v>
      </c>
      <c r="H302" s="347">
        <v>1</v>
      </c>
      <c r="I302" s="347" t="s">
        <v>170</v>
      </c>
      <c r="J302" s="347" t="s">
        <v>170</v>
      </c>
      <c r="K302" s="347" t="s">
        <v>170</v>
      </c>
      <c r="L302" s="347">
        <v>400</v>
      </c>
      <c r="M302" s="349"/>
    </row>
    <row r="303" spans="2:13" ht="36" customHeight="1">
      <c r="B303" s="61" t="s">
        <v>18</v>
      </c>
      <c r="C303" s="347" t="s">
        <v>170</v>
      </c>
      <c r="D303" s="347" t="s">
        <v>170</v>
      </c>
      <c r="E303" s="347" t="s">
        <v>170</v>
      </c>
      <c r="F303" s="347" t="s">
        <v>170</v>
      </c>
      <c r="G303" s="347" t="s">
        <v>170</v>
      </c>
      <c r="H303" s="347" t="s">
        <v>170</v>
      </c>
      <c r="I303" s="347" t="s">
        <v>170</v>
      </c>
      <c r="J303" s="347" t="s">
        <v>170</v>
      </c>
      <c r="K303" s="347" t="s">
        <v>170</v>
      </c>
      <c r="L303" s="347" t="s">
        <v>170</v>
      </c>
      <c r="M303" s="349"/>
    </row>
    <row r="304" spans="2:13" ht="36" customHeight="1">
      <c r="B304" s="61" t="s">
        <v>19</v>
      </c>
      <c r="C304" s="347" t="s">
        <v>170</v>
      </c>
      <c r="D304" s="347" t="s">
        <v>170</v>
      </c>
      <c r="E304" s="347" t="s">
        <v>170</v>
      </c>
      <c r="F304" s="347" t="s">
        <v>170</v>
      </c>
      <c r="G304" s="347" t="s">
        <v>170</v>
      </c>
      <c r="H304" s="347" t="s">
        <v>170</v>
      </c>
      <c r="I304" s="347" t="s">
        <v>170</v>
      </c>
      <c r="J304" s="347" t="s">
        <v>170</v>
      </c>
      <c r="K304" s="347" t="s">
        <v>170</v>
      </c>
      <c r="L304" s="347" t="s">
        <v>170</v>
      </c>
      <c r="M304" s="349"/>
    </row>
    <row r="305" spans="2:13" ht="36" customHeight="1">
      <c r="B305" s="61" t="s">
        <v>20</v>
      </c>
      <c r="C305" s="347" t="s">
        <v>170</v>
      </c>
      <c r="D305" s="347" t="s">
        <v>170</v>
      </c>
      <c r="E305" s="347" t="s">
        <v>170</v>
      </c>
      <c r="F305" s="347" t="s">
        <v>170</v>
      </c>
      <c r="G305" s="347" t="s">
        <v>170</v>
      </c>
      <c r="H305" s="347" t="s">
        <v>170</v>
      </c>
      <c r="I305" s="347" t="s">
        <v>170</v>
      </c>
      <c r="J305" s="347" t="s">
        <v>170</v>
      </c>
      <c r="K305" s="347" t="s">
        <v>170</v>
      </c>
      <c r="L305" s="347" t="s">
        <v>170</v>
      </c>
      <c r="M305" s="349"/>
    </row>
    <row r="306" spans="2:13" ht="36" customHeight="1">
      <c r="B306" s="61" t="s">
        <v>21</v>
      </c>
      <c r="C306" s="347" t="s">
        <v>170</v>
      </c>
      <c r="D306" s="347" t="s">
        <v>170</v>
      </c>
      <c r="E306" s="347" t="s">
        <v>170</v>
      </c>
      <c r="F306" s="347" t="s">
        <v>170</v>
      </c>
      <c r="G306" s="347" t="s">
        <v>170</v>
      </c>
      <c r="H306" s="347" t="s">
        <v>170</v>
      </c>
      <c r="I306" s="347" t="s">
        <v>170</v>
      </c>
      <c r="J306" s="347" t="s">
        <v>170</v>
      </c>
      <c r="K306" s="347" t="s">
        <v>170</v>
      </c>
      <c r="L306" s="347" t="s">
        <v>170</v>
      </c>
      <c r="M306" s="349"/>
    </row>
    <row r="307" spans="2:13" ht="36" customHeight="1">
      <c r="B307" s="61" t="s">
        <v>22</v>
      </c>
      <c r="C307" s="347">
        <v>2</v>
      </c>
      <c r="D307" s="347" t="s">
        <v>170</v>
      </c>
      <c r="E307" s="347" t="s">
        <v>170</v>
      </c>
      <c r="F307" s="347" t="s">
        <v>170</v>
      </c>
      <c r="G307" s="347">
        <v>1</v>
      </c>
      <c r="H307" s="347" t="s">
        <v>170</v>
      </c>
      <c r="I307" s="347">
        <v>1</v>
      </c>
      <c r="J307" s="347" t="s">
        <v>170</v>
      </c>
      <c r="K307" s="347" t="s">
        <v>170</v>
      </c>
      <c r="L307" s="347">
        <v>811</v>
      </c>
      <c r="M307" s="349"/>
    </row>
    <row r="308" spans="2:13" ht="36" customHeight="1">
      <c r="B308" s="61" t="s">
        <v>23</v>
      </c>
      <c r="C308" s="347" t="s">
        <v>170</v>
      </c>
      <c r="D308" s="347" t="s">
        <v>170</v>
      </c>
      <c r="E308" s="347" t="s">
        <v>170</v>
      </c>
      <c r="F308" s="347" t="s">
        <v>170</v>
      </c>
      <c r="G308" s="347" t="s">
        <v>170</v>
      </c>
      <c r="H308" s="347" t="s">
        <v>170</v>
      </c>
      <c r="I308" s="347" t="s">
        <v>170</v>
      </c>
      <c r="J308" s="347" t="s">
        <v>170</v>
      </c>
      <c r="K308" s="347" t="s">
        <v>170</v>
      </c>
      <c r="L308" s="347" t="s">
        <v>170</v>
      </c>
      <c r="M308" s="349"/>
    </row>
    <row r="309" spans="2:13" ht="36" customHeight="1">
      <c r="B309" s="61" t="s">
        <v>24</v>
      </c>
      <c r="C309" s="347" t="s">
        <v>170</v>
      </c>
      <c r="D309" s="347" t="s">
        <v>170</v>
      </c>
      <c r="E309" s="347" t="s">
        <v>170</v>
      </c>
      <c r="F309" s="347" t="s">
        <v>170</v>
      </c>
      <c r="G309" s="347" t="s">
        <v>170</v>
      </c>
      <c r="H309" s="347" t="s">
        <v>170</v>
      </c>
      <c r="I309" s="347" t="s">
        <v>170</v>
      </c>
      <c r="J309" s="347" t="s">
        <v>170</v>
      </c>
      <c r="K309" s="347" t="s">
        <v>170</v>
      </c>
      <c r="L309" s="347" t="s">
        <v>170</v>
      </c>
      <c r="M309" s="349"/>
    </row>
    <row r="310" spans="2:13" ht="36" customHeight="1">
      <c r="B310" s="61" t="s">
        <v>25</v>
      </c>
      <c r="C310" s="347" t="s">
        <v>170</v>
      </c>
      <c r="D310" s="347" t="s">
        <v>170</v>
      </c>
      <c r="E310" s="347" t="s">
        <v>170</v>
      </c>
      <c r="F310" s="347" t="s">
        <v>170</v>
      </c>
      <c r="G310" s="347" t="s">
        <v>170</v>
      </c>
      <c r="H310" s="347" t="s">
        <v>170</v>
      </c>
      <c r="I310" s="347" t="s">
        <v>170</v>
      </c>
      <c r="J310" s="347" t="s">
        <v>170</v>
      </c>
      <c r="K310" s="347" t="s">
        <v>170</v>
      </c>
      <c r="L310" s="347" t="s">
        <v>170</v>
      </c>
      <c r="M310" s="349"/>
    </row>
    <row r="311" spans="2:13" ht="36" customHeight="1">
      <c r="B311" s="61" t="s">
        <v>26</v>
      </c>
      <c r="C311" s="347">
        <v>9</v>
      </c>
      <c r="D311" s="347">
        <v>1</v>
      </c>
      <c r="E311" s="347" t="s">
        <v>170</v>
      </c>
      <c r="F311" s="347" t="s">
        <v>170</v>
      </c>
      <c r="G311" s="347">
        <v>1</v>
      </c>
      <c r="H311" s="347">
        <v>2</v>
      </c>
      <c r="I311" s="347">
        <v>3</v>
      </c>
      <c r="J311" s="347" t="s">
        <v>170</v>
      </c>
      <c r="K311" s="347">
        <v>2</v>
      </c>
      <c r="L311" s="347">
        <v>4499</v>
      </c>
      <c r="M311" s="349"/>
    </row>
    <row r="312" spans="2:13" ht="36" customHeight="1">
      <c r="B312" s="61" t="s">
        <v>27</v>
      </c>
      <c r="C312" s="347">
        <v>9</v>
      </c>
      <c r="D312" s="347">
        <v>4</v>
      </c>
      <c r="E312" s="347" t="s">
        <v>170</v>
      </c>
      <c r="F312" s="347" t="s">
        <v>170</v>
      </c>
      <c r="G312" s="347">
        <v>1</v>
      </c>
      <c r="H312" s="347">
        <v>1</v>
      </c>
      <c r="I312" s="347" t="s">
        <v>170</v>
      </c>
      <c r="J312" s="347">
        <v>1</v>
      </c>
      <c r="K312" s="347">
        <v>2</v>
      </c>
      <c r="L312" s="347">
        <v>4379</v>
      </c>
      <c r="M312" s="349"/>
    </row>
    <row r="313" spans="2:13" ht="36" customHeight="1">
      <c r="B313" s="69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349"/>
    </row>
    <row r="314" spans="2:13" ht="36" customHeight="1">
      <c r="B314" s="59" t="s">
        <v>44</v>
      </c>
      <c r="C314" s="348">
        <v>6110</v>
      </c>
      <c r="D314" s="348">
        <v>1169</v>
      </c>
      <c r="E314" s="348">
        <v>1235</v>
      </c>
      <c r="F314" s="348">
        <v>763</v>
      </c>
      <c r="G314" s="348">
        <v>413</v>
      </c>
      <c r="H314" s="348">
        <v>254</v>
      </c>
      <c r="I314" s="348">
        <v>189</v>
      </c>
      <c r="J314" s="348">
        <v>162</v>
      </c>
      <c r="K314" s="348">
        <v>1925</v>
      </c>
      <c r="L314" s="348">
        <v>7276048</v>
      </c>
      <c r="M314" s="349"/>
    </row>
    <row r="315" spans="2:13" ht="36" customHeight="1">
      <c r="B315" s="61" t="s">
        <v>12</v>
      </c>
      <c r="C315" s="347">
        <v>1078</v>
      </c>
      <c r="D315" s="347">
        <v>196</v>
      </c>
      <c r="E315" s="347">
        <v>165</v>
      </c>
      <c r="F315" s="347">
        <v>209</v>
      </c>
      <c r="G315" s="347">
        <v>125</v>
      </c>
      <c r="H315" s="347">
        <v>92</v>
      </c>
      <c r="I315" s="347">
        <v>60</v>
      </c>
      <c r="J315" s="347">
        <v>46</v>
      </c>
      <c r="K315" s="347">
        <v>185</v>
      </c>
      <c r="L315" s="347">
        <v>529922.3846153846</v>
      </c>
      <c r="M315" s="349"/>
    </row>
    <row r="316" spans="2:13" ht="36" customHeight="1">
      <c r="B316" s="61" t="s">
        <v>13</v>
      </c>
      <c r="C316" s="347">
        <v>589</v>
      </c>
      <c r="D316" s="347">
        <v>112</v>
      </c>
      <c r="E316" s="347">
        <v>94</v>
      </c>
      <c r="F316" s="347">
        <v>137</v>
      </c>
      <c r="G316" s="347">
        <v>52</v>
      </c>
      <c r="H316" s="347">
        <v>30</v>
      </c>
      <c r="I316" s="347">
        <v>24</v>
      </c>
      <c r="J316" s="347">
        <v>22</v>
      </c>
      <c r="K316" s="347">
        <v>118</v>
      </c>
      <c r="L316" s="347">
        <v>281475.6153846154</v>
      </c>
      <c r="M316" s="349"/>
    </row>
    <row r="317" spans="2:13" ht="36" customHeight="1">
      <c r="B317" s="61" t="s">
        <v>14</v>
      </c>
      <c r="C317" s="347">
        <v>3526</v>
      </c>
      <c r="D317" s="347">
        <v>803</v>
      </c>
      <c r="E317" s="347">
        <v>895</v>
      </c>
      <c r="F317" s="347">
        <v>291</v>
      </c>
      <c r="G317" s="347">
        <v>162</v>
      </c>
      <c r="H317" s="347">
        <v>93</v>
      </c>
      <c r="I317" s="347">
        <v>54</v>
      </c>
      <c r="J317" s="347">
        <v>67</v>
      </c>
      <c r="K317" s="347">
        <v>1161</v>
      </c>
      <c r="L317" s="347">
        <v>4558035</v>
      </c>
      <c r="M317" s="349"/>
    </row>
    <row r="318" spans="2:13" ht="36" customHeight="1">
      <c r="B318" s="61" t="s">
        <v>15</v>
      </c>
      <c r="C318" s="347">
        <v>244</v>
      </c>
      <c r="D318" s="347">
        <v>41</v>
      </c>
      <c r="E318" s="347">
        <v>26</v>
      </c>
      <c r="F318" s="347">
        <v>34</v>
      </c>
      <c r="G318" s="347">
        <v>29</v>
      </c>
      <c r="H318" s="347">
        <v>15</v>
      </c>
      <c r="I318" s="347">
        <v>11</v>
      </c>
      <c r="J318" s="347">
        <v>7</v>
      </c>
      <c r="K318" s="347">
        <v>81</v>
      </c>
      <c r="L318" s="347">
        <v>294422</v>
      </c>
      <c r="M318" s="349"/>
    </row>
    <row r="319" spans="2:13" ht="36" customHeight="1">
      <c r="B319" s="61" t="s">
        <v>16</v>
      </c>
      <c r="C319" s="347">
        <v>34</v>
      </c>
      <c r="D319" s="347">
        <v>3</v>
      </c>
      <c r="E319" s="347" t="s">
        <v>170</v>
      </c>
      <c r="F319" s="347">
        <v>1</v>
      </c>
      <c r="G319" s="347" t="s">
        <v>170</v>
      </c>
      <c r="H319" s="347">
        <v>1</v>
      </c>
      <c r="I319" s="347" t="s">
        <v>170</v>
      </c>
      <c r="J319" s="347">
        <v>2</v>
      </c>
      <c r="K319" s="347">
        <v>27</v>
      </c>
      <c r="L319" s="347">
        <v>162673</v>
      </c>
      <c r="M319" s="349"/>
    </row>
    <row r="320" spans="2:13" ht="36" customHeight="1">
      <c r="B320" s="61" t="s">
        <v>17</v>
      </c>
      <c r="C320" s="347">
        <v>3</v>
      </c>
      <c r="D320" s="347">
        <v>1</v>
      </c>
      <c r="E320" s="347" t="s">
        <v>170</v>
      </c>
      <c r="F320" s="347" t="s">
        <v>170</v>
      </c>
      <c r="G320" s="347" t="s">
        <v>170</v>
      </c>
      <c r="H320" s="347" t="s">
        <v>170</v>
      </c>
      <c r="I320" s="347" t="s">
        <v>170</v>
      </c>
      <c r="J320" s="347" t="s">
        <v>170</v>
      </c>
      <c r="K320" s="347">
        <v>2</v>
      </c>
      <c r="L320" s="347">
        <v>19539</v>
      </c>
      <c r="M320" s="349"/>
    </row>
    <row r="321" spans="2:13" ht="36" customHeight="1">
      <c r="B321" s="61" t="s">
        <v>18</v>
      </c>
      <c r="C321" s="347">
        <v>6</v>
      </c>
      <c r="D321" s="347" t="s">
        <v>170</v>
      </c>
      <c r="E321" s="347" t="s">
        <v>170</v>
      </c>
      <c r="F321" s="347" t="s">
        <v>170</v>
      </c>
      <c r="G321" s="347" t="s">
        <v>170</v>
      </c>
      <c r="H321" s="347" t="s">
        <v>170</v>
      </c>
      <c r="I321" s="347" t="s">
        <v>170</v>
      </c>
      <c r="J321" s="347" t="s">
        <v>170</v>
      </c>
      <c r="K321" s="347">
        <v>6</v>
      </c>
      <c r="L321" s="347">
        <v>41841</v>
      </c>
      <c r="M321" s="349"/>
    </row>
    <row r="322" spans="2:13" ht="36" customHeight="1">
      <c r="B322" s="61" t="s">
        <v>19</v>
      </c>
      <c r="C322" s="347">
        <v>1</v>
      </c>
      <c r="D322" s="347" t="s">
        <v>170</v>
      </c>
      <c r="E322" s="347" t="s">
        <v>170</v>
      </c>
      <c r="F322" s="347" t="s">
        <v>170</v>
      </c>
      <c r="G322" s="347" t="s">
        <v>170</v>
      </c>
      <c r="H322" s="347" t="s">
        <v>170</v>
      </c>
      <c r="I322" s="347" t="s">
        <v>170</v>
      </c>
      <c r="J322" s="347" t="s">
        <v>170</v>
      </c>
      <c r="K322" s="347">
        <v>1</v>
      </c>
      <c r="L322" s="347">
        <v>15000</v>
      </c>
      <c r="M322" s="349"/>
    </row>
    <row r="323" spans="2:13" ht="36" customHeight="1">
      <c r="B323" s="61" t="s">
        <v>20</v>
      </c>
      <c r="C323" s="347">
        <v>7</v>
      </c>
      <c r="D323" s="347" t="s">
        <v>170</v>
      </c>
      <c r="E323" s="347" t="s">
        <v>170</v>
      </c>
      <c r="F323" s="347" t="s">
        <v>170</v>
      </c>
      <c r="G323" s="347">
        <v>1</v>
      </c>
      <c r="H323" s="347" t="s">
        <v>170</v>
      </c>
      <c r="I323" s="347">
        <v>1</v>
      </c>
      <c r="J323" s="347" t="s">
        <v>170</v>
      </c>
      <c r="K323" s="347">
        <v>5</v>
      </c>
      <c r="L323" s="347">
        <v>17056</v>
      </c>
      <c r="M323" s="349"/>
    </row>
    <row r="324" spans="2:13" ht="36" customHeight="1">
      <c r="B324" s="61" t="s">
        <v>21</v>
      </c>
      <c r="C324" s="347">
        <v>1</v>
      </c>
      <c r="D324" s="347" t="s">
        <v>170</v>
      </c>
      <c r="E324" s="347" t="s">
        <v>170</v>
      </c>
      <c r="F324" s="347" t="s">
        <v>170</v>
      </c>
      <c r="G324" s="347" t="s">
        <v>170</v>
      </c>
      <c r="H324" s="347" t="s">
        <v>170</v>
      </c>
      <c r="I324" s="347" t="s">
        <v>170</v>
      </c>
      <c r="J324" s="347">
        <v>1</v>
      </c>
      <c r="K324" s="347" t="s">
        <v>170</v>
      </c>
      <c r="L324" s="347">
        <v>649</v>
      </c>
      <c r="M324" s="349"/>
    </row>
    <row r="325" spans="2:13" ht="36" customHeight="1">
      <c r="B325" s="61" t="s">
        <v>22</v>
      </c>
      <c r="C325" s="347" t="s">
        <v>170</v>
      </c>
      <c r="D325" s="347" t="s">
        <v>170</v>
      </c>
      <c r="E325" s="347" t="s">
        <v>170</v>
      </c>
      <c r="F325" s="347" t="s">
        <v>170</v>
      </c>
      <c r="G325" s="347" t="s">
        <v>170</v>
      </c>
      <c r="H325" s="347" t="s">
        <v>170</v>
      </c>
      <c r="I325" s="347" t="s">
        <v>170</v>
      </c>
      <c r="J325" s="347" t="s">
        <v>170</v>
      </c>
      <c r="K325" s="347" t="s">
        <v>170</v>
      </c>
      <c r="L325" s="347" t="s">
        <v>170</v>
      </c>
      <c r="M325" s="349"/>
    </row>
    <row r="326" spans="2:13" ht="36" customHeight="1">
      <c r="B326" s="61" t="s">
        <v>23</v>
      </c>
      <c r="C326" s="347">
        <v>1</v>
      </c>
      <c r="D326" s="347">
        <v>1</v>
      </c>
      <c r="E326" s="347" t="s">
        <v>170</v>
      </c>
      <c r="F326" s="347" t="s">
        <v>170</v>
      </c>
      <c r="G326" s="347" t="s">
        <v>170</v>
      </c>
      <c r="H326" s="347" t="s">
        <v>170</v>
      </c>
      <c r="I326" s="347" t="s">
        <v>170</v>
      </c>
      <c r="J326" s="347" t="s">
        <v>170</v>
      </c>
      <c r="K326" s="347" t="s">
        <v>170</v>
      </c>
      <c r="L326" s="347">
        <v>66</v>
      </c>
      <c r="M326" s="349"/>
    </row>
    <row r="327" spans="2:13" ht="36" customHeight="1">
      <c r="B327" s="61" t="s">
        <v>24</v>
      </c>
      <c r="C327" s="347">
        <v>1</v>
      </c>
      <c r="D327" s="347" t="s">
        <v>170</v>
      </c>
      <c r="E327" s="347">
        <v>1</v>
      </c>
      <c r="F327" s="347" t="s">
        <v>170</v>
      </c>
      <c r="G327" s="347" t="s">
        <v>170</v>
      </c>
      <c r="H327" s="347" t="s">
        <v>170</v>
      </c>
      <c r="I327" s="347" t="s">
        <v>170</v>
      </c>
      <c r="J327" s="347" t="s">
        <v>170</v>
      </c>
      <c r="K327" s="347" t="s">
        <v>170</v>
      </c>
      <c r="L327" s="347">
        <v>146</v>
      </c>
      <c r="M327" s="349"/>
    </row>
    <row r="328" spans="2:13" ht="36" customHeight="1">
      <c r="B328" s="61" t="s">
        <v>25</v>
      </c>
      <c r="C328" s="347">
        <v>9</v>
      </c>
      <c r="D328" s="347">
        <v>1</v>
      </c>
      <c r="E328" s="347" t="s">
        <v>170</v>
      </c>
      <c r="F328" s="347" t="s">
        <v>170</v>
      </c>
      <c r="G328" s="347" t="s">
        <v>170</v>
      </c>
      <c r="H328" s="347">
        <v>1</v>
      </c>
      <c r="I328" s="347">
        <v>1</v>
      </c>
      <c r="J328" s="347" t="s">
        <v>170</v>
      </c>
      <c r="K328" s="347">
        <v>6</v>
      </c>
      <c r="L328" s="347">
        <v>20720</v>
      </c>
      <c r="M328" s="349"/>
    </row>
    <row r="329" spans="2:13" ht="36" customHeight="1">
      <c r="B329" s="61" t="s">
        <v>26</v>
      </c>
      <c r="C329" s="347">
        <v>602</v>
      </c>
      <c r="D329" s="347">
        <v>10</v>
      </c>
      <c r="E329" s="347">
        <v>54</v>
      </c>
      <c r="F329" s="347">
        <v>91</v>
      </c>
      <c r="G329" s="347">
        <v>44</v>
      </c>
      <c r="H329" s="347">
        <v>21</v>
      </c>
      <c r="I329" s="347">
        <v>38</v>
      </c>
      <c r="J329" s="347">
        <v>17</v>
      </c>
      <c r="K329" s="347">
        <v>327</v>
      </c>
      <c r="L329" s="347">
        <v>1312305</v>
      </c>
      <c r="M329" s="349"/>
    </row>
    <row r="330" spans="2:13" ht="36" customHeight="1">
      <c r="B330" s="61" t="s">
        <v>27</v>
      </c>
      <c r="C330" s="347">
        <v>8</v>
      </c>
      <c r="D330" s="347">
        <v>1</v>
      </c>
      <c r="E330" s="347" t="s">
        <v>170</v>
      </c>
      <c r="F330" s="347" t="s">
        <v>170</v>
      </c>
      <c r="G330" s="347" t="s">
        <v>170</v>
      </c>
      <c r="H330" s="347">
        <v>1</v>
      </c>
      <c r="I330" s="347" t="s">
        <v>170</v>
      </c>
      <c r="J330" s="347" t="s">
        <v>170</v>
      </c>
      <c r="K330" s="347">
        <v>6</v>
      </c>
      <c r="L330" s="347">
        <v>22198</v>
      </c>
      <c r="M330" s="349"/>
    </row>
    <row r="331" spans="2:13" ht="36" customHeight="1">
      <c r="B331" s="66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349"/>
    </row>
    <row r="332" spans="2:13" ht="36" customHeight="1">
      <c r="B332" s="59" t="s">
        <v>45</v>
      </c>
      <c r="C332" s="348">
        <v>2184</v>
      </c>
      <c r="D332" s="348">
        <v>422</v>
      </c>
      <c r="E332" s="348">
        <v>282</v>
      </c>
      <c r="F332" s="348">
        <v>381</v>
      </c>
      <c r="G332" s="348">
        <v>210</v>
      </c>
      <c r="H332" s="348">
        <v>155</v>
      </c>
      <c r="I332" s="348">
        <v>82</v>
      </c>
      <c r="J332" s="348">
        <v>73</v>
      </c>
      <c r="K332" s="348">
        <v>579</v>
      </c>
      <c r="L332" s="348">
        <v>1700477.846153846</v>
      </c>
      <c r="M332" s="349"/>
    </row>
    <row r="333" spans="2:13" ht="36" customHeight="1">
      <c r="B333" s="61" t="s">
        <v>12</v>
      </c>
      <c r="C333" s="347">
        <v>1179</v>
      </c>
      <c r="D333" s="347">
        <v>213</v>
      </c>
      <c r="E333" s="347">
        <v>121</v>
      </c>
      <c r="F333" s="347">
        <v>207</v>
      </c>
      <c r="G333" s="347">
        <v>102</v>
      </c>
      <c r="H333" s="347">
        <v>95</v>
      </c>
      <c r="I333" s="347">
        <v>51</v>
      </c>
      <c r="J333" s="347">
        <v>41</v>
      </c>
      <c r="K333" s="347">
        <v>349</v>
      </c>
      <c r="L333" s="347">
        <v>874477.8974358975</v>
      </c>
      <c r="M333" s="349"/>
    </row>
    <row r="334" spans="2:13" ht="36" customHeight="1">
      <c r="B334" s="61" t="s">
        <v>13</v>
      </c>
      <c r="C334" s="347">
        <v>234</v>
      </c>
      <c r="D334" s="347">
        <v>30</v>
      </c>
      <c r="E334" s="347">
        <v>25</v>
      </c>
      <c r="F334" s="347">
        <v>80</v>
      </c>
      <c r="G334" s="347">
        <v>29</v>
      </c>
      <c r="H334" s="347">
        <v>23</v>
      </c>
      <c r="I334" s="347">
        <v>10</v>
      </c>
      <c r="J334" s="347">
        <v>8</v>
      </c>
      <c r="K334" s="347">
        <v>29</v>
      </c>
      <c r="L334" s="347">
        <v>110513.94871794872</v>
      </c>
      <c r="M334" s="349"/>
    </row>
    <row r="335" spans="2:13" ht="36" customHeight="1">
      <c r="B335" s="61" t="s">
        <v>14</v>
      </c>
      <c r="C335" s="347">
        <v>436</v>
      </c>
      <c r="D335" s="347">
        <v>118</v>
      </c>
      <c r="E335" s="347">
        <v>107</v>
      </c>
      <c r="F335" s="347">
        <v>57</v>
      </c>
      <c r="G335" s="347">
        <v>43</v>
      </c>
      <c r="H335" s="347">
        <v>18</v>
      </c>
      <c r="I335" s="347">
        <v>11</v>
      </c>
      <c r="J335" s="347">
        <v>15</v>
      </c>
      <c r="K335" s="347">
        <v>67</v>
      </c>
      <c r="L335" s="347">
        <v>182417</v>
      </c>
      <c r="M335" s="349"/>
    </row>
    <row r="336" spans="2:13" ht="36" customHeight="1">
      <c r="B336" s="61" t="s">
        <v>15</v>
      </c>
      <c r="C336" s="347">
        <v>175</v>
      </c>
      <c r="D336" s="347">
        <v>40</v>
      </c>
      <c r="E336" s="347">
        <v>10</v>
      </c>
      <c r="F336" s="347">
        <v>17</v>
      </c>
      <c r="G336" s="347">
        <v>20</v>
      </c>
      <c r="H336" s="347">
        <v>7</v>
      </c>
      <c r="I336" s="347">
        <v>2</v>
      </c>
      <c r="J336" s="347">
        <v>7</v>
      </c>
      <c r="K336" s="347">
        <v>72</v>
      </c>
      <c r="L336" s="347">
        <v>269994</v>
      </c>
      <c r="M336" s="349"/>
    </row>
    <row r="337" spans="2:13" ht="36" customHeight="1">
      <c r="B337" s="61" t="s">
        <v>16</v>
      </c>
      <c r="C337" s="347">
        <v>13</v>
      </c>
      <c r="D337" s="347">
        <v>1</v>
      </c>
      <c r="E337" s="347" t="s">
        <v>170</v>
      </c>
      <c r="F337" s="347">
        <v>1</v>
      </c>
      <c r="G337" s="347">
        <v>1</v>
      </c>
      <c r="H337" s="347">
        <v>1</v>
      </c>
      <c r="I337" s="347">
        <v>1</v>
      </c>
      <c r="J337" s="347" t="s">
        <v>170</v>
      </c>
      <c r="K337" s="347">
        <v>8</v>
      </c>
      <c r="L337" s="347">
        <v>50974</v>
      </c>
      <c r="M337" s="349"/>
    </row>
    <row r="338" spans="2:13" ht="36" customHeight="1">
      <c r="B338" s="61" t="s">
        <v>17</v>
      </c>
      <c r="C338" s="347">
        <v>5</v>
      </c>
      <c r="D338" s="347">
        <v>1</v>
      </c>
      <c r="E338" s="347" t="s">
        <v>170</v>
      </c>
      <c r="F338" s="347">
        <v>1</v>
      </c>
      <c r="G338" s="347">
        <v>1</v>
      </c>
      <c r="H338" s="347" t="s">
        <v>170</v>
      </c>
      <c r="I338" s="347" t="s">
        <v>170</v>
      </c>
      <c r="J338" s="347" t="s">
        <v>170</v>
      </c>
      <c r="K338" s="347">
        <v>2</v>
      </c>
      <c r="L338" s="347">
        <v>3369</v>
      </c>
      <c r="M338" s="349"/>
    </row>
    <row r="339" spans="2:13" ht="36" customHeight="1">
      <c r="B339" s="61" t="s">
        <v>18</v>
      </c>
      <c r="C339" s="347">
        <v>6</v>
      </c>
      <c r="D339" s="347" t="s">
        <v>170</v>
      </c>
      <c r="E339" s="347" t="s">
        <v>170</v>
      </c>
      <c r="F339" s="347">
        <v>1</v>
      </c>
      <c r="G339" s="347" t="s">
        <v>170</v>
      </c>
      <c r="H339" s="347" t="s">
        <v>170</v>
      </c>
      <c r="I339" s="347" t="s">
        <v>170</v>
      </c>
      <c r="J339" s="347" t="s">
        <v>170</v>
      </c>
      <c r="K339" s="347">
        <v>5</v>
      </c>
      <c r="L339" s="347">
        <v>20704</v>
      </c>
      <c r="M339" s="349"/>
    </row>
    <row r="340" spans="2:13" ht="36" customHeight="1">
      <c r="B340" s="61" t="s">
        <v>19</v>
      </c>
      <c r="C340" s="347">
        <v>1</v>
      </c>
      <c r="D340" s="347" t="s">
        <v>170</v>
      </c>
      <c r="E340" s="347" t="s">
        <v>170</v>
      </c>
      <c r="F340" s="347" t="s">
        <v>170</v>
      </c>
      <c r="G340" s="347" t="s">
        <v>170</v>
      </c>
      <c r="H340" s="347" t="s">
        <v>170</v>
      </c>
      <c r="I340" s="347" t="s">
        <v>170</v>
      </c>
      <c r="J340" s="347" t="s">
        <v>170</v>
      </c>
      <c r="K340" s="347">
        <v>1</v>
      </c>
      <c r="L340" s="347">
        <v>4365</v>
      </c>
      <c r="M340" s="349"/>
    </row>
    <row r="341" spans="2:13" ht="36" customHeight="1">
      <c r="B341" s="61" t="s">
        <v>20</v>
      </c>
      <c r="C341" s="347">
        <v>1</v>
      </c>
      <c r="D341" s="347">
        <v>1</v>
      </c>
      <c r="E341" s="347" t="s">
        <v>170</v>
      </c>
      <c r="F341" s="347" t="s">
        <v>170</v>
      </c>
      <c r="G341" s="347" t="s">
        <v>170</v>
      </c>
      <c r="H341" s="347" t="s">
        <v>170</v>
      </c>
      <c r="I341" s="347" t="s">
        <v>170</v>
      </c>
      <c r="J341" s="347" t="s">
        <v>170</v>
      </c>
      <c r="K341" s="347" t="s">
        <v>170</v>
      </c>
      <c r="L341" s="347">
        <v>0</v>
      </c>
      <c r="M341" s="349"/>
    </row>
    <row r="342" spans="2:13" ht="36" customHeight="1">
      <c r="B342" s="61" t="s">
        <v>21</v>
      </c>
      <c r="C342" s="347">
        <v>12</v>
      </c>
      <c r="D342" s="347">
        <v>2</v>
      </c>
      <c r="E342" s="347" t="s">
        <v>170</v>
      </c>
      <c r="F342" s="347" t="s">
        <v>170</v>
      </c>
      <c r="G342" s="347" t="s">
        <v>170</v>
      </c>
      <c r="H342" s="347" t="s">
        <v>170</v>
      </c>
      <c r="I342" s="347" t="s">
        <v>170</v>
      </c>
      <c r="J342" s="347" t="s">
        <v>170</v>
      </c>
      <c r="K342" s="347">
        <v>10</v>
      </c>
      <c r="L342" s="347">
        <v>43101</v>
      </c>
      <c r="M342" s="349"/>
    </row>
    <row r="343" spans="2:13" ht="36" customHeight="1">
      <c r="B343" s="61" t="s">
        <v>22</v>
      </c>
      <c r="C343" s="347">
        <v>1</v>
      </c>
      <c r="D343" s="347">
        <v>1</v>
      </c>
      <c r="E343" s="347" t="s">
        <v>170</v>
      </c>
      <c r="F343" s="347" t="s">
        <v>170</v>
      </c>
      <c r="G343" s="347" t="s">
        <v>170</v>
      </c>
      <c r="H343" s="347" t="s">
        <v>170</v>
      </c>
      <c r="I343" s="347" t="s">
        <v>170</v>
      </c>
      <c r="J343" s="347" t="s">
        <v>170</v>
      </c>
      <c r="K343" s="347" t="s">
        <v>170</v>
      </c>
      <c r="L343" s="347">
        <v>0</v>
      </c>
      <c r="M343" s="349"/>
    </row>
    <row r="344" spans="2:13" ht="36" customHeight="1">
      <c r="B344" s="61" t="s">
        <v>23</v>
      </c>
      <c r="C344" s="347" t="s">
        <v>170</v>
      </c>
      <c r="D344" s="347" t="s">
        <v>170</v>
      </c>
      <c r="E344" s="347" t="s">
        <v>170</v>
      </c>
      <c r="F344" s="347" t="s">
        <v>170</v>
      </c>
      <c r="G344" s="347" t="s">
        <v>170</v>
      </c>
      <c r="H344" s="347" t="s">
        <v>170</v>
      </c>
      <c r="I344" s="347" t="s">
        <v>170</v>
      </c>
      <c r="J344" s="347" t="s">
        <v>170</v>
      </c>
      <c r="K344" s="347" t="s">
        <v>170</v>
      </c>
      <c r="L344" s="347" t="s">
        <v>170</v>
      </c>
      <c r="M344" s="349"/>
    </row>
    <row r="345" spans="2:13" ht="36" customHeight="1">
      <c r="B345" s="61" t="s">
        <v>24</v>
      </c>
      <c r="C345" s="347" t="s">
        <v>170</v>
      </c>
      <c r="D345" s="347" t="s">
        <v>170</v>
      </c>
      <c r="E345" s="347" t="s">
        <v>170</v>
      </c>
      <c r="F345" s="347" t="s">
        <v>170</v>
      </c>
      <c r="G345" s="347" t="s">
        <v>170</v>
      </c>
      <c r="H345" s="347" t="s">
        <v>170</v>
      </c>
      <c r="I345" s="347" t="s">
        <v>170</v>
      </c>
      <c r="J345" s="347" t="s">
        <v>170</v>
      </c>
      <c r="K345" s="347" t="s">
        <v>170</v>
      </c>
      <c r="L345" s="347" t="s">
        <v>170</v>
      </c>
      <c r="M345" s="349"/>
    </row>
    <row r="346" spans="2:13" ht="36" customHeight="1">
      <c r="B346" s="61" t="s">
        <v>25</v>
      </c>
      <c r="C346" s="347">
        <v>4</v>
      </c>
      <c r="D346" s="347" t="s">
        <v>170</v>
      </c>
      <c r="E346" s="347" t="s">
        <v>170</v>
      </c>
      <c r="F346" s="347" t="s">
        <v>170</v>
      </c>
      <c r="G346" s="347" t="s">
        <v>170</v>
      </c>
      <c r="H346" s="347">
        <v>1</v>
      </c>
      <c r="I346" s="347">
        <v>1</v>
      </c>
      <c r="J346" s="347" t="s">
        <v>170</v>
      </c>
      <c r="K346" s="347">
        <v>2</v>
      </c>
      <c r="L346" s="347">
        <v>3476</v>
      </c>
      <c r="M346" s="349"/>
    </row>
    <row r="347" spans="2:13" ht="36" customHeight="1">
      <c r="B347" s="61" t="s">
        <v>26</v>
      </c>
      <c r="C347" s="347">
        <v>89</v>
      </c>
      <c r="D347" s="347">
        <v>7</v>
      </c>
      <c r="E347" s="347">
        <v>17</v>
      </c>
      <c r="F347" s="347">
        <v>15</v>
      </c>
      <c r="G347" s="347">
        <v>12</v>
      </c>
      <c r="H347" s="347">
        <v>9</v>
      </c>
      <c r="I347" s="347">
        <v>6</v>
      </c>
      <c r="J347" s="347">
        <v>2</v>
      </c>
      <c r="K347" s="347">
        <v>21</v>
      </c>
      <c r="L347" s="347">
        <v>51587</v>
      </c>
      <c r="M347" s="349"/>
    </row>
    <row r="348" spans="2:13" ht="36" customHeight="1">
      <c r="B348" s="61" t="s">
        <v>27</v>
      </c>
      <c r="C348" s="347">
        <v>28</v>
      </c>
      <c r="D348" s="347">
        <v>8</v>
      </c>
      <c r="E348" s="347">
        <v>2</v>
      </c>
      <c r="F348" s="347">
        <v>2</v>
      </c>
      <c r="G348" s="347">
        <v>2</v>
      </c>
      <c r="H348" s="347">
        <v>1</v>
      </c>
      <c r="I348" s="347" t="s">
        <v>170</v>
      </c>
      <c r="J348" s="347" t="s">
        <v>170</v>
      </c>
      <c r="K348" s="347">
        <v>13</v>
      </c>
      <c r="L348" s="347">
        <v>85499</v>
      </c>
      <c r="M348" s="349"/>
    </row>
    <row r="349" spans="2:13" ht="36" customHeight="1">
      <c r="B349" s="69"/>
      <c r="C349" s="67"/>
      <c r="D349" s="350"/>
      <c r="E349" s="350"/>
      <c r="F349" s="350"/>
      <c r="G349" s="350"/>
      <c r="H349" s="350"/>
      <c r="I349" s="350"/>
      <c r="J349" s="350"/>
      <c r="K349" s="67"/>
      <c r="L349" s="67"/>
      <c r="M349" s="349"/>
    </row>
    <row r="350" spans="2:13" ht="36" customHeight="1">
      <c r="B350" s="59" t="s">
        <v>46</v>
      </c>
      <c r="C350" s="348">
        <v>477</v>
      </c>
      <c r="D350" s="348">
        <v>155</v>
      </c>
      <c r="E350" s="348">
        <v>52</v>
      </c>
      <c r="F350" s="348">
        <v>65</v>
      </c>
      <c r="G350" s="348">
        <v>85</v>
      </c>
      <c r="H350" s="348">
        <v>75</v>
      </c>
      <c r="I350" s="348">
        <v>13</v>
      </c>
      <c r="J350" s="348">
        <v>5</v>
      </c>
      <c r="K350" s="348">
        <v>27</v>
      </c>
      <c r="L350" s="348">
        <v>173073.53846153847</v>
      </c>
      <c r="M350" s="349"/>
    </row>
    <row r="351" spans="2:13" ht="36" customHeight="1">
      <c r="B351" s="61" t="s">
        <v>12</v>
      </c>
      <c r="C351" s="347">
        <v>293</v>
      </c>
      <c r="D351" s="347">
        <v>95</v>
      </c>
      <c r="E351" s="347">
        <v>34</v>
      </c>
      <c r="F351" s="347">
        <v>39</v>
      </c>
      <c r="G351" s="347">
        <v>51</v>
      </c>
      <c r="H351" s="347">
        <v>51</v>
      </c>
      <c r="I351" s="347">
        <v>8</v>
      </c>
      <c r="J351" s="347">
        <v>1</v>
      </c>
      <c r="K351" s="347">
        <v>14</v>
      </c>
      <c r="L351" s="347">
        <v>96973</v>
      </c>
      <c r="M351" s="349"/>
    </row>
    <row r="352" spans="2:13" ht="36" customHeight="1">
      <c r="B352" s="61" t="s">
        <v>13</v>
      </c>
      <c r="C352" s="347">
        <v>41</v>
      </c>
      <c r="D352" s="347">
        <v>14</v>
      </c>
      <c r="E352" s="347">
        <v>6</v>
      </c>
      <c r="F352" s="347">
        <v>8</v>
      </c>
      <c r="G352" s="347">
        <v>8</v>
      </c>
      <c r="H352" s="347">
        <v>1</v>
      </c>
      <c r="I352" s="347">
        <v>1</v>
      </c>
      <c r="J352" s="347">
        <v>1</v>
      </c>
      <c r="K352" s="347">
        <v>2</v>
      </c>
      <c r="L352" s="347">
        <v>13050.538461538461</v>
      </c>
      <c r="M352" s="349"/>
    </row>
    <row r="353" spans="2:13" ht="36" customHeight="1">
      <c r="B353" s="61" t="s">
        <v>14</v>
      </c>
      <c r="C353" s="347">
        <v>32</v>
      </c>
      <c r="D353" s="347">
        <v>5</v>
      </c>
      <c r="E353" s="347">
        <v>3</v>
      </c>
      <c r="F353" s="347">
        <v>5</v>
      </c>
      <c r="G353" s="347">
        <v>9</v>
      </c>
      <c r="H353" s="347">
        <v>7</v>
      </c>
      <c r="I353" s="347" t="s">
        <v>170</v>
      </c>
      <c r="J353" s="347">
        <v>2</v>
      </c>
      <c r="K353" s="347">
        <v>1</v>
      </c>
      <c r="L353" s="347">
        <v>9830</v>
      </c>
      <c r="M353" s="349"/>
    </row>
    <row r="354" spans="2:13" ht="36" customHeight="1">
      <c r="B354" s="61" t="s">
        <v>15</v>
      </c>
      <c r="C354" s="347">
        <v>35</v>
      </c>
      <c r="D354" s="347">
        <v>13</v>
      </c>
      <c r="E354" s="347">
        <v>2</v>
      </c>
      <c r="F354" s="347">
        <v>5</v>
      </c>
      <c r="G354" s="347">
        <v>4</v>
      </c>
      <c r="H354" s="347">
        <v>8</v>
      </c>
      <c r="I354" s="347">
        <v>1</v>
      </c>
      <c r="J354" s="347" t="s">
        <v>170</v>
      </c>
      <c r="K354" s="347">
        <v>2</v>
      </c>
      <c r="L354" s="347">
        <v>13421</v>
      </c>
      <c r="M354" s="349"/>
    </row>
    <row r="355" spans="2:13" ht="36" customHeight="1">
      <c r="B355" s="61" t="s">
        <v>16</v>
      </c>
      <c r="C355" s="347">
        <v>7</v>
      </c>
      <c r="D355" s="347">
        <v>1</v>
      </c>
      <c r="E355" s="347" t="s">
        <v>170</v>
      </c>
      <c r="F355" s="347">
        <v>1</v>
      </c>
      <c r="G355" s="347" t="s">
        <v>170</v>
      </c>
      <c r="H355" s="347">
        <v>1</v>
      </c>
      <c r="I355" s="347" t="s">
        <v>170</v>
      </c>
      <c r="J355" s="347" t="s">
        <v>170</v>
      </c>
      <c r="K355" s="347">
        <v>4</v>
      </c>
      <c r="L355" s="347">
        <v>15852</v>
      </c>
      <c r="M355" s="349"/>
    </row>
    <row r="356" spans="2:13" ht="36" customHeight="1">
      <c r="B356" s="61" t="s">
        <v>17</v>
      </c>
      <c r="C356" s="347">
        <v>3</v>
      </c>
      <c r="D356" s="347">
        <v>1</v>
      </c>
      <c r="E356" s="347">
        <v>1</v>
      </c>
      <c r="F356" s="347" t="s">
        <v>170</v>
      </c>
      <c r="G356" s="347" t="s">
        <v>170</v>
      </c>
      <c r="H356" s="347" t="s">
        <v>170</v>
      </c>
      <c r="I356" s="347" t="s">
        <v>170</v>
      </c>
      <c r="J356" s="347">
        <v>1</v>
      </c>
      <c r="K356" s="347" t="s">
        <v>170</v>
      </c>
      <c r="L356" s="347">
        <v>786</v>
      </c>
      <c r="M356" s="349"/>
    </row>
    <row r="357" spans="2:13" ht="36" customHeight="1">
      <c r="B357" s="61" t="s">
        <v>18</v>
      </c>
      <c r="C357" s="347" t="s">
        <v>170</v>
      </c>
      <c r="D357" s="347" t="s">
        <v>170</v>
      </c>
      <c r="E357" s="347" t="s">
        <v>170</v>
      </c>
      <c r="F357" s="347" t="s">
        <v>170</v>
      </c>
      <c r="G357" s="347" t="s">
        <v>170</v>
      </c>
      <c r="H357" s="347" t="s">
        <v>170</v>
      </c>
      <c r="I357" s="347" t="s">
        <v>170</v>
      </c>
      <c r="J357" s="347" t="s">
        <v>170</v>
      </c>
      <c r="K357" s="347" t="s">
        <v>170</v>
      </c>
      <c r="L357" s="347" t="s">
        <v>170</v>
      </c>
      <c r="M357" s="349"/>
    </row>
    <row r="358" spans="2:13" ht="36" customHeight="1">
      <c r="B358" s="61" t="s">
        <v>19</v>
      </c>
      <c r="C358" s="347">
        <v>2</v>
      </c>
      <c r="D358" s="347">
        <v>2</v>
      </c>
      <c r="E358" s="347" t="s">
        <v>170</v>
      </c>
      <c r="F358" s="347" t="s">
        <v>170</v>
      </c>
      <c r="G358" s="347" t="s">
        <v>170</v>
      </c>
      <c r="H358" s="347" t="s">
        <v>170</v>
      </c>
      <c r="I358" s="347" t="s">
        <v>170</v>
      </c>
      <c r="J358" s="347" t="s">
        <v>170</v>
      </c>
      <c r="K358" s="347" t="s">
        <v>170</v>
      </c>
      <c r="L358" s="347">
        <v>0</v>
      </c>
      <c r="M358" s="349"/>
    </row>
    <row r="359" spans="2:13" ht="36" customHeight="1">
      <c r="B359" s="61" t="s">
        <v>20</v>
      </c>
      <c r="C359" s="347" t="s">
        <v>170</v>
      </c>
      <c r="D359" s="347" t="s">
        <v>170</v>
      </c>
      <c r="E359" s="347" t="s">
        <v>170</v>
      </c>
      <c r="F359" s="347" t="s">
        <v>170</v>
      </c>
      <c r="G359" s="347" t="s">
        <v>170</v>
      </c>
      <c r="H359" s="347" t="s">
        <v>170</v>
      </c>
      <c r="I359" s="347" t="s">
        <v>170</v>
      </c>
      <c r="J359" s="347" t="s">
        <v>170</v>
      </c>
      <c r="K359" s="347" t="s">
        <v>170</v>
      </c>
      <c r="L359" s="347" t="s">
        <v>170</v>
      </c>
      <c r="M359" s="349"/>
    </row>
    <row r="360" spans="2:13" ht="36" customHeight="1">
      <c r="B360" s="61" t="s">
        <v>21</v>
      </c>
      <c r="C360" s="347">
        <v>1</v>
      </c>
      <c r="D360" s="347" t="s">
        <v>170</v>
      </c>
      <c r="E360" s="347" t="s">
        <v>170</v>
      </c>
      <c r="F360" s="347" t="s">
        <v>170</v>
      </c>
      <c r="G360" s="347" t="s">
        <v>170</v>
      </c>
      <c r="H360" s="347" t="s">
        <v>170</v>
      </c>
      <c r="I360" s="347" t="s">
        <v>170</v>
      </c>
      <c r="J360" s="347" t="s">
        <v>170</v>
      </c>
      <c r="K360" s="347">
        <v>1</v>
      </c>
      <c r="L360" s="347">
        <v>814</v>
      </c>
      <c r="M360" s="349"/>
    </row>
    <row r="361" spans="2:13" ht="36" customHeight="1">
      <c r="B361" s="61" t="s">
        <v>22</v>
      </c>
      <c r="C361" s="347" t="s">
        <v>170</v>
      </c>
      <c r="D361" s="347" t="s">
        <v>170</v>
      </c>
      <c r="E361" s="347" t="s">
        <v>170</v>
      </c>
      <c r="F361" s="347" t="s">
        <v>170</v>
      </c>
      <c r="G361" s="347" t="s">
        <v>170</v>
      </c>
      <c r="H361" s="347" t="s">
        <v>170</v>
      </c>
      <c r="I361" s="347" t="s">
        <v>170</v>
      </c>
      <c r="J361" s="347" t="s">
        <v>170</v>
      </c>
      <c r="K361" s="347" t="s">
        <v>170</v>
      </c>
      <c r="L361" s="347" t="s">
        <v>170</v>
      </c>
      <c r="M361" s="349"/>
    </row>
    <row r="362" spans="2:13" ht="36" customHeight="1">
      <c r="B362" s="61" t="s">
        <v>23</v>
      </c>
      <c r="C362" s="347">
        <v>2</v>
      </c>
      <c r="D362" s="347" t="s">
        <v>170</v>
      </c>
      <c r="E362" s="347" t="s">
        <v>170</v>
      </c>
      <c r="F362" s="347" t="s">
        <v>170</v>
      </c>
      <c r="G362" s="347" t="s">
        <v>170</v>
      </c>
      <c r="H362" s="347" t="s">
        <v>170</v>
      </c>
      <c r="I362" s="347">
        <v>1</v>
      </c>
      <c r="J362" s="347" t="s">
        <v>170</v>
      </c>
      <c r="K362" s="347">
        <v>1</v>
      </c>
      <c r="L362" s="347">
        <v>6977</v>
      </c>
      <c r="M362" s="349"/>
    </row>
    <row r="363" spans="2:13" ht="36" customHeight="1">
      <c r="B363" s="61" t="s">
        <v>24</v>
      </c>
      <c r="C363" s="347">
        <v>1</v>
      </c>
      <c r="D363" s="347" t="s">
        <v>170</v>
      </c>
      <c r="E363" s="347" t="s">
        <v>170</v>
      </c>
      <c r="F363" s="347" t="s">
        <v>170</v>
      </c>
      <c r="G363" s="347" t="s">
        <v>170</v>
      </c>
      <c r="H363" s="347" t="s">
        <v>170</v>
      </c>
      <c r="I363" s="347" t="s">
        <v>170</v>
      </c>
      <c r="J363" s="347" t="s">
        <v>170</v>
      </c>
      <c r="K363" s="347">
        <v>1</v>
      </c>
      <c r="L363" s="347">
        <v>3149</v>
      </c>
      <c r="M363" s="349"/>
    </row>
    <row r="364" spans="2:13" ht="36" customHeight="1">
      <c r="B364" s="61" t="s">
        <v>25</v>
      </c>
      <c r="C364" s="347">
        <v>4</v>
      </c>
      <c r="D364" s="347">
        <v>1</v>
      </c>
      <c r="E364" s="347" t="s">
        <v>170</v>
      </c>
      <c r="F364" s="347">
        <v>1</v>
      </c>
      <c r="G364" s="347">
        <v>2</v>
      </c>
      <c r="H364" s="347" t="s">
        <v>170</v>
      </c>
      <c r="I364" s="347" t="s">
        <v>170</v>
      </c>
      <c r="J364" s="347" t="s">
        <v>170</v>
      </c>
      <c r="K364" s="347" t="s">
        <v>170</v>
      </c>
      <c r="L364" s="347">
        <v>1006</v>
      </c>
      <c r="M364" s="349"/>
    </row>
    <row r="365" spans="2:13" ht="36" customHeight="1">
      <c r="B365" s="61" t="s">
        <v>26</v>
      </c>
      <c r="C365" s="347">
        <v>33</v>
      </c>
      <c r="D365" s="347">
        <v>5</v>
      </c>
      <c r="E365" s="347">
        <v>5</v>
      </c>
      <c r="F365" s="347">
        <v>6</v>
      </c>
      <c r="G365" s="347">
        <v>10</v>
      </c>
      <c r="H365" s="347">
        <v>5</v>
      </c>
      <c r="I365" s="347">
        <v>2</v>
      </c>
      <c r="J365" s="347" t="s">
        <v>170</v>
      </c>
      <c r="K365" s="347" t="s">
        <v>170</v>
      </c>
      <c r="L365" s="347">
        <v>9026</v>
      </c>
      <c r="M365" s="349"/>
    </row>
    <row r="366" spans="2:13" ht="36" customHeight="1">
      <c r="B366" s="61" t="s">
        <v>27</v>
      </c>
      <c r="C366" s="347">
        <v>23</v>
      </c>
      <c r="D366" s="347">
        <v>18</v>
      </c>
      <c r="E366" s="347">
        <v>1</v>
      </c>
      <c r="F366" s="347" t="s">
        <v>170</v>
      </c>
      <c r="G366" s="347">
        <v>1</v>
      </c>
      <c r="H366" s="347">
        <v>2</v>
      </c>
      <c r="I366" s="347" t="s">
        <v>170</v>
      </c>
      <c r="J366" s="347" t="s">
        <v>170</v>
      </c>
      <c r="K366" s="347">
        <v>1</v>
      </c>
      <c r="L366" s="347">
        <v>2189</v>
      </c>
      <c r="M366" s="349"/>
    </row>
    <row r="367" spans="2:13" ht="36" customHeight="1">
      <c r="B367" s="65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349"/>
    </row>
    <row r="368" spans="2:13" ht="36" customHeight="1">
      <c r="B368" s="59" t="s">
        <v>47</v>
      </c>
      <c r="C368" s="348">
        <v>219</v>
      </c>
      <c r="D368" s="348">
        <v>31</v>
      </c>
      <c r="E368" s="348">
        <v>21</v>
      </c>
      <c r="F368" s="348">
        <v>39</v>
      </c>
      <c r="G368" s="348">
        <v>65</v>
      </c>
      <c r="H368" s="348">
        <v>31</v>
      </c>
      <c r="I368" s="348">
        <v>5</v>
      </c>
      <c r="J368" s="348">
        <v>8</v>
      </c>
      <c r="K368" s="348">
        <v>19</v>
      </c>
      <c r="L368" s="348">
        <v>92904</v>
      </c>
      <c r="M368" s="349"/>
    </row>
    <row r="369" spans="2:13" ht="36" customHeight="1">
      <c r="B369" s="61" t="s">
        <v>12</v>
      </c>
      <c r="C369" s="347">
        <v>78</v>
      </c>
      <c r="D369" s="347">
        <v>10</v>
      </c>
      <c r="E369" s="347">
        <v>7</v>
      </c>
      <c r="F369" s="347">
        <v>15</v>
      </c>
      <c r="G369" s="347">
        <v>22</v>
      </c>
      <c r="H369" s="347">
        <v>14</v>
      </c>
      <c r="I369" s="347">
        <v>2</v>
      </c>
      <c r="J369" s="347">
        <v>2</v>
      </c>
      <c r="K369" s="347">
        <v>6</v>
      </c>
      <c r="L369" s="347">
        <v>30478</v>
      </c>
      <c r="M369" s="349"/>
    </row>
    <row r="370" spans="2:13" ht="36" customHeight="1">
      <c r="B370" s="61" t="s">
        <v>13</v>
      </c>
      <c r="C370" s="347">
        <v>30</v>
      </c>
      <c r="D370" s="347">
        <v>6</v>
      </c>
      <c r="E370" s="347">
        <v>5</v>
      </c>
      <c r="F370" s="347">
        <v>6</v>
      </c>
      <c r="G370" s="347">
        <v>5</v>
      </c>
      <c r="H370" s="347">
        <v>2</v>
      </c>
      <c r="I370" s="347" t="s">
        <v>170</v>
      </c>
      <c r="J370" s="347">
        <v>2</v>
      </c>
      <c r="K370" s="347">
        <v>4</v>
      </c>
      <c r="L370" s="347">
        <v>13401</v>
      </c>
      <c r="M370" s="349"/>
    </row>
    <row r="371" spans="2:13" ht="36" customHeight="1">
      <c r="B371" s="61" t="s">
        <v>14</v>
      </c>
      <c r="C371" s="347">
        <v>49</v>
      </c>
      <c r="D371" s="347">
        <v>6</v>
      </c>
      <c r="E371" s="347">
        <v>2</v>
      </c>
      <c r="F371" s="347">
        <v>7</v>
      </c>
      <c r="G371" s="347">
        <v>25</v>
      </c>
      <c r="H371" s="347">
        <v>8</v>
      </c>
      <c r="I371" s="347" t="s">
        <v>170</v>
      </c>
      <c r="J371" s="347">
        <v>1</v>
      </c>
      <c r="K371" s="347" t="s">
        <v>170</v>
      </c>
      <c r="L371" s="347">
        <v>13465</v>
      </c>
      <c r="M371" s="349"/>
    </row>
    <row r="372" spans="2:13" ht="36" customHeight="1">
      <c r="B372" s="61" t="s">
        <v>15</v>
      </c>
      <c r="C372" s="347">
        <v>38</v>
      </c>
      <c r="D372" s="347">
        <v>6</v>
      </c>
      <c r="E372" s="347">
        <v>4</v>
      </c>
      <c r="F372" s="347">
        <v>8</v>
      </c>
      <c r="G372" s="347">
        <v>7</v>
      </c>
      <c r="H372" s="347">
        <v>5</v>
      </c>
      <c r="I372" s="347">
        <v>1</v>
      </c>
      <c r="J372" s="347">
        <v>2</v>
      </c>
      <c r="K372" s="347">
        <v>5</v>
      </c>
      <c r="L372" s="347">
        <v>17032</v>
      </c>
      <c r="M372" s="349"/>
    </row>
    <row r="373" spans="2:13" ht="36" customHeight="1">
      <c r="B373" s="61" t="s">
        <v>16</v>
      </c>
      <c r="C373" s="347" t="s">
        <v>170</v>
      </c>
      <c r="D373" s="347" t="s">
        <v>170</v>
      </c>
      <c r="E373" s="347" t="s">
        <v>170</v>
      </c>
      <c r="F373" s="347" t="s">
        <v>170</v>
      </c>
      <c r="G373" s="347" t="s">
        <v>170</v>
      </c>
      <c r="H373" s="347" t="s">
        <v>170</v>
      </c>
      <c r="I373" s="347" t="s">
        <v>170</v>
      </c>
      <c r="J373" s="347" t="s">
        <v>170</v>
      </c>
      <c r="K373" s="347" t="s">
        <v>170</v>
      </c>
      <c r="L373" s="347" t="s">
        <v>170</v>
      </c>
      <c r="M373" s="349"/>
    </row>
    <row r="374" spans="2:13" ht="36" customHeight="1">
      <c r="B374" s="61" t="s">
        <v>17</v>
      </c>
      <c r="C374" s="347">
        <v>1</v>
      </c>
      <c r="D374" s="347" t="s">
        <v>170</v>
      </c>
      <c r="E374" s="347" t="s">
        <v>170</v>
      </c>
      <c r="F374" s="347" t="s">
        <v>170</v>
      </c>
      <c r="G374" s="347" t="s">
        <v>170</v>
      </c>
      <c r="H374" s="347" t="s">
        <v>170</v>
      </c>
      <c r="I374" s="347" t="s">
        <v>170</v>
      </c>
      <c r="J374" s="347" t="s">
        <v>170</v>
      </c>
      <c r="K374" s="347">
        <v>1</v>
      </c>
      <c r="L374" s="347">
        <v>5096</v>
      </c>
      <c r="M374" s="349"/>
    </row>
    <row r="375" spans="2:13" ht="36" customHeight="1">
      <c r="B375" s="61" t="s">
        <v>18</v>
      </c>
      <c r="C375" s="347">
        <v>3</v>
      </c>
      <c r="D375" s="347">
        <v>1</v>
      </c>
      <c r="E375" s="347" t="s">
        <v>170</v>
      </c>
      <c r="F375" s="347" t="s">
        <v>170</v>
      </c>
      <c r="G375" s="347" t="s">
        <v>170</v>
      </c>
      <c r="H375" s="347" t="s">
        <v>170</v>
      </c>
      <c r="I375" s="347" t="s">
        <v>170</v>
      </c>
      <c r="J375" s="347">
        <v>1</v>
      </c>
      <c r="K375" s="347">
        <v>1</v>
      </c>
      <c r="L375" s="347">
        <v>5907</v>
      </c>
      <c r="M375" s="349"/>
    </row>
    <row r="376" spans="2:13" ht="36" customHeight="1">
      <c r="B376" s="61" t="s">
        <v>19</v>
      </c>
      <c r="C376" s="347" t="s">
        <v>170</v>
      </c>
      <c r="D376" s="347" t="s">
        <v>170</v>
      </c>
      <c r="E376" s="347" t="s">
        <v>170</v>
      </c>
      <c r="F376" s="347" t="s">
        <v>170</v>
      </c>
      <c r="G376" s="347" t="s">
        <v>170</v>
      </c>
      <c r="H376" s="347" t="s">
        <v>170</v>
      </c>
      <c r="I376" s="347" t="s">
        <v>170</v>
      </c>
      <c r="J376" s="347" t="s">
        <v>170</v>
      </c>
      <c r="K376" s="347" t="s">
        <v>170</v>
      </c>
      <c r="L376" s="347" t="s">
        <v>170</v>
      </c>
      <c r="M376" s="349"/>
    </row>
    <row r="377" spans="2:13" ht="36" customHeight="1">
      <c r="B377" s="61" t="s">
        <v>20</v>
      </c>
      <c r="C377" s="347" t="s">
        <v>170</v>
      </c>
      <c r="D377" s="347" t="s">
        <v>170</v>
      </c>
      <c r="E377" s="347" t="s">
        <v>170</v>
      </c>
      <c r="F377" s="347" t="s">
        <v>170</v>
      </c>
      <c r="G377" s="347" t="s">
        <v>170</v>
      </c>
      <c r="H377" s="347" t="s">
        <v>170</v>
      </c>
      <c r="I377" s="347" t="s">
        <v>170</v>
      </c>
      <c r="J377" s="347" t="s">
        <v>170</v>
      </c>
      <c r="K377" s="347" t="s">
        <v>170</v>
      </c>
      <c r="L377" s="347" t="s">
        <v>170</v>
      </c>
      <c r="M377" s="349"/>
    </row>
    <row r="378" spans="2:13" ht="36" customHeight="1">
      <c r="B378" s="61" t="s">
        <v>21</v>
      </c>
      <c r="C378" s="347">
        <v>1</v>
      </c>
      <c r="D378" s="347" t="s">
        <v>170</v>
      </c>
      <c r="E378" s="347">
        <v>1</v>
      </c>
      <c r="F378" s="347" t="s">
        <v>170</v>
      </c>
      <c r="G378" s="347" t="s">
        <v>170</v>
      </c>
      <c r="H378" s="347" t="s">
        <v>170</v>
      </c>
      <c r="I378" s="347" t="s">
        <v>170</v>
      </c>
      <c r="J378" s="347" t="s">
        <v>170</v>
      </c>
      <c r="K378" s="347" t="s">
        <v>170</v>
      </c>
      <c r="L378" s="347">
        <v>180</v>
      </c>
      <c r="M378" s="349"/>
    </row>
    <row r="379" spans="2:13" ht="36" customHeight="1">
      <c r="B379" s="61" t="s">
        <v>22</v>
      </c>
      <c r="C379" s="347" t="s">
        <v>170</v>
      </c>
      <c r="D379" s="347" t="s">
        <v>170</v>
      </c>
      <c r="E379" s="347" t="s">
        <v>170</v>
      </c>
      <c r="F379" s="347" t="s">
        <v>170</v>
      </c>
      <c r="G379" s="347" t="s">
        <v>170</v>
      </c>
      <c r="H379" s="347" t="s">
        <v>170</v>
      </c>
      <c r="I379" s="347" t="s">
        <v>170</v>
      </c>
      <c r="J379" s="347" t="s">
        <v>170</v>
      </c>
      <c r="K379" s="347" t="s">
        <v>170</v>
      </c>
      <c r="L379" s="347" t="s">
        <v>170</v>
      </c>
      <c r="M379" s="349"/>
    </row>
    <row r="380" spans="2:13" ht="36" customHeight="1">
      <c r="B380" s="61" t="s">
        <v>23</v>
      </c>
      <c r="C380" s="347" t="s">
        <v>170</v>
      </c>
      <c r="D380" s="347" t="s">
        <v>170</v>
      </c>
      <c r="E380" s="347" t="s">
        <v>170</v>
      </c>
      <c r="F380" s="347" t="s">
        <v>170</v>
      </c>
      <c r="G380" s="347" t="s">
        <v>170</v>
      </c>
      <c r="H380" s="347" t="s">
        <v>170</v>
      </c>
      <c r="I380" s="347" t="s">
        <v>170</v>
      </c>
      <c r="J380" s="347" t="s">
        <v>170</v>
      </c>
      <c r="K380" s="347" t="s">
        <v>170</v>
      </c>
      <c r="L380" s="347" t="s">
        <v>170</v>
      </c>
      <c r="M380" s="349"/>
    </row>
    <row r="381" spans="2:13" ht="36" customHeight="1">
      <c r="B381" s="61" t="s">
        <v>24</v>
      </c>
      <c r="C381" s="347" t="s">
        <v>170</v>
      </c>
      <c r="D381" s="347" t="s">
        <v>170</v>
      </c>
      <c r="E381" s="347" t="s">
        <v>170</v>
      </c>
      <c r="F381" s="347" t="s">
        <v>170</v>
      </c>
      <c r="G381" s="347" t="s">
        <v>170</v>
      </c>
      <c r="H381" s="347" t="s">
        <v>170</v>
      </c>
      <c r="I381" s="347" t="s">
        <v>170</v>
      </c>
      <c r="J381" s="347" t="s">
        <v>170</v>
      </c>
      <c r="K381" s="347" t="s">
        <v>170</v>
      </c>
      <c r="L381" s="347" t="s">
        <v>170</v>
      </c>
      <c r="M381" s="349"/>
    </row>
    <row r="382" spans="2:13" ht="36" customHeight="1">
      <c r="B382" s="61" t="s">
        <v>25</v>
      </c>
      <c r="C382" s="347">
        <v>1</v>
      </c>
      <c r="D382" s="347" t="s">
        <v>170</v>
      </c>
      <c r="E382" s="347">
        <v>1</v>
      </c>
      <c r="F382" s="347" t="s">
        <v>170</v>
      </c>
      <c r="G382" s="347" t="s">
        <v>170</v>
      </c>
      <c r="H382" s="347" t="s">
        <v>170</v>
      </c>
      <c r="I382" s="347" t="s">
        <v>170</v>
      </c>
      <c r="J382" s="347" t="s">
        <v>170</v>
      </c>
      <c r="K382" s="347" t="s">
        <v>170</v>
      </c>
      <c r="L382" s="347">
        <v>173</v>
      </c>
      <c r="M382" s="349"/>
    </row>
    <row r="383" spans="2:13" ht="36" customHeight="1">
      <c r="B383" s="61" t="s">
        <v>26</v>
      </c>
      <c r="C383" s="347">
        <v>17</v>
      </c>
      <c r="D383" s="347">
        <v>1</v>
      </c>
      <c r="E383" s="347">
        <v>1</v>
      </c>
      <c r="F383" s="347">
        <v>3</v>
      </c>
      <c r="G383" s="347">
        <v>6</v>
      </c>
      <c r="H383" s="347">
        <v>2</v>
      </c>
      <c r="I383" s="347">
        <v>2</v>
      </c>
      <c r="J383" s="347" t="s">
        <v>170</v>
      </c>
      <c r="K383" s="347">
        <v>2</v>
      </c>
      <c r="L383" s="347">
        <v>7172</v>
      </c>
      <c r="M383" s="349"/>
    </row>
    <row r="384" spans="2:13" ht="36" customHeight="1">
      <c r="B384" s="61" t="s">
        <v>27</v>
      </c>
      <c r="C384" s="347">
        <v>1</v>
      </c>
      <c r="D384" s="347">
        <v>1</v>
      </c>
      <c r="E384" s="347" t="s">
        <v>170</v>
      </c>
      <c r="F384" s="347" t="s">
        <v>170</v>
      </c>
      <c r="G384" s="347" t="s">
        <v>170</v>
      </c>
      <c r="H384" s="347" t="s">
        <v>170</v>
      </c>
      <c r="I384" s="347" t="s">
        <v>170</v>
      </c>
      <c r="J384" s="347" t="s">
        <v>170</v>
      </c>
      <c r="K384" s="347" t="s">
        <v>170</v>
      </c>
      <c r="L384" s="347">
        <v>0</v>
      </c>
      <c r="M384" s="349"/>
    </row>
    <row r="385" spans="2:13" ht="36" customHeight="1">
      <c r="B385" s="66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349"/>
    </row>
    <row r="386" spans="2:13" ht="36" customHeight="1">
      <c r="B386" s="59" t="s">
        <v>48</v>
      </c>
      <c r="C386" s="348">
        <v>396</v>
      </c>
      <c r="D386" s="348">
        <v>31</v>
      </c>
      <c r="E386" s="348">
        <v>21</v>
      </c>
      <c r="F386" s="348">
        <v>47</v>
      </c>
      <c r="G386" s="348">
        <v>134</v>
      </c>
      <c r="H386" s="348">
        <v>61</v>
      </c>
      <c r="I386" s="348">
        <v>29</v>
      </c>
      <c r="J386" s="348">
        <v>22</v>
      </c>
      <c r="K386" s="348">
        <v>51</v>
      </c>
      <c r="L386" s="348">
        <v>218506</v>
      </c>
      <c r="M386" s="349"/>
    </row>
    <row r="387" spans="2:13" ht="36" customHeight="1">
      <c r="B387" s="61" t="s">
        <v>12</v>
      </c>
      <c r="C387" s="347">
        <v>301</v>
      </c>
      <c r="D387" s="347">
        <v>22</v>
      </c>
      <c r="E387" s="347">
        <v>16</v>
      </c>
      <c r="F387" s="347">
        <v>39</v>
      </c>
      <c r="G387" s="347">
        <v>110</v>
      </c>
      <c r="H387" s="347">
        <v>44</v>
      </c>
      <c r="I387" s="347">
        <v>26</v>
      </c>
      <c r="J387" s="347">
        <v>12</v>
      </c>
      <c r="K387" s="347">
        <v>32</v>
      </c>
      <c r="L387" s="347">
        <v>156527</v>
      </c>
      <c r="M387" s="349"/>
    </row>
    <row r="388" spans="2:13" ht="36" customHeight="1">
      <c r="B388" s="61" t="s">
        <v>13</v>
      </c>
      <c r="C388" s="347">
        <v>16</v>
      </c>
      <c r="D388" s="347" t="s">
        <v>170</v>
      </c>
      <c r="E388" s="347">
        <v>1</v>
      </c>
      <c r="F388" s="347">
        <v>3</v>
      </c>
      <c r="G388" s="347">
        <v>5</v>
      </c>
      <c r="H388" s="347">
        <v>3</v>
      </c>
      <c r="I388" s="347">
        <v>1</v>
      </c>
      <c r="J388" s="347">
        <v>2</v>
      </c>
      <c r="K388" s="347">
        <v>1</v>
      </c>
      <c r="L388" s="347">
        <v>6621</v>
      </c>
      <c r="M388" s="349"/>
    </row>
    <row r="389" spans="2:13" ht="36" customHeight="1">
      <c r="B389" s="61" t="s">
        <v>14</v>
      </c>
      <c r="C389" s="347">
        <v>25</v>
      </c>
      <c r="D389" s="347">
        <v>5</v>
      </c>
      <c r="E389" s="347" t="s">
        <v>170</v>
      </c>
      <c r="F389" s="347">
        <v>2</v>
      </c>
      <c r="G389" s="347">
        <v>4</v>
      </c>
      <c r="H389" s="347">
        <v>4</v>
      </c>
      <c r="I389" s="347">
        <v>1</v>
      </c>
      <c r="J389" s="347">
        <v>5</v>
      </c>
      <c r="K389" s="347">
        <v>4</v>
      </c>
      <c r="L389" s="347">
        <v>11546</v>
      </c>
      <c r="M389" s="349"/>
    </row>
    <row r="390" spans="2:13" ht="36" customHeight="1">
      <c r="B390" s="61" t="s">
        <v>15</v>
      </c>
      <c r="C390" s="347">
        <v>30</v>
      </c>
      <c r="D390" s="347">
        <v>2</v>
      </c>
      <c r="E390" s="347">
        <v>3</v>
      </c>
      <c r="F390" s="347">
        <v>3</v>
      </c>
      <c r="G390" s="347">
        <v>9</v>
      </c>
      <c r="H390" s="347">
        <v>2</v>
      </c>
      <c r="I390" s="347" t="s">
        <v>170</v>
      </c>
      <c r="J390" s="347">
        <v>3</v>
      </c>
      <c r="K390" s="347">
        <v>8</v>
      </c>
      <c r="L390" s="347">
        <v>25958</v>
      </c>
      <c r="M390" s="349"/>
    </row>
    <row r="391" spans="2:13" ht="36" customHeight="1">
      <c r="B391" s="61" t="s">
        <v>16</v>
      </c>
      <c r="C391" s="347">
        <v>6</v>
      </c>
      <c r="D391" s="347">
        <v>2</v>
      </c>
      <c r="E391" s="347" t="s">
        <v>170</v>
      </c>
      <c r="F391" s="347" t="s">
        <v>170</v>
      </c>
      <c r="G391" s="347">
        <v>2</v>
      </c>
      <c r="H391" s="347">
        <v>2</v>
      </c>
      <c r="I391" s="347" t="s">
        <v>170</v>
      </c>
      <c r="J391" s="347" t="s">
        <v>170</v>
      </c>
      <c r="K391" s="347" t="s">
        <v>170</v>
      </c>
      <c r="L391" s="347">
        <v>1626</v>
      </c>
      <c r="M391" s="349"/>
    </row>
    <row r="392" spans="2:13" ht="36" customHeight="1">
      <c r="B392" s="61" t="s">
        <v>17</v>
      </c>
      <c r="C392" s="347">
        <v>5</v>
      </c>
      <c r="D392" s="347" t="s">
        <v>170</v>
      </c>
      <c r="E392" s="347" t="s">
        <v>170</v>
      </c>
      <c r="F392" s="347" t="s">
        <v>170</v>
      </c>
      <c r="G392" s="347">
        <v>2</v>
      </c>
      <c r="H392" s="347" t="s">
        <v>170</v>
      </c>
      <c r="I392" s="347" t="s">
        <v>170</v>
      </c>
      <c r="J392" s="347" t="s">
        <v>170</v>
      </c>
      <c r="K392" s="347">
        <v>3</v>
      </c>
      <c r="L392" s="347">
        <v>7843</v>
      </c>
      <c r="M392" s="349"/>
    </row>
    <row r="393" spans="2:13" ht="36" customHeight="1">
      <c r="B393" s="61" t="s">
        <v>18</v>
      </c>
      <c r="C393" s="347" t="s">
        <v>170</v>
      </c>
      <c r="D393" s="347" t="s">
        <v>170</v>
      </c>
      <c r="E393" s="347" t="s">
        <v>170</v>
      </c>
      <c r="F393" s="347" t="s">
        <v>170</v>
      </c>
      <c r="G393" s="347" t="s">
        <v>170</v>
      </c>
      <c r="H393" s="347" t="s">
        <v>170</v>
      </c>
      <c r="I393" s="347" t="s">
        <v>170</v>
      </c>
      <c r="J393" s="347" t="s">
        <v>170</v>
      </c>
      <c r="K393" s="347" t="s">
        <v>170</v>
      </c>
      <c r="L393" s="347" t="s">
        <v>170</v>
      </c>
      <c r="M393" s="349"/>
    </row>
    <row r="394" spans="2:13" ht="36" customHeight="1">
      <c r="B394" s="61" t="s">
        <v>19</v>
      </c>
      <c r="C394" s="347" t="s">
        <v>170</v>
      </c>
      <c r="D394" s="347" t="s">
        <v>170</v>
      </c>
      <c r="E394" s="347" t="s">
        <v>170</v>
      </c>
      <c r="F394" s="347" t="s">
        <v>170</v>
      </c>
      <c r="G394" s="347" t="s">
        <v>170</v>
      </c>
      <c r="H394" s="347" t="s">
        <v>170</v>
      </c>
      <c r="I394" s="347" t="s">
        <v>170</v>
      </c>
      <c r="J394" s="347" t="s">
        <v>170</v>
      </c>
      <c r="K394" s="347" t="s">
        <v>170</v>
      </c>
      <c r="L394" s="347" t="s">
        <v>170</v>
      </c>
      <c r="M394" s="349"/>
    </row>
    <row r="395" spans="2:13" ht="36" customHeight="1">
      <c r="B395" s="61" t="s">
        <v>20</v>
      </c>
      <c r="C395" s="347" t="s">
        <v>170</v>
      </c>
      <c r="D395" s="347" t="s">
        <v>170</v>
      </c>
      <c r="E395" s="347" t="s">
        <v>170</v>
      </c>
      <c r="F395" s="347" t="s">
        <v>170</v>
      </c>
      <c r="G395" s="347" t="s">
        <v>170</v>
      </c>
      <c r="H395" s="347" t="s">
        <v>170</v>
      </c>
      <c r="I395" s="347" t="s">
        <v>170</v>
      </c>
      <c r="J395" s="347" t="s">
        <v>170</v>
      </c>
      <c r="K395" s="347" t="s">
        <v>170</v>
      </c>
      <c r="L395" s="347" t="s">
        <v>170</v>
      </c>
      <c r="M395" s="349"/>
    </row>
    <row r="396" spans="2:13" ht="36" customHeight="1">
      <c r="B396" s="61" t="s">
        <v>21</v>
      </c>
      <c r="C396" s="347">
        <v>1</v>
      </c>
      <c r="D396" s="347" t="s">
        <v>170</v>
      </c>
      <c r="E396" s="347" t="s">
        <v>170</v>
      </c>
      <c r="F396" s="347" t="s">
        <v>170</v>
      </c>
      <c r="G396" s="347" t="s">
        <v>170</v>
      </c>
      <c r="H396" s="347" t="s">
        <v>170</v>
      </c>
      <c r="I396" s="347" t="s">
        <v>170</v>
      </c>
      <c r="J396" s="347" t="s">
        <v>170</v>
      </c>
      <c r="K396" s="347">
        <v>1</v>
      </c>
      <c r="L396" s="347">
        <v>2819</v>
      </c>
      <c r="M396" s="349"/>
    </row>
    <row r="397" spans="2:13" ht="36" customHeight="1">
      <c r="B397" s="61" t="s">
        <v>22</v>
      </c>
      <c r="C397" s="347">
        <v>2</v>
      </c>
      <c r="D397" s="347" t="s">
        <v>170</v>
      </c>
      <c r="E397" s="347" t="s">
        <v>170</v>
      </c>
      <c r="F397" s="347" t="s">
        <v>170</v>
      </c>
      <c r="G397" s="347">
        <v>1</v>
      </c>
      <c r="H397" s="347">
        <v>1</v>
      </c>
      <c r="I397" s="347" t="s">
        <v>170</v>
      </c>
      <c r="J397" s="347" t="s">
        <v>170</v>
      </c>
      <c r="K397" s="347" t="s">
        <v>170</v>
      </c>
      <c r="L397" s="347">
        <v>778</v>
      </c>
      <c r="M397" s="349"/>
    </row>
    <row r="398" spans="2:13" ht="36" customHeight="1">
      <c r="B398" s="61" t="s">
        <v>23</v>
      </c>
      <c r="C398" s="347" t="s">
        <v>170</v>
      </c>
      <c r="D398" s="347" t="s">
        <v>170</v>
      </c>
      <c r="E398" s="347" t="s">
        <v>170</v>
      </c>
      <c r="F398" s="347" t="s">
        <v>170</v>
      </c>
      <c r="G398" s="347" t="s">
        <v>170</v>
      </c>
      <c r="H398" s="347" t="s">
        <v>170</v>
      </c>
      <c r="I398" s="347" t="s">
        <v>170</v>
      </c>
      <c r="J398" s="347" t="s">
        <v>170</v>
      </c>
      <c r="K398" s="347" t="s">
        <v>170</v>
      </c>
      <c r="L398" s="347" t="s">
        <v>170</v>
      </c>
      <c r="M398" s="349"/>
    </row>
    <row r="399" spans="2:13" ht="36" customHeight="1">
      <c r="B399" s="61" t="s">
        <v>24</v>
      </c>
      <c r="C399" s="347" t="s">
        <v>170</v>
      </c>
      <c r="D399" s="347" t="s">
        <v>170</v>
      </c>
      <c r="E399" s="347" t="s">
        <v>170</v>
      </c>
      <c r="F399" s="347" t="s">
        <v>170</v>
      </c>
      <c r="G399" s="347" t="s">
        <v>170</v>
      </c>
      <c r="H399" s="347" t="s">
        <v>170</v>
      </c>
      <c r="I399" s="347" t="s">
        <v>170</v>
      </c>
      <c r="J399" s="347" t="s">
        <v>170</v>
      </c>
      <c r="K399" s="347" t="s">
        <v>170</v>
      </c>
      <c r="L399" s="347" t="s">
        <v>170</v>
      </c>
      <c r="M399" s="349"/>
    </row>
    <row r="400" spans="2:13" ht="36" customHeight="1">
      <c r="B400" s="61" t="s">
        <v>25</v>
      </c>
      <c r="C400" s="347">
        <v>1</v>
      </c>
      <c r="D400" s="347" t="s">
        <v>170</v>
      </c>
      <c r="E400" s="347" t="s">
        <v>170</v>
      </c>
      <c r="F400" s="347" t="s">
        <v>170</v>
      </c>
      <c r="G400" s="347" t="s">
        <v>170</v>
      </c>
      <c r="H400" s="347" t="s">
        <v>170</v>
      </c>
      <c r="I400" s="347" t="s">
        <v>170</v>
      </c>
      <c r="J400" s="347" t="s">
        <v>170</v>
      </c>
      <c r="K400" s="347">
        <v>1</v>
      </c>
      <c r="L400" s="347">
        <v>800</v>
      </c>
      <c r="M400" s="349"/>
    </row>
    <row r="401" spans="2:13" ht="36" customHeight="1">
      <c r="B401" s="61" t="s">
        <v>26</v>
      </c>
      <c r="C401" s="347">
        <v>9</v>
      </c>
      <c r="D401" s="347" t="s">
        <v>170</v>
      </c>
      <c r="E401" s="347">
        <v>1</v>
      </c>
      <c r="F401" s="347" t="s">
        <v>170</v>
      </c>
      <c r="G401" s="347">
        <v>1</v>
      </c>
      <c r="H401" s="347">
        <v>5</v>
      </c>
      <c r="I401" s="347">
        <v>1</v>
      </c>
      <c r="J401" s="347" t="s">
        <v>170</v>
      </c>
      <c r="K401" s="347">
        <v>1</v>
      </c>
      <c r="L401" s="347">
        <v>3988</v>
      </c>
      <c r="M401" s="349"/>
    </row>
    <row r="402" spans="2:13" ht="36" customHeight="1">
      <c r="B402" s="61" t="s">
        <v>27</v>
      </c>
      <c r="C402" s="347" t="s">
        <v>170</v>
      </c>
      <c r="D402" s="347" t="s">
        <v>170</v>
      </c>
      <c r="E402" s="347" t="s">
        <v>170</v>
      </c>
      <c r="F402" s="347" t="s">
        <v>170</v>
      </c>
      <c r="G402" s="347" t="s">
        <v>170</v>
      </c>
      <c r="H402" s="347" t="s">
        <v>170</v>
      </c>
      <c r="I402" s="347" t="s">
        <v>170</v>
      </c>
      <c r="J402" s="347" t="s">
        <v>170</v>
      </c>
      <c r="K402" s="347" t="s">
        <v>170</v>
      </c>
      <c r="L402" s="347" t="s">
        <v>170</v>
      </c>
      <c r="M402" s="349"/>
    </row>
    <row r="403" spans="2:13" ht="36" customHeight="1">
      <c r="B403" s="69"/>
      <c r="C403" s="67"/>
      <c r="D403" s="350"/>
      <c r="E403" s="350"/>
      <c r="F403" s="350"/>
      <c r="G403" s="350"/>
      <c r="H403" s="350"/>
      <c r="I403" s="350"/>
      <c r="J403" s="350"/>
      <c r="K403" s="67"/>
      <c r="L403" s="67"/>
      <c r="M403" s="349"/>
    </row>
    <row r="404" spans="2:13" ht="36" customHeight="1">
      <c r="B404" s="59" t="s">
        <v>49</v>
      </c>
      <c r="C404" s="348">
        <v>277</v>
      </c>
      <c r="D404" s="348">
        <v>27</v>
      </c>
      <c r="E404" s="348">
        <v>18</v>
      </c>
      <c r="F404" s="348">
        <v>36</v>
      </c>
      <c r="G404" s="348">
        <v>30</v>
      </c>
      <c r="H404" s="348">
        <v>50</v>
      </c>
      <c r="I404" s="348">
        <v>61</v>
      </c>
      <c r="J404" s="348">
        <v>24</v>
      </c>
      <c r="K404" s="348">
        <v>31</v>
      </c>
      <c r="L404" s="348">
        <v>168850</v>
      </c>
      <c r="M404" s="349"/>
    </row>
    <row r="405" spans="2:13" ht="36" customHeight="1">
      <c r="B405" s="61" t="s">
        <v>12</v>
      </c>
      <c r="C405" s="347">
        <v>156</v>
      </c>
      <c r="D405" s="347">
        <v>8</v>
      </c>
      <c r="E405" s="347">
        <v>10</v>
      </c>
      <c r="F405" s="347">
        <v>25</v>
      </c>
      <c r="G405" s="347">
        <v>19</v>
      </c>
      <c r="H405" s="347">
        <v>28</v>
      </c>
      <c r="I405" s="347">
        <v>39</v>
      </c>
      <c r="J405" s="347">
        <v>15</v>
      </c>
      <c r="K405" s="347">
        <v>12</v>
      </c>
      <c r="L405" s="347">
        <v>72007</v>
      </c>
      <c r="M405" s="349"/>
    </row>
    <row r="406" spans="2:13" ht="36" customHeight="1">
      <c r="B406" s="61" t="s">
        <v>13</v>
      </c>
      <c r="C406" s="347">
        <v>17</v>
      </c>
      <c r="D406" s="347">
        <v>2</v>
      </c>
      <c r="E406" s="347" t="s">
        <v>170</v>
      </c>
      <c r="F406" s="347">
        <v>2</v>
      </c>
      <c r="G406" s="347">
        <v>3</v>
      </c>
      <c r="H406" s="347">
        <v>3</v>
      </c>
      <c r="I406" s="347">
        <v>4</v>
      </c>
      <c r="J406" s="347">
        <v>3</v>
      </c>
      <c r="K406" s="347" t="s">
        <v>170</v>
      </c>
      <c r="L406" s="347">
        <v>7203</v>
      </c>
      <c r="M406" s="349"/>
    </row>
    <row r="407" spans="2:13" ht="36" customHeight="1">
      <c r="B407" s="61" t="s">
        <v>14</v>
      </c>
      <c r="C407" s="347">
        <v>16</v>
      </c>
      <c r="D407" s="347">
        <v>4</v>
      </c>
      <c r="E407" s="347">
        <v>1</v>
      </c>
      <c r="F407" s="347">
        <v>1</v>
      </c>
      <c r="G407" s="347" t="s">
        <v>170</v>
      </c>
      <c r="H407" s="347">
        <v>3</v>
      </c>
      <c r="I407" s="347">
        <v>3</v>
      </c>
      <c r="J407" s="347">
        <v>1</v>
      </c>
      <c r="K407" s="347">
        <v>3</v>
      </c>
      <c r="L407" s="347">
        <v>10160</v>
      </c>
      <c r="M407" s="349"/>
    </row>
    <row r="408" spans="2:13" ht="36" customHeight="1">
      <c r="B408" s="61" t="s">
        <v>15</v>
      </c>
      <c r="C408" s="347">
        <v>64</v>
      </c>
      <c r="D408" s="347">
        <v>7</v>
      </c>
      <c r="E408" s="347">
        <v>6</v>
      </c>
      <c r="F408" s="347">
        <v>7</v>
      </c>
      <c r="G408" s="347">
        <v>7</v>
      </c>
      <c r="H408" s="347">
        <v>11</v>
      </c>
      <c r="I408" s="347">
        <v>11</v>
      </c>
      <c r="J408" s="347">
        <v>4</v>
      </c>
      <c r="K408" s="347">
        <v>11</v>
      </c>
      <c r="L408" s="347">
        <v>59728</v>
      </c>
      <c r="M408" s="349"/>
    </row>
    <row r="409" spans="2:13" ht="36" customHeight="1">
      <c r="B409" s="61" t="s">
        <v>16</v>
      </c>
      <c r="C409" s="347">
        <v>2</v>
      </c>
      <c r="D409" s="347" t="s">
        <v>170</v>
      </c>
      <c r="E409" s="347" t="s">
        <v>170</v>
      </c>
      <c r="F409" s="347" t="s">
        <v>170</v>
      </c>
      <c r="G409" s="347" t="s">
        <v>170</v>
      </c>
      <c r="H409" s="347" t="s">
        <v>170</v>
      </c>
      <c r="I409" s="347" t="s">
        <v>170</v>
      </c>
      <c r="J409" s="347" t="s">
        <v>170</v>
      </c>
      <c r="K409" s="347">
        <v>2</v>
      </c>
      <c r="L409" s="347">
        <v>1995</v>
      </c>
      <c r="M409" s="349"/>
    </row>
    <row r="410" spans="2:13" ht="36" customHeight="1">
      <c r="B410" s="61" t="s">
        <v>17</v>
      </c>
      <c r="C410" s="347" t="s">
        <v>170</v>
      </c>
      <c r="D410" s="347" t="s">
        <v>170</v>
      </c>
      <c r="E410" s="347" t="s">
        <v>170</v>
      </c>
      <c r="F410" s="347" t="s">
        <v>170</v>
      </c>
      <c r="G410" s="347" t="s">
        <v>170</v>
      </c>
      <c r="H410" s="347" t="s">
        <v>170</v>
      </c>
      <c r="I410" s="347" t="s">
        <v>170</v>
      </c>
      <c r="J410" s="347" t="s">
        <v>170</v>
      </c>
      <c r="K410" s="347" t="s">
        <v>170</v>
      </c>
      <c r="L410" s="347" t="s">
        <v>170</v>
      </c>
      <c r="M410" s="349"/>
    </row>
    <row r="411" spans="2:13" ht="36" customHeight="1">
      <c r="B411" s="61" t="s">
        <v>18</v>
      </c>
      <c r="C411" s="347" t="s">
        <v>170</v>
      </c>
      <c r="D411" s="347" t="s">
        <v>170</v>
      </c>
      <c r="E411" s="347" t="s">
        <v>170</v>
      </c>
      <c r="F411" s="347" t="s">
        <v>170</v>
      </c>
      <c r="G411" s="347" t="s">
        <v>170</v>
      </c>
      <c r="H411" s="347" t="s">
        <v>170</v>
      </c>
      <c r="I411" s="347" t="s">
        <v>170</v>
      </c>
      <c r="J411" s="347" t="s">
        <v>170</v>
      </c>
      <c r="K411" s="347" t="s">
        <v>170</v>
      </c>
      <c r="L411" s="347" t="s">
        <v>170</v>
      </c>
      <c r="M411" s="349"/>
    </row>
    <row r="412" spans="2:13" ht="36" customHeight="1">
      <c r="B412" s="61" t="s">
        <v>19</v>
      </c>
      <c r="C412" s="347" t="s">
        <v>170</v>
      </c>
      <c r="D412" s="347" t="s">
        <v>170</v>
      </c>
      <c r="E412" s="347" t="s">
        <v>170</v>
      </c>
      <c r="F412" s="347" t="s">
        <v>170</v>
      </c>
      <c r="G412" s="347" t="s">
        <v>170</v>
      </c>
      <c r="H412" s="347" t="s">
        <v>170</v>
      </c>
      <c r="I412" s="347" t="s">
        <v>170</v>
      </c>
      <c r="J412" s="347" t="s">
        <v>170</v>
      </c>
      <c r="K412" s="347" t="s">
        <v>170</v>
      </c>
      <c r="L412" s="347" t="s">
        <v>170</v>
      </c>
      <c r="M412" s="349"/>
    </row>
    <row r="413" spans="2:13" ht="36" customHeight="1">
      <c r="B413" s="61" t="s">
        <v>20</v>
      </c>
      <c r="C413" s="347" t="s">
        <v>170</v>
      </c>
      <c r="D413" s="347" t="s">
        <v>170</v>
      </c>
      <c r="E413" s="347" t="s">
        <v>170</v>
      </c>
      <c r="F413" s="347" t="s">
        <v>170</v>
      </c>
      <c r="G413" s="347" t="s">
        <v>170</v>
      </c>
      <c r="H413" s="347" t="s">
        <v>170</v>
      </c>
      <c r="I413" s="347" t="s">
        <v>170</v>
      </c>
      <c r="J413" s="347" t="s">
        <v>170</v>
      </c>
      <c r="K413" s="347" t="s">
        <v>170</v>
      </c>
      <c r="L413" s="347" t="s">
        <v>170</v>
      </c>
      <c r="M413" s="349"/>
    </row>
    <row r="414" spans="2:13" ht="36" customHeight="1">
      <c r="B414" s="61" t="s">
        <v>21</v>
      </c>
      <c r="C414" s="347">
        <v>3</v>
      </c>
      <c r="D414" s="347" t="s">
        <v>170</v>
      </c>
      <c r="E414" s="347" t="s">
        <v>170</v>
      </c>
      <c r="F414" s="347" t="s">
        <v>170</v>
      </c>
      <c r="G414" s="347" t="s">
        <v>170</v>
      </c>
      <c r="H414" s="347" t="s">
        <v>170</v>
      </c>
      <c r="I414" s="347">
        <v>2</v>
      </c>
      <c r="J414" s="347" t="s">
        <v>170</v>
      </c>
      <c r="K414" s="347">
        <v>1</v>
      </c>
      <c r="L414" s="347">
        <v>10932</v>
      </c>
      <c r="M414" s="349"/>
    </row>
    <row r="415" spans="2:13" ht="36" customHeight="1">
      <c r="B415" s="61" t="s">
        <v>22</v>
      </c>
      <c r="C415" s="347">
        <v>2</v>
      </c>
      <c r="D415" s="347">
        <v>2</v>
      </c>
      <c r="E415" s="347" t="s">
        <v>170</v>
      </c>
      <c r="F415" s="347" t="s">
        <v>170</v>
      </c>
      <c r="G415" s="347" t="s">
        <v>170</v>
      </c>
      <c r="H415" s="347" t="s">
        <v>170</v>
      </c>
      <c r="I415" s="347" t="s">
        <v>170</v>
      </c>
      <c r="J415" s="347" t="s">
        <v>170</v>
      </c>
      <c r="K415" s="347" t="s">
        <v>170</v>
      </c>
      <c r="L415" s="347">
        <v>0</v>
      </c>
      <c r="M415" s="349"/>
    </row>
    <row r="416" spans="2:13" ht="36" customHeight="1">
      <c r="B416" s="61" t="s">
        <v>23</v>
      </c>
      <c r="C416" s="347">
        <v>1</v>
      </c>
      <c r="D416" s="347">
        <v>1</v>
      </c>
      <c r="E416" s="347" t="s">
        <v>170</v>
      </c>
      <c r="F416" s="347" t="s">
        <v>170</v>
      </c>
      <c r="G416" s="347" t="s">
        <v>170</v>
      </c>
      <c r="H416" s="347" t="s">
        <v>170</v>
      </c>
      <c r="I416" s="347" t="s">
        <v>170</v>
      </c>
      <c r="J416" s="347" t="s">
        <v>170</v>
      </c>
      <c r="K416" s="347" t="s">
        <v>170</v>
      </c>
      <c r="L416" s="347">
        <v>0</v>
      </c>
      <c r="M416" s="349"/>
    </row>
    <row r="417" spans="2:13" ht="36" customHeight="1">
      <c r="B417" s="61" t="s">
        <v>24</v>
      </c>
      <c r="C417" s="347">
        <v>1</v>
      </c>
      <c r="D417" s="347">
        <v>1</v>
      </c>
      <c r="E417" s="347" t="s">
        <v>170</v>
      </c>
      <c r="F417" s="347" t="s">
        <v>170</v>
      </c>
      <c r="G417" s="347" t="s">
        <v>170</v>
      </c>
      <c r="H417" s="347" t="s">
        <v>170</v>
      </c>
      <c r="I417" s="347" t="s">
        <v>170</v>
      </c>
      <c r="J417" s="347" t="s">
        <v>170</v>
      </c>
      <c r="K417" s="347" t="s">
        <v>170</v>
      </c>
      <c r="L417" s="347">
        <v>0</v>
      </c>
      <c r="M417" s="349"/>
    </row>
    <row r="418" spans="2:13" ht="36" customHeight="1">
      <c r="B418" s="61" t="s">
        <v>25</v>
      </c>
      <c r="C418" s="347">
        <v>3</v>
      </c>
      <c r="D418" s="347" t="s">
        <v>170</v>
      </c>
      <c r="E418" s="347" t="s">
        <v>170</v>
      </c>
      <c r="F418" s="347" t="s">
        <v>170</v>
      </c>
      <c r="G418" s="347">
        <v>1</v>
      </c>
      <c r="H418" s="347">
        <v>1</v>
      </c>
      <c r="I418" s="347" t="s">
        <v>170</v>
      </c>
      <c r="J418" s="347" t="s">
        <v>170</v>
      </c>
      <c r="K418" s="347">
        <v>1</v>
      </c>
      <c r="L418" s="347">
        <v>1777</v>
      </c>
      <c r="M418" s="349"/>
    </row>
    <row r="419" spans="2:13" ht="36" customHeight="1">
      <c r="B419" s="61" t="s">
        <v>26</v>
      </c>
      <c r="C419" s="347">
        <v>11</v>
      </c>
      <c r="D419" s="347">
        <v>2</v>
      </c>
      <c r="E419" s="347">
        <v>1</v>
      </c>
      <c r="F419" s="347">
        <v>1</v>
      </c>
      <c r="G419" s="347" t="s">
        <v>170</v>
      </c>
      <c r="H419" s="347">
        <v>3</v>
      </c>
      <c r="I419" s="347">
        <v>2</v>
      </c>
      <c r="J419" s="347">
        <v>1</v>
      </c>
      <c r="K419" s="347">
        <v>1</v>
      </c>
      <c r="L419" s="347">
        <v>4564</v>
      </c>
      <c r="M419" s="349"/>
    </row>
    <row r="420" spans="2:13" ht="36" customHeight="1">
      <c r="B420" s="61" t="s">
        <v>27</v>
      </c>
      <c r="C420" s="347">
        <v>1</v>
      </c>
      <c r="D420" s="347" t="s">
        <v>170</v>
      </c>
      <c r="E420" s="347" t="s">
        <v>170</v>
      </c>
      <c r="F420" s="347" t="s">
        <v>170</v>
      </c>
      <c r="G420" s="347" t="s">
        <v>170</v>
      </c>
      <c r="H420" s="347">
        <v>1</v>
      </c>
      <c r="I420" s="347" t="s">
        <v>170</v>
      </c>
      <c r="J420" s="347" t="s">
        <v>170</v>
      </c>
      <c r="K420" s="347" t="s">
        <v>170</v>
      </c>
      <c r="L420" s="347">
        <v>484</v>
      </c>
      <c r="M420" s="349"/>
    </row>
    <row r="421" spans="2:13" ht="36" customHeight="1">
      <c r="B421" s="69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349"/>
    </row>
    <row r="422" spans="2:13" ht="36" customHeight="1">
      <c r="B422" s="59" t="s">
        <v>50</v>
      </c>
      <c r="C422" s="348">
        <v>1428</v>
      </c>
      <c r="D422" s="348">
        <v>273</v>
      </c>
      <c r="E422" s="348">
        <v>521</v>
      </c>
      <c r="F422" s="348">
        <v>367</v>
      </c>
      <c r="G422" s="348">
        <v>97</v>
      </c>
      <c r="H422" s="348">
        <v>61</v>
      </c>
      <c r="I422" s="348">
        <v>11</v>
      </c>
      <c r="J422" s="348">
        <v>5</v>
      </c>
      <c r="K422" s="348">
        <v>93</v>
      </c>
      <c r="L422" s="348">
        <v>442368.46153846156</v>
      </c>
      <c r="M422" s="349"/>
    </row>
    <row r="423" spans="2:13" ht="36" customHeight="1">
      <c r="B423" s="61" t="s">
        <v>12</v>
      </c>
      <c r="C423" s="347">
        <v>994</v>
      </c>
      <c r="D423" s="347">
        <v>185</v>
      </c>
      <c r="E423" s="347">
        <v>420</v>
      </c>
      <c r="F423" s="347">
        <v>257</v>
      </c>
      <c r="G423" s="347">
        <v>59</v>
      </c>
      <c r="H423" s="347">
        <v>27</v>
      </c>
      <c r="I423" s="347">
        <v>5</v>
      </c>
      <c r="J423" s="347">
        <v>2</v>
      </c>
      <c r="K423" s="347">
        <v>39</v>
      </c>
      <c r="L423" s="347">
        <v>205606.61538461538</v>
      </c>
      <c r="M423" s="349"/>
    </row>
    <row r="424" spans="2:13" ht="36" customHeight="1">
      <c r="B424" s="61" t="s">
        <v>13</v>
      </c>
      <c r="C424" s="347">
        <v>137</v>
      </c>
      <c r="D424" s="347">
        <v>48</v>
      </c>
      <c r="E424" s="347">
        <v>25</v>
      </c>
      <c r="F424" s="347">
        <v>37</v>
      </c>
      <c r="G424" s="347">
        <v>10</v>
      </c>
      <c r="H424" s="347">
        <v>9</v>
      </c>
      <c r="I424" s="347">
        <v>2</v>
      </c>
      <c r="J424" s="347" t="s">
        <v>170</v>
      </c>
      <c r="K424" s="347">
        <v>6</v>
      </c>
      <c r="L424" s="347">
        <v>29104.846153846156</v>
      </c>
      <c r="M424" s="349"/>
    </row>
    <row r="425" spans="2:13" ht="36" customHeight="1">
      <c r="B425" s="61" t="s">
        <v>14</v>
      </c>
      <c r="C425" s="347">
        <v>138</v>
      </c>
      <c r="D425" s="347">
        <v>16</v>
      </c>
      <c r="E425" s="347">
        <v>63</v>
      </c>
      <c r="F425" s="347">
        <v>28</v>
      </c>
      <c r="G425" s="347">
        <v>8</v>
      </c>
      <c r="H425" s="347">
        <v>13</v>
      </c>
      <c r="I425" s="347" t="s">
        <v>170</v>
      </c>
      <c r="J425" s="347">
        <v>1</v>
      </c>
      <c r="K425" s="347">
        <v>9</v>
      </c>
      <c r="L425" s="347">
        <v>36261</v>
      </c>
      <c r="M425" s="349"/>
    </row>
    <row r="426" spans="2:13" ht="36" customHeight="1">
      <c r="B426" s="61" t="s">
        <v>15</v>
      </c>
      <c r="C426" s="347">
        <v>80</v>
      </c>
      <c r="D426" s="347">
        <v>10</v>
      </c>
      <c r="E426" s="347">
        <v>3</v>
      </c>
      <c r="F426" s="347">
        <v>18</v>
      </c>
      <c r="G426" s="347">
        <v>10</v>
      </c>
      <c r="H426" s="347">
        <v>9</v>
      </c>
      <c r="I426" s="347">
        <v>3</v>
      </c>
      <c r="J426" s="347" t="s">
        <v>170</v>
      </c>
      <c r="K426" s="347">
        <v>27</v>
      </c>
      <c r="L426" s="347">
        <v>113651</v>
      </c>
      <c r="M426" s="349"/>
    </row>
    <row r="427" spans="2:13" ht="36" customHeight="1">
      <c r="B427" s="61" t="s">
        <v>16</v>
      </c>
      <c r="C427" s="347">
        <v>11</v>
      </c>
      <c r="D427" s="347">
        <v>2</v>
      </c>
      <c r="E427" s="347" t="s">
        <v>170</v>
      </c>
      <c r="F427" s="347" t="s">
        <v>170</v>
      </c>
      <c r="G427" s="347" t="s">
        <v>170</v>
      </c>
      <c r="H427" s="347" t="s">
        <v>170</v>
      </c>
      <c r="I427" s="347">
        <v>1</v>
      </c>
      <c r="J427" s="347" t="s">
        <v>170</v>
      </c>
      <c r="K427" s="347">
        <v>8</v>
      </c>
      <c r="L427" s="347">
        <v>29293</v>
      </c>
      <c r="M427" s="349"/>
    </row>
    <row r="428" spans="2:13" ht="36" customHeight="1">
      <c r="B428" s="61" t="s">
        <v>17</v>
      </c>
      <c r="C428" s="347" t="s">
        <v>170</v>
      </c>
      <c r="D428" s="347" t="s">
        <v>170</v>
      </c>
      <c r="E428" s="347" t="s">
        <v>170</v>
      </c>
      <c r="F428" s="347" t="s">
        <v>170</v>
      </c>
      <c r="G428" s="347" t="s">
        <v>170</v>
      </c>
      <c r="H428" s="347" t="s">
        <v>170</v>
      </c>
      <c r="I428" s="347" t="s">
        <v>170</v>
      </c>
      <c r="J428" s="347" t="s">
        <v>170</v>
      </c>
      <c r="K428" s="347" t="s">
        <v>170</v>
      </c>
      <c r="L428" s="347" t="s">
        <v>170</v>
      </c>
      <c r="M428" s="349"/>
    </row>
    <row r="429" spans="2:13" ht="36" customHeight="1">
      <c r="B429" s="61" t="s">
        <v>18</v>
      </c>
      <c r="C429" s="347">
        <v>2</v>
      </c>
      <c r="D429" s="347">
        <v>1</v>
      </c>
      <c r="E429" s="347">
        <v>1</v>
      </c>
      <c r="F429" s="347" t="s">
        <v>170</v>
      </c>
      <c r="G429" s="347" t="s">
        <v>170</v>
      </c>
      <c r="H429" s="347" t="s">
        <v>170</v>
      </c>
      <c r="I429" s="347" t="s">
        <v>170</v>
      </c>
      <c r="J429" s="347" t="s">
        <v>170</v>
      </c>
      <c r="K429" s="347" t="s">
        <v>170</v>
      </c>
      <c r="L429" s="347">
        <v>145</v>
      </c>
      <c r="M429" s="349"/>
    </row>
    <row r="430" spans="2:13" ht="36" customHeight="1">
      <c r="B430" s="61" t="s">
        <v>19</v>
      </c>
      <c r="C430" s="347" t="s">
        <v>170</v>
      </c>
      <c r="D430" s="347" t="s">
        <v>170</v>
      </c>
      <c r="E430" s="347" t="s">
        <v>170</v>
      </c>
      <c r="F430" s="347" t="s">
        <v>170</v>
      </c>
      <c r="G430" s="347" t="s">
        <v>170</v>
      </c>
      <c r="H430" s="347" t="s">
        <v>170</v>
      </c>
      <c r="I430" s="347" t="s">
        <v>170</v>
      </c>
      <c r="J430" s="347" t="s">
        <v>170</v>
      </c>
      <c r="K430" s="347" t="s">
        <v>170</v>
      </c>
      <c r="L430" s="347" t="s">
        <v>170</v>
      </c>
      <c r="M430" s="349"/>
    </row>
    <row r="431" spans="2:13" ht="36" customHeight="1">
      <c r="B431" s="61" t="s">
        <v>20</v>
      </c>
      <c r="C431" s="347" t="s">
        <v>170</v>
      </c>
      <c r="D431" s="347" t="s">
        <v>170</v>
      </c>
      <c r="E431" s="347" t="s">
        <v>170</v>
      </c>
      <c r="F431" s="347" t="s">
        <v>170</v>
      </c>
      <c r="G431" s="347" t="s">
        <v>170</v>
      </c>
      <c r="H431" s="347" t="s">
        <v>170</v>
      </c>
      <c r="I431" s="347" t="s">
        <v>170</v>
      </c>
      <c r="J431" s="347" t="s">
        <v>170</v>
      </c>
      <c r="K431" s="347" t="s">
        <v>170</v>
      </c>
      <c r="L431" s="347" t="s">
        <v>170</v>
      </c>
      <c r="M431" s="349"/>
    </row>
    <row r="432" spans="2:13" ht="36" customHeight="1">
      <c r="B432" s="61" t="s">
        <v>21</v>
      </c>
      <c r="C432" s="347" t="s">
        <v>170</v>
      </c>
      <c r="D432" s="347" t="s">
        <v>170</v>
      </c>
      <c r="E432" s="347" t="s">
        <v>170</v>
      </c>
      <c r="F432" s="347" t="s">
        <v>170</v>
      </c>
      <c r="G432" s="347" t="s">
        <v>170</v>
      </c>
      <c r="H432" s="347" t="s">
        <v>170</v>
      </c>
      <c r="I432" s="347" t="s">
        <v>170</v>
      </c>
      <c r="J432" s="347" t="s">
        <v>170</v>
      </c>
      <c r="K432" s="347" t="s">
        <v>170</v>
      </c>
      <c r="L432" s="347" t="s">
        <v>170</v>
      </c>
      <c r="M432" s="349"/>
    </row>
    <row r="433" spans="2:13" ht="36" customHeight="1">
      <c r="B433" s="61" t="s">
        <v>22</v>
      </c>
      <c r="C433" s="347" t="s">
        <v>170</v>
      </c>
      <c r="D433" s="347" t="s">
        <v>170</v>
      </c>
      <c r="E433" s="347" t="s">
        <v>170</v>
      </c>
      <c r="F433" s="347" t="s">
        <v>170</v>
      </c>
      <c r="G433" s="347" t="s">
        <v>170</v>
      </c>
      <c r="H433" s="347" t="s">
        <v>170</v>
      </c>
      <c r="I433" s="347" t="s">
        <v>170</v>
      </c>
      <c r="J433" s="347" t="s">
        <v>170</v>
      </c>
      <c r="K433" s="347" t="s">
        <v>170</v>
      </c>
      <c r="L433" s="347" t="s">
        <v>170</v>
      </c>
      <c r="M433" s="349"/>
    </row>
    <row r="434" spans="2:13" ht="36" customHeight="1">
      <c r="B434" s="61" t="s">
        <v>23</v>
      </c>
      <c r="C434" s="347" t="s">
        <v>170</v>
      </c>
      <c r="D434" s="347" t="s">
        <v>170</v>
      </c>
      <c r="E434" s="347" t="s">
        <v>170</v>
      </c>
      <c r="F434" s="347" t="s">
        <v>170</v>
      </c>
      <c r="G434" s="347" t="s">
        <v>170</v>
      </c>
      <c r="H434" s="347" t="s">
        <v>170</v>
      </c>
      <c r="I434" s="347" t="s">
        <v>170</v>
      </c>
      <c r="J434" s="347" t="s">
        <v>170</v>
      </c>
      <c r="K434" s="347" t="s">
        <v>170</v>
      </c>
      <c r="L434" s="347" t="s">
        <v>170</v>
      </c>
      <c r="M434" s="349"/>
    </row>
    <row r="435" spans="2:13" ht="36" customHeight="1">
      <c r="B435" s="61" t="s">
        <v>24</v>
      </c>
      <c r="C435" s="347" t="s">
        <v>170</v>
      </c>
      <c r="D435" s="347" t="s">
        <v>170</v>
      </c>
      <c r="E435" s="347" t="s">
        <v>170</v>
      </c>
      <c r="F435" s="347" t="s">
        <v>170</v>
      </c>
      <c r="G435" s="347" t="s">
        <v>170</v>
      </c>
      <c r="H435" s="347" t="s">
        <v>170</v>
      </c>
      <c r="I435" s="347" t="s">
        <v>170</v>
      </c>
      <c r="J435" s="347" t="s">
        <v>170</v>
      </c>
      <c r="K435" s="347" t="s">
        <v>170</v>
      </c>
      <c r="L435" s="347" t="s">
        <v>170</v>
      </c>
      <c r="M435" s="349"/>
    </row>
    <row r="436" spans="2:13" ht="36" customHeight="1">
      <c r="B436" s="61" t="s">
        <v>25</v>
      </c>
      <c r="C436" s="347">
        <v>6</v>
      </c>
      <c r="D436" s="347">
        <v>2</v>
      </c>
      <c r="E436" s="347" t="s">
        <v>170</v>
      </c>
      <c r="F436" s="347">
        <v>1</v>
      </c>
      <c r="G436" s="347">
        <v>1</v>
      </c>
      <c r="H436" s="347" t="s">
        <v>170</v>
      </c>
      <c r="I436" s="347" t="s">
        <v>170</v>
      </c>
      <c r="J436" s="347">
        <v>1</v>
      </c>
      <c r="K436" s="347">
        <v>1</v>
      </c>
      <c r="L436" s="347">
        <v>6488</v>
      </c>
      <c r="M436" s="349"/>
    </row>
    <row r="437" spans="2:13" ht="36" customHeight="1">
      <c r="B437" s="61" t="s">
        <v>26</v>
      </c>
      <c r="C437" s="347">
        <v>53</v>
      </c>
      <c r="D437" s="347">
        <v>5</v>
      </c>
      <c r="E437" s="347">
        <v>9</v>
      </c>
      <c r="F437" s="347">
        <v>26</v>
      </c>
      <c r="G437" s="347">
        <v>7</v>
      </c>
      <c r="H437" s="347">
        <v>3</v>
      </c>
      <c r="I437" s="347" t="s">
        <v>170</v>
      </c>
      <c r="J437" s="347" t="s">
        <v>170</v>
      </c>
      <c r="K437" s="347">
        <v>3</v>
      </c>
      <c r="L437" s="347">
        <v>20491</v>
      </c>
      <c r="M437" s="349"/>
    </row>
    <row r="438" spans="2:13" ht="36" customHeight="1">
      <c r="B438" s="61" t="s">
        <v>27</v>
      </c>
      <c r="C438" s="347">
        <v>7</v>
      </c>
      <c r="D438" s="347">
        <v>4</v>
      </c>
      <c r="E438" s="347" t="s">
        <v>170</v>
      </c>
      <c r="F438" s="347" t="s">
        <v>170</v>
      </c>
      <c r="G438" s="347">
        <v>2</v>
      </c>
      <c r="H438" s="347" t="s">
        <v>170</v>
      </c>
      <c r="I438" s="347" t="s">
        <v>170</v>
      </c>
      <c r="J438" s="347">
        <v>1</v>
      </c>
      <c r="K438" s="347" t="s">
        <v>170</v>
      </c>
      <c r="L438" s="347">
        <v>1328</v>
      </c>
      <c r="M438" s="349"/>
    </row>
    <row r="439" spans="2:13" ht="36" customHeight="1">
      <c r="B439" s="66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349"/>
    </row>
    <row r="440" spans="2:13" ht="36" customHeight="1">
      <c r="B440" s="59" t="s">
        <v>51</v>
      </c>
      <c r="C440" s="348">
        <v>598</v>
      </c>
      <c r="D440" s="348">
        <v>73</v>
      </c>
      <c r="E440" s="348">
        <v>110</v>
      </c>
      <c r="F440" s="348">
        <v>269</v>
      </c>
      <c r="G440" s="348">
        <v>28</v>
      </c>
      <c r="H440" s="348">
        <v>23</v>
      </c>
      <c r="I440" s="348">
        <v>26</v>
      </c>
      <c r="J440" s="348">
        <v>13</v>
      </c>
      <c r="K440" s="348">
        <v>56</v>
      </c>
      <c r="L440" s="348">
        <v>238719.6923076923</v>
      </c>
      <c r="M440" s="349"/>
    </row>
    <row r="441" spans="2:13" ht="36" customHeight="1">
      <c r="B441" s="61" t="s">
        <v>12</v>
      </c>
      <c r="C441" s="347">
        <v>487</v>
      </c>
      <c r="D441" s="347">
        <v>64</v>
      </c>
      <c r="E441" s="347">
        <v>104</v>
      </c>
      <c r="F441" s="347">
        <v>231</v>
      </c>
      <c r="G441" s="347">
        <v>21</v>
      </c>
      <c r="H441" s="347">
        <v>21</v>
      </c>
      <c r="I441" s="347">
        <v>16</v>
      </c>
      <c r="J441" s="347">
        <v>10</v>
      </c>
      <c r="K441" s="347">
        <v>20</v>
      </c>
      <c r="L441" s="347">
        <v>142180.6923076923</v>
      </c>
      <c r="M441" s="349"/>
    </row>
    <row r="442" spans="2:13" ht="36" customHeight="1">
      <c r="B442" s="61" t="s">
        <v>13</v>
      </c>
      <c r="C442" s="347">
        <v>21</v>
      </c>
      <c r="D442" s="347">
        <v>1</v>
      </c>
      <c r="E442" s="347" t="s">
        <v>170</v>
      </c>
      <c r="F442" s="347">
        <v>11</v>
      </c>
      <c r="G442" s="347">
        <v>2</v>
      </c>
      <c r="H442" s="347">
        <v>1</v>
      </c>
      <c r="I442" s="347">
        <v>2</v>
      </c>
      <c r="J442" s="347" t="s">
        <v>170</v>
      </c>
      <c r="K442" s="347">
        <v>4</v>
      </c>
      <c r="L442" s="347">
        <v>9760</v>
      </c>
      <c r="M442" s="349"/>
    </row>
    <row r="443" spans="2:13" ht="36" customHeight="1">
      <c r="B443" s="61" t="s">
        <v>14</v>
      </c>
      <c r="C443" s="347">
        <v>30</v>
      </c>
      <c r="D443" s="347">
        <v>1</v>
      </c>
      <c r="E443" s="347">
        <v>1</v>
      </c>
      <c r="F443" s="347">
        <v>9</v>
      </c>
      <c r="G443" s="347">
        <v>1</v>
      </c>
      <c r="H443" s="347" t="s">
        <v>170</v>
      </c>
      <c r="I443" s="347">
        <v>5</v>
      </c>
      <c r="J443" s="347">
        <v>2</v>
      </c>
      <c r="K443" s="347">
        <v>11</v>
      </c>
      <c r="L443" s="347">
        <v>21629</v>
      </c>
      <c r="M443" s="349"/>
    </row>
    <row r="444" spans="2:13" ht="36" customHeight="1">
      <c r="B444" s="61" t="s">
        <v>15</v>
      </c>
      <c r="C444" s="347">
        <v>43</v>
      </c>
      <c r="D444" s="347">
        <v>6</v>
      </c>
      <c r="E444" s="347">
        <v>4</v>
      </c>
      <c r="F444" s="347">
        <v>14</v>
      </c>
      <c r="G444" s="347">
        <v>2</v>
      </c>
      <c r="H444" s="347">
        <v>1</v>
      </c>
      <c r="I444" s="347">
        <v>1</v>
      </c>
      <c r="J444" s="347" t="s">
        <v>170</v>
      </c>
      <c r="K444" s="347">
        <v>15</v>
      </c>
      <c r="L444" s="347">
        <v>35095</v>
      </c>
      <c r="M444" s="349"/>
    </row>
    <row r="445" spans="2:13" ht="36" customHeight="1">
      <c r="B445" s="61" t="s">
        <v>16</v>
      </c>
      <c r="C445" s="347">
        <v>6</v>
      </c>
      <c r="D445" s="347">
        <v>1</v>
      </c>
      <c r="E445" s="347" t="s">
        <v>170</v>
      </c>
      <c r="F445" s="347">
        <v>1</v>
      </c>
      <c r="G445" s="347" t="s">
        <v>170</v>
      </c>
      <c r="H445" s="347" t="s">
        <v>170</v>
      </c>
      <c r="I445" s="347">
        <v>2</v>
      </c>
      <c r="J445" s="347" t="s">
        <v>170</v>
      </c>
      <c r="K445" s="347">
        <v>2</v>
      </c>
      <c r="L445" s="347">
        <v>17224</v>
      </c>
      <c r="M445" s="349"/>
    </row>
    <row r="446" spans="2:13" ht="36" customHeight="1">
      <c r="B446" s="61" t="s">
        <v>17</v>
      </c>
      <c r="C446" s="347" t="s">
        <v>170</v>
      </c>
      <c r="D446" s="347" t="s">
        <v>170</v>
      </c>
      <c r="E446" s="347" t="s">
        <v>170</v>
      </c>
      <c r="F446" s="347" t="s">
        <v>170</v>
      </c>
      <c r="G446" s="347" t="s">
        <v>170</v>
      </c>
      <c r="H446" s="347" t="s">
        <v>170</v>
      </c>
      <c r="I446" s="347" t="s">
        <v>170</v>
      </c>
      <c r="J446" s="347" t="s">
        <v>170</v>
      </c>
      <c r="K446" s="347" t="s">
        <v>170</v>
      </c>
      <c r="L446" s="347" t="s">
        <v>170</v>
      </c>
      <c r="M446" s="349"/>
    </row>
    <row r="447" spans="2:13" ht="36" customHeight="1">
      <c r="B447" s="61" t="s">
        <v>18</v>
      </c>
      <c r="C447" s="347">
        <v>1</v>
      </c>
      <c r="D447" s="347" t="s">
        <v>170</v>
      </c>
      <c r="E447" s="347" t="s">
        <v>170</v>
      </c>
      <c r="F447" s="347" t="s">
        <v>170</v>
      </c>
      <c r="G447" s="347" t="s">
        <v>170</v>
      </c>
      <c r="H447" s="347" t="s">
        <v>170</v>
      </c>
      <c r="I447" s="347" t="s">
        <v>170</v>
      </c>
      <c r="J447" s="347" t="s">
        <v>170</v>
      </c>
      <c r="K447" s="347">
        <v>1</v>
      </c>
      <c r="L447" s="347">
        <v>1342</v>
      </c>
      <c r="M447" s="349"/>
    </row>
    <row r="448" spans="2:13" ht="36" customHeight="1">
      <c r="B448" s="61" t="s">
        <v>19</v>
      </c>
      <c r="C448" s="347" t="s">
        <v>170</v>
      </c>
      <c r="D448" s="347" t="s">
        <v>170</v>
      </c>
      <c r="E448" s="347" t="s">
        <v>170</v>
      </c>
      <c r="F448" s="347" t="s">
        <v>170</v>
      </c>
      <c r="G448" s="347" t="s">
        <v>170</v>
      </c>
      <c r="H448" s="347" t="s">
        <v>170</v>
      </c>
      <c r="I448" s="347" t="s">
        <v>170</v>
      </c>
      <c r="J448" s="347" t="s">
        <v>170</v>
      </c>
      <c r="K448" s="347" t="s">
        <v>170</v>
      </c>
      <c r="L448" s="347" t="s">
        <v>170</v>
      </c>
      <c r="M448" s="349"/>
    </row>
    <row r="449" spans="2:13" ht="36" customHeight="1">
      <c r="B449" s="61" t="s">
        <v>20</v>
      </c>
      <c r="C449" s="347" t="s">
        <v>170</v>
      </c>
      <c r="D449" s="347" t="s">
        <v>170</v>
      </c>
      <c r="E449" s="347" t="s">
        <v>170</v>
      </c>
      <c r="F449" s="347" t="s">
        <v>170</v>
      </c>
      <c r="G449" s="347" t="s">
        <v>170</v>
      </c>
      <c r="H449" s="347" t="s">
        <v>170</v>
      </c>
      <c r="I449" s="347" t="s">
        <v>170</v>
      </c>
      <c r="J449" s="347" t="s">
        <v>170</v>
      </c>
      <c r="K449" s="347" t="s">
        <v>170</v>
      </c>
      <c r="L449" s="347" t="s">
        <v>170</v>
      </c>
      <c r="M449" s="349"/>
    </row>
    <row r="450" spans="2:13" ht="36" customHeight="1">
      <c r="B450" s="61" t="s">
        <v>21</v>
      </c>
      <c r="C450" s="347">
        <v>1</v>
      </c>
      <c r="D450" s="347" t="s">
        <v>170</v>
      </c>
      <c r="E450" s="347" t="s">
        <v>170</v>
      </c>
      <c r="F450" s="347" t="s">
        <v>170</v>
      </c>
      <c r="G450" s="347" t="s">
        <v>170</v>
      </c>
      <c r="H450" s="347" t="s">
        <v>170</v>
      </c>
      <c r="I450" s="347" t="s">
        <v>170</v>
      </c>
      <c r="J450" s="347">
        <v>1</v>
      </c>
      <c r="K450" s="347" t="s">
        <v>170</v>
      </c>
      <c r="L450" s="347">
        <v>620</v>
      </c>
      <c r="M450" s="349"/>
    </row>
    <row r="451" spans="2:13" ht="36" customHeight="1">
      <c r="B451" s="61" t="s">
        <v>22</v>
      </c>
      <c r="C451" s="347" t="s">
        <v>170</v>
      </c>
      <c r="D451" s="347" t="s">
        <v>170</v>
      </c>
      <c r="E451" s="347" t="s">
        <v>170</v>
      </c>
      <c r="F451" s="347" t="s">
        <v>170</v>
      </c>
      <c r="G451" s="347" t="s">
        <v>170</v>
      </c>
      <c r="H451" s="347" t="s">
        <v>170</v>
      </c>
      <c r="I451" s="347" t="s">
        <v>170</v>
      </c>
      <c r="J451" s="347" t="s">
        <v>170</v>
      </c>
      <c r="K451" s="347" t="s">
        <v>170</v>
      </c>
      <c r="L451" s="347" t="s">
        <v>170</v>
      </c>
      <c r="M451" s="349"/>
    </row>
    <row r="452" spans="2:13" ht="36" customHeight="1">
      <c r="B452" s="61" t="s">
        <v>23</v>
      </c>
      <c r="C452" s="347" t="s">
        <v>170</v>
      </c>
      <c r="D452" s="347" t="s">
        <v>170</v>
      </c>
      <c r="E452" s="347" t="s">
        <v>170</v>
      </c>
      <c r="F452" s="347" t="s">
        <v>170</v>
      </c>
      <c r="G452" s="347" t="s">
        <v>170</v>
      </c>
      <c r="H452" s="347" t="s">
        <v>170</v>
      </c>
      <c r="I452" s="347" t="s">
        <v>170</v>
      </c>
      <c r="J452" s="347" t="s">
        <v>170</v>
      </c>
      <c r="K452" s="347" t="s">
        <v>170</v>
      </c>
      <c r="L452" s="347" t="s">
        <v>170</v>
      </c>
      <c r="M452" s="349"/>
    </row>
    <row r="453" spans="2:13" ht="36" customHeight="1">
      <c r="B453" s="61" t="s">
        <v>24</v>
      </c>
      <c r="C453" s="347" t="s">
        <v>170</v>
      </c>
      <c r="D453" s="347" t="s">
        <v>170</v>
      </c>
      <c r="E453" s="347" t="s">
        <v>170</v>
      </c>
      <c r="F453" s="347" t="s">
        <v>170</v>
      </c>
      <c r="G453" s="347" t="s">
        <v>170</v>
      </c>
      <c r="H453" s="347" t="s">
        <v>170</v>
      </c>
      <c r="I453" s="347" t="s">
        <v>170</v>
      </c>
      <c r="J453" s="347" t="s">
        <v>170</v>
      </c>
      <c r="K453" s="347" t="s">
        <v>170</v>
      </c>
      <c r="L453" s="347" t="s">
        <v>170</v>
      </c>
      <c r="M453" s="349"/>
    </row>
    <row r="454" spans="2:13" ht="36" customHeight="1">
      <c r="B454" s="61" t="s">
        <v>25</v>
      </c>
      <c r="C454" s="347">
        <v>3</v>
      </c>
      <c r="D454" s="347" t="s">
        <v>170</v>
      </c>
      <c r="E454" s="347" t="s">
        <v>170</v>
      </c>
      <c r="F454" s="347">
        <v>1</v>
      </c>
      <c r="G454" s="347" t="s">
        <v>170</v>
      </c>
      <c r="H454" s="347" t="s">
        <v>170</v>
      </c>
      <c r="I454" s="347" t="s">
        <v>170</v>
      </c>
      <c r="J454" s="347" t="s">
        <v>170</v>
      </c>
      <c r="K454" s="347">
        <v>2</v>
      </c>
      <c r="L454" s="347">
        <v>2400</v>
      </c>
      <c r="M454" s="349"/>
    </row>
    <row r="455" spans="2:13" ht="36" customHeight="1">
      <c r="B455" s="61" t="s">
        <v>26</v>
      </c>
      <c r="C455" s="347">
        <v>2</v>
      </c>
      <c r="D455" s="347" t="s">
        <v>170</v>
      </c>
      <c r="E455" s="347" t="s">
        <v>170</v>
      </c>
      <c r="F455" s="347">
        <v>1</v>
      </c>
      <c r="G455" s="347">
        <v>1</v>
      </c>
      <c r="H455" s="347" t="s">
        <v>170</v>
      </c>
      <c r="I455" s="347" t="s">
        <v>170</v>
      </c>
      <c r="J455" s="347" t="s">
        <v>170</v>
      </c>
      <c r="K455" s="347" t="s">
        <v>170</v>
      </c>
      <c r="L455" s="347">
        <v>623</v>
      </c>
      <c r="M455" s="349"/>
    </row>
    <row r="456" spans="2:13" ht="36" customHeight="1">
      <c r="B456" s="61" t="s">
        <v>27</v>
      </c>
      <c r="C456" s="347">
        <v>4</v>
      </c>
      <c r="D456" s="347" t="s">
        <v>170</v>
      </c>
      <c r="E456" s="347">
        <v>1</v>
      </c>
      <c r="F456" s="347">
        <v>1</v>
      </c>
      <c r="G456" s="347">
        <v>1</v>
      </c>
      <c r="H456" s="347" t="s">
        <v>170</v>
      </c>
      <c r="I456" s="347" t="s">
        <v>170</v>
      </c>
      <c r="J456" s="347" t="s">
        <v>170</v>
      </c>
      <c r="K456" s="347">
        <v>1</v>
      </c>
      <c r="L456" s="347">
        <v>7846</v>
      </c>
      <c r="M456" s="349"/>
    </row>
    <row r="457" spans="2:13" ht="13.5">
      <c r="B457" s="55"/>
      <c r="C457" s="351"/>
      <c r="D457" s="351"/>
      <c r="E457" s="351"/>
      <c r="F457" s="351"/>
      <c r="G457" s="351"/>
      <c r="H457" s="351"/>
      <c r="I457" s="351"/>
      <c r="J457" s="351"/>
      <c r="K457" s="351"/>
      <c r="L457" s="351"/>
      <c r="M457" s="349"/>
    </row>
    <row r="458" spans="2:13" ht="14.25">
      <c r="B458" s="56" t="s">
        <v>216</v>
      </c>
      <c r="C458" s="352"/>
      <c r="D458" s="352"/>
      <c r="E458" s="351"/>
      <c r="F458" s="351"/>
      <c r="G458" s="351"/>
      <c r="H458" s="351"/>
      <c r="I458" s="351"/>
      <c r="J458" s="351"/>
      <c r="K458" s="351"/>
      <c r="L458" s="351"/>
      <c r="M458" s="349"/>
    </row>
    <row r="459" spans="2:13" ht="21" customHeight="1">
      <c r="B459" s="57" t="s">
        <v>371</v>
      </c>
      <c r="C459" s="353"/>
      <c r="D459" s="353"/>
      <c r="E459" s="351"/>
      <c r="F459" s="351"/>
      <c r="G459" s="351"/>
      <c r="H459" s="351"/>
      <c r="I459" s="351"/>
      <c r="J459" s="351"/>
      <c r="K459" s="351"/>
      <c r="L459" s="351"/>
      <c r="M459" s="349"/>
    </row>
    <row r="460" spans="2:13" ht="14.25">
      <c r="B460" s="58"/>
      <c r="C460" s="351"/>
      <c r="D460" s="351"/>
      <c r="E460" s="351"/>
      <c r="F460" s="351"/>
      <c r="G460" s="351"/>
      <c r="H460" s="351"/>
      <c r="I460" s="351"/>
      <c r="J460" s="351"/>
      <c r="K460" s="351"/>
      <c r="L460" s="351"/>
      <c r="M460" s="349"/>
    </row>
  </sheetData>
  <mergeCells count="5">
    <mergeCell ref="B6:B7"/>
    <mergeCell ref="C6:C7"/>
    <mergeCell ref="D6:K6"/>
    <mergeCell ref="L6:L7"/>
    <mergeCell ref="B4:L4"/>
  </mergeCells>
  <printOptions horizontalCentered="1" verticalCentered="1"/>
  <pageMargins left="0.7874015748031497" right="0.3937007874015748" top="0.5905511811023623" bottom="0.3937007874015748" header="0" footer="0"/>
  <pageSetup horizontalDpi="600" verticalDpi="600" orientation="landscape" paperSize="9" scale="7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showGridLines="0" zoomScale="80" zoomScaleNormal="80" zoomScalePageLayoutView="111" workbookViewId="0" topLeftCell="A1">
      <pane ySplit="1" topLeftCell="A2" activePane="bottomLeft" state="frozen"/>
      <selection pane="topLeft" activeCell="F14" sqref="F14"/>
      <selection pane="bottomLeft" activeCell="F10" sqref="F10"/>
    </sheetView>
  </sheetViews>
  <sheetFormatPr defaultColWidth="11.421875" defaultRowHeight="12.75"/>
  <cols>
    <col min="1" max="1" width="8.28125" style="11" customWidth="1"/>
    <col min="2" max="2" width="43.57421875" style="11" customWidth="1"/>
    <col min="3" max="3" width="19.140625" style="11" customWidth="1"/>
    <col min="4" max="9" width="17.7109375" style="11" customWidth="1"/>
    <col min="10" max="16384" width="11.421875" style="11" customWidth="1"/>
  </cols>
  <sheetData>
    <row r="1" ht="78" customHeight="1">
      <c r="A1" s="75"/>
    </row>
    <row r="2" ht="11.45" customHeight="1"/>
    <row r="3" spans="2:7" ht="11.45" customHeight="1">
      <c r="B3" s="398" t="s">
        <v>315</v>
      </c>
      <c r="C3" s="398"/>
      <c r="D3" s="398"/>
      <c r="E3" s="398"/>
      <c r="F3" s="398"/>
      <c r="G3" s="398"/>
    </row>
    <row r="4" spans="2:9" ht="60" customHeight="1">
      <c r="B4" s="402" t="s">
        <v>351</v>
      </c>
      <c r="C4" s="404"/>
      <c r="D4" s="404"/>
      <c r="E4" s="404"/>
      <c r="F4" s="404"/>
      <c r="G4" s="404"/>
      <c r="H4" s="404"/>
      <c r="I4" s="404"/>
    </row>
    <row r="5" spans="1:8" ht="21.95" customHeight="1">
      <c r="A5" s="12"/>
      <c r="B5" s="12"/>
      <c r="C5" s="12"/>
      <c r="D5" s="12"/>
      <c r="E5" s="12"/>
      <c r="F5" s="12"/>
      <c r="G5" s="12"/>
      <c r="H5" s="12"/>
    </row>
    <row r="6" spans="1:9" ht="26.25" customHeight="1">
      <c r="A6" s="12"/>
      <c r="B6" s="411" t="s">
        <v>396</v>
      </c>
      <c r="C6" s="414" t="s">
        <v>382</v>
      </c>
      <c r="D6" s="413" t="s">
        <v>142</v>
      </c>
      <c r="E6" s="413"/>
      <c r="F6" s="413"/>
      <c r="G6" s="413"/>
      <c r="H6" s="413"/>
      <c r="I6" s="413"/>
    </row>
    <row r="7" spans="1:9" ht="87" customHeight="1">
      <c r="A7" s="12"/>
      <c r="B7" s="411"/>
      <c r="C7" s="414"/>
      <c r="D7" s="43" t="s">
        <v>101</v>
      </c>
      <c r="E7" s="43" t="s">
        <v>136</v>
      </c>
      <c r="F7" s="43" t="s">
        <v>137</v>
      </c>
      <c r="G7" s="43" t="s">
        <v>138</v>
      </c>
      <c r="H7" s="43" t="s">
        <v>139</v>
      </c>
      <c r="I7" s="43" t="s">
        <v>140</v>
      </c>
    </row>
    <row r="8" spans="1:11" ht="36" customHeight="1">
      <c r="A8" s="12"/>
      <c r="B8" s="151" t="s">
        <v>57</v>
      </c>
      <c r="C8" s="46">
        <v>5086155216</v>
      </c>
      <c r="D8" s="46">
        <v>3107521411</v>
      </c>
      <c r="E8" s="46">
        <v>2108211410</v>
      </c>
      <c r="F8" s="46">
        <v>854895538</v>
      </c>
      <c r="G8" s="46">
        <v>7092903</v>
      </c>
      <c r="H8" s="46">
        <v>89561419</v>
      </c>
      <c r="I8" s="46">
        <v>47760141</v>
      </c>
      <c r="K8" s="25"/>
    </row>
    <row r="9" spans="1:11" ht="36" customHeight="1">
      <c r="A9" s="12"/>
      <c r="B9" s="134" t="s">
        <v>58</v>
      </c>
      <c r="C9" s="48">
        <v>4842822419</v>
      </c>
      <c r="D9" s="48">
        <v>2881374867</v>
      </c>
      <c r="E9" s="48">
        <v>1967645706</v>
      </c>
      <c r="F9" s="48">
        <v>824127199</v>
      </c>
      <c r="G9" s="48">
        <v>6243753</v>
      </c>
      <c r="H9" s="48">
        <v>53586728</v>
      </c>
      <c r="I9" s="48">
        <v>29771481</v>
      </c>
      <c r="K9" s="25"/>
    </row>
    <row r="10" spans="1:11" ht="36" customHeight="1">
      <c r="A10" s="12"/>
      <c r="B10" s="134" t="s">
        <v>59</v>
      </c>
      <c r="C10" s="48">
        <v>178398058</v>
      </c>
      <c r="D10" s="48">
        <v>163948727</v>
      </c>
      <c r="E10" s="48">
        <v>105350334</v>
      </c>
      <c r="F10" s="48">
        <v>12572206</v>
      </c>
      <c r="G10" s="48">
        <v>829150</v>
      </c>
      <c r="H10" s="48">
        <v>27501869</v>
      </c>
      <c r="I10" s="48">
        <v>17695168</v>
      </c>
      <c r="K10" s="25"/>
    </row>
    <row r="11" spans="1:11" s="13" customFormat="1" ht="36" customHeight="1">
      <c r="A11" s="12"/>
      <c r="B11" s="134" t="s">
        <v>60</v>
      </c>
      <c r="C11" s="48">
        <v>64934739</v>
      </c>
      <c r="D11" s="48">
        <v>62197817</v>
      </c>
      <c r="E11" s="48">
        <v>35215370</v>
      </c>
      <c r="F11" s="48">
        <v>18196133</v>
      </c>
      <c r="G11" s="48">
        <v>20000</v>
      </c>
      <c r="H11" s="48">
        <v>8472822</v>
      </c>
      <c r="I11" s="48">
        <v>293492</v>
      </c>
      <c r="K11" s="25"/>
    </row>
    <row r="12" spans="1:11" ht="36" customHeight="1">
      <c r="A12" s="12"/>
      <c r="B12" s="152"/>
      <c r="C12" s="136"/>
      <c r="D12" s="136"/>
      <c r="E12" s="136"/>
      <c r="F12" s="136"/>
      <c r="G12" s="136"/>
      <c r="H12" s="136"/>
      <c r="I12" s="136"/>
      <c r="K12" s="25"/>
    </row>
    <row r="13" spans="1:11" s="22" customFormat="1" ht="36" customHeight="1">
      <c r="A13" s="21"/>
      <c r="B13" s="72" t="s">
        <v>61</v>
      </c>
      <c r="C13" s="46">
        <v>227589517</v>
      </c>
      <c r="D13" s="46">
        <v>178459974</v>
      </c>
      <c r="E13" s="46">
        <v>143103411</v>
      </c>
      <c r="F13" s="46">
        <v>22622298</v>
      </c>
      <c r="G13" s="46">
        <v>1950883</v>
      </c>
      <c r="H13" s="46">
        <v>10389882</v>
      </c>
      <c r="I13" s="46">
        <v>393500</v>
      </c>
      <c r="K13" s="25"/>
    </row>
    <row r="14" spans="1:11" ht="36" customHeight="1">
      <c r="A14" s="12"/>
      <c r="B14" s="134" t="s">
        <v>58</v>
      </c>
      <c r="C14" s="48">
        <v>216479492</v>
      </c>
      <c r="D14" s="48">
        <v>168482581</v>
      </c>
      <c r="E14" s="48">
        <v>133856018</v>
      </c>
      <c r="F14" s="48">
        <v>22052298</v>
      </c>
      <c r="G14" s="48">
        <v>1950883</v>
      </c>
      <c r="H14" s="48">
        <v>10229882</v>
      </c>
      <c r="I14" s="48">
        <v>393500</v>
      </c>
      <c r="K14" s="25"/>
    </row>
    <row r="15" spans="1:11" ht="36" customHeight="1">
      <c r="A15" s="12"/>
      <c r="B15" s="134" t="s">
        <v>59</v>
      </c>
      <c r="C15" s="48">
        <v>5322530</v>
      </c>
      <c r="D15" s="48">
        <v>4906868</v>
      </c>
      <c r="E15" s="48">
        <v>4726868</v>
      </c>
      <c r="F15" s="48">
        <v>20000</v>
      </c>
      <c r="G15" s="48" t="s">
        <v>170</v>
      </c>
      <c r="H15" s="48">
        <v>160000</v>
      </c>
      <c r="I15" s="48" t="s">
        <v>170</v>
      </c>
      <c r="K15" s="25"/>
    </row>
    <row r="16" spans="1:11" ht="36" customHeight="1">
      <c r="A16" s="12"/>
      <c r="B16" s="134" t="s">
        <v>60</v>
      </c>
      <c r="C16" s="48">
        <v>5787495</v>
      </c>
      <c r="D16" s="48">
        <v>5070525</v>
      </c>
      <c r="E16" s="48">
        <v>4520525</v>
      </c>
      <c r="F16" s="48">
        <v>550000</v>
      </c>
      <c r="G16" s="48" t="s">
        <v>170</v>
      </c>
      <c r="H16" s="48" t="s">
        <v>170</v>
      </c>
      <c r="I16" s="48" t="s">
        <v>170</v>
      </c>
      <c r="K16" s="25"/>
    </row>
    <row r="17" spans="1:11" ht="36" customHeight="1">
      <c r="A17" s="12"/>
      <c r="B17" s="152"/>
      <c r="C17" s="136"/>
      <c r="D17" s="136"/>
      <c r="E17" s="136"/>
      <c r="F17" s="136"/>
      <c r="G17" s="136"/>
      <c r="H17" s="136"/>
      <c r="I17" s="136"/>
      <c r="K17" s="25"/>
    </row>
    <row r="18" spans="1:11" s="22" customFormat="1" ht="36" customHeight="1">
      <c r="A18" s="21"/>
      <c r="B18" s="72" t="s">
        <v>62</v>
      </c>
      <c r="C18" s="46">
        <v>15519785</v>
      </c>
      <c r="D18" s="46">
        <v>12825324</v>
      </c>
      <c r="E18" s="46">
        <v>12640107</v>
      </c>
      <c r="F18" s="46">
        <v>92467</v>
      </c>
      <c r="G18" s="46" t="s">
        <v>170</v>
      </c>
      <c r="H18" s="46" t="s">
        <v>170</v>
      </c>
      <c r="I18" s="46">
        <v>92750</v>
      </c>
      <c r="K18" s="25"/>
    </row>
    <row r="19" spans="1:11" ht="36" customHeight="1">
      <c r="A19" s="12"/>
      <c r="B19" s="134" t="s">
        <v>58</v>
      </c>
      <c r="C19" s="48">
        <v>14409776</v>
      </c>
      <c r="D19" s="48">
        <v>11811315</v>
      </c>
      <c r="E19" s="48">
        <v>11626098</v>
      </c>
      <c r="F19" s="48">
        <v>92467</v>
      </c>
      <c r="G19" s="48" t="s">
        <v>170</v>
      </c>
      <c r="H19" s="48" t="s">
        <v>170</v>
      </c>
      <c r="I19" s="48">
        <v>92750</v>
      </c>
      <c r="K19" s="25"/>
    </row>
    <row r="20" spans="1:11" ht="36" customHeight="1">
      <c r="A20" s="12"/>
      <c r="B20" s="134" t="s">
        <v>59</v>
      </c>
      <c r="C20" s="48">
        <v>1110009</v>
      </c>
      <c r="D20" s="48">
        <v>1014009</v>
      </c>
      <c r="E20" s="48">
        <v>1014009</v>
      </c>
      <c r="F20" s="48" t="s">
        <v>170</v>
      </c>
      <c r="G20" s="48" t="s">
        <v>170</v>
      </c>
      <c r="H20" s="48" t="s">
        <v>170</v>
      </c>
      <c r="I20" s="48" t="s">
        <v>170</v>
      </c>
      <c r="K20" s="25"/>
    </row>
    <row r="21" spans="1:11" ht="36" customHeight="1">
      <c r="A21" s="12"/>
      <c r="B21" s="134" t="s">
        <v>60</v>
      </c>
      <c r="C21" s="48" t="s">
        <v>170</v>
      </c>
      <c r="D21" s="48">
        <v>0</v>
      </c>
      <c r="E21" s="48" t="s">
        <v>170</v>
      </c>
      <c r="F21" s="48" t="s">
        <v>170</v>
      </c>
      <c r="G21" s="48" t="s">
        <v>170</v>
      </c>
      <c r="H21" s="48" t="s">
        <v>170</v>
      </c>
      <c r="I21" s="48" t="s">
        <v>170</v>
      </c>
      <c r="K21" s="25"/>
    </row>
    <row r="22" spans="1:11" ht="36" customHeight="1">
      <c r="A22" s="12"/>
      <c r="B22" s="152"/>
      <c r="C22" s="136"/>
      <c r="D22" s="136"/>
      <c r="E22" s="136"/>
      <c r="F22" s="136"/>
      <c r="G22" s="136"/>
      <c r="H22" s="136"/>
      <c r="I22" s="136"/>
      <c r="K22" s="25"/>
    </row>
    <row r="23" spans="1:11" s="22" customFormat="1" ht="36" customHeight="1">
      <c r="A23" s="21"/>
      <c r="B23" s="72" t="s">
        <v>63</v>
      </c>
      <c r="C23" s="46">
        <v>38035132</v>
      </c>
      <c r="D23" s="46">
        <v>33032594</v>
      </c>
      <c r="E23" s="46">
        <v>29769529</v>
      </c>
      <c r="F23" s="46">
        <v>148900</v>
      </c>
      <c r="G23" s="46" t="s">
        <v>170</v>
      </c>
      <c r="H23" s="46">
        <v>2996665</v>
      </c>
      <c r="I23" s="46">
        <v>117500</v>
      </c>
      <c r="K23" s="25"/>
    </row>
    <row r="24" spans="1:11" ht="36" customHeight="1">
      <c r="A24" s="12"/>
      <c r="B24" s="134" t="s">
        <v>58</v>
      </c>
      <c r="C24" s="48">
        <v>35244218</v>
      </c>
      <c r="D24" s="48">
        <v>30622146</v>
      </c>
      <c r="E24" s="48">
        <v>27384081</v>
      </c>
      <c r="F24" s="48">
        <v>148900</v>
      </c>
      <c r="G24" s="48" t="s">
        <v>170</v>
      </c>
      <c r="H24" s="48">
        <v>2996665</v>
      </c>
      <c r="I24" s="48">
        <v>92500</v>
      </c>
      <c r="K24" s="25"/>
    </row>
    <row r="25" spans="1:11" ht="36" customHeight="1">
      <c r="A25" s="12"/>
      <c r="B25" s="134" t="s">
        <v>59</v>
      </c>
      <c r="C25" s="48">
        <v>2109579</v>
      </c>
      <c r="D25" s="48">
        <v>1761738</v>
      </c>
      <c r="E25" s="48">
        <v>1736738</v>
      </c>
      <c r="F25" s="48" t="s">
        <v>170</v>
      </c>
      <c r="G25" s="48" t="s">
        <v>170</v>
      </c>
      <c r="H25" s="48" t="s">
        <v>170</v>
      </c>
      <c r="I25" s="48">
        <v>25000</v>
      </c>
      <c r="K25" s="25"/>
    </row>
    <row r="26" spans="1:11" s="13" customFormat="1" ht="36" customHeight="1">
      <c r="A26" s="24"/>
      <c r="B26" s="134" t="s">
        <v>60</v>
      </c>
      <c r="C26" s="48">
        <v>681335</v>
      </c>
      <c r="D26" s="48">
        <v>648710</v>
      </c>
      <c r="E26" s="48">
        <v>648710</v>
      </c>
      <c r="F26" s="48" t="s">
        <v>170</v>
      </c>
      <c r="G26" s="48" t="s">
        <v>170</v>
      </c>
      <c r="H26" s="48" t="s">
        <v>170</v>
      </c>
      <c r="I26" s="48" t="s">
        <v>170</v>
      </c>
      <c r="K26" s="25"/>
    </row>
    <row r="27" spans="1:11" ht="36" customHeight="1">
      <c r="A27" s="12"/>
      <c r="B27" s="152"/>
      <c r="C27" s="136"/>
      <c r="D27" s="136"/>
      <c r="E27" s="136"/>
      <c r="F27" s="136"/>
      <c r="G27" s="136"/>
      <c r="H27" s="136"/>
      <c r="I27" s="136"/>
      <c r="K27" s="25"/>
    </row>
    <row r="28" spans="1:11" s="22" customFormat="1" ht="36" customHeight="1">
      <c r="A28" s="21"/>
      <c r="B28" s="72" t="s">
        <v>64</v>
      </c>
      <c r="C28" s="46">
        <v>17533720</v>
      </c>
      <c r="D28" s="46">
        <v>10497771</v>
      </c>
      <c r="E28" s="46">
        <v>10261011</v>
      </c>
      <c r="F28" s="46">
        <v>141510</v>
      </c>
      <c r="G28" s="46">
        <v>95250</v>
      </c>
      <c r="H28" s="46" t="s">
        <v>170</v>
      </c>
      <c r="I28" s="46" t="s">
        <v>170</v>
      </c>
      <c r="K28" s="25"/>
    </row>
    <row r="29" spans="1:11" ht="36" customHeight="1">
      <c r="A29" s="12"/>
      <c r="B29" s="134" t="s">
        <v>58</v>
      </c>
      <c r="C29" s="48">
        <v>16322330</v>
      </c>
      <c r="D29" s="48">
        <v>9694437</v>
      </c>
      <c r="E29" s="48">
        <v>9457677</v>
      </c>
      <c r="F29" s="48">
        <v>141510</v>
      </c>
      <c r="G29" s="48">
        <v>95250</v>
      </c>
      <c r="H29" s="48" t="s">
        <v>170</v>
      </c>
      <c r="I29" s="48" t="s">
        <v>170</v>
      </c>
      <c r="K29" s="25"/>
    </row>
    <row r="30" spans="1:11" ht="36" customHeight="1">
      <c r="A30" s="12"/>
      <c r="B30" s="134" t="s">
        <v>59</v>
      </c>
      <c r="C30" s="48">
        <v>1211390</v>
      </c>
      <c r="D30" s="48">
        <v>803334</v>
      </c>
      <c r="E30" s="48">
        <v>803334</v>
      </c>
      <c r="F30" s="48" t="s">
        <v>170</v>
      </c>
      <c r="G30" s="48" t="s">
        <v>170</v>
      </c>
      <c r="H30" s="48" t="s">
        <v>170</v>
      </c>
      <c r="I30" s="48" t="s">
        <v>170</v>
      </c>
      <c r="K30" s="25"/>
    </row>
    <row r="31" spans="1:11" ht="36" customHeight="1">
      <c r="A31" s="12"/>
      <c r="B31" s="134" t="s">
        <v>60</v>
      </c>
      <c r="C31" s="48" t="s">
        <v>170</v>
      </c>
      <c r="D31" s="48">
        <v>0</v>
      </c>
      <c r="E31" s="48" t="s">
        <v>170</v>
      </c>
      <c r="F31" s="48" t="s">
        <v>170</v>
      </c>
      <c r="G31" s="48" t="s">
        <v>170</v>
      </c>
      <c r="H31" s="48" t="s">
        <v>170</v>
      </c>
      <c r="I31" s="48" t="s">
        <v>170</v>
      </c>
      <c r="K31" s="25"/>
    </row>
    <row r="32" spans="1:11" ht="36" customHeight="1">
      <c r="A32" s="12"/>
      <c r="B32" s="152"/>
      <c r="C32" s="136"/>
      <c r="D32" s="136"/>
      <c r="E32" s="136"/>
      <c r="F32" s="136"/>
      <c r="G32" s="136"/>
      <c r="H32" s="136"/>
      <c r="I32" s="136"/>
      <c r="K32" s="25"/>
    </row>
    <row r="33" spans="1:11" s="22" customFormat="1" ht="36" customHeight="1">
      <c r="A33" s="21"/>
      <c r="B33" s="72" t="s">
        <v>65</v>
      </c>
      <c r="C33" s="46">
        <v>31671464</v>
      </c>
      <c r="D33" s="46">
        <v>25768352</v>
      </c>
      <c r="E33" s="46">
        <v>24935058</v>
      </c>
      <c r="F33" s="46">
        <v>75000</v>
      </c>
      <c r="G33" s="46">
        <v>170718</v>
      </c>
      <c r="H33" s="46">
        <v>32576</v>
      </c>
      <c r="I33" s="46">
        <v>555000</v>
      </c>
      <c r="K33" s="25"/>
    </row>
    <row r="34" spans="1:11" ht="36" customHeight="1">
      <c r="A34" s="12"/>
      <c r="B34" s="134" t="s">
        <v>58</v>
      </c>
      <c r="C34" s="48">
        <v>29651886</v>
      </c>
      <c r="D34" s="48">
        <v>23909484</v>
      </c>
      <c r="E34" s="48">
        <v>23131322</v>
      </c>
      <c r="F34" s="48">
        <v>75000</v>
      </c>
      <c r="G34" s="48">
        <v>115586</v>
      </c>
      <c r="H34" s="48">
        <v>32576</v>
      </c>
      <c r="I34" s="48">
        <v>555000</v>
      </c>
      <c r="K34" s="25"/>
    </row>
    <row r="35" spans="1:11" ht="36" customHeight="1">
      <c r="A35" s="12"/>
      <c r="B35" s="134" t="s">
        <v>59</v>
      </c>
      <c r="C35" s="48">
        <v>1905084</v>
      </c>
      <c r="D35" s="48">
        <v>1744374</v>
      </c>
      <c r="E35" s="48">
        <v>1689242</v>
      </c>
      <c r="F35" s="48" t="s">
        <v>170</v>
      </c>
      <c r="G35" s="48">
        <v>55132</v>
      </c>
      <c r="H35" s="48" t="s">
        <v>170</v>
      </c>
      <c r="I35" s="48" t="s">
        <v>170</v>
      </c>
      <c r="K35" s="25"/>
    </row>
    <row r="36" spans="1:11" ht="36" customHeight="1">
      <c r="A36" s="12"/>
      <c r="B36" s="134" t="s">
        <v>60</v>
      </c>
      <c r="C36" s="48">
        <v>114494</v>
      </c>
      <c r="D36" s="48">
        <v>114494</v>
      </c>
      <c r="E36" s="48">
        <v>114494</v>
      </c>
      <c r="F36" s="48" t="s">
        <v>170</v>
      </c>
      <c r="G36" s="48" t="s">
        <v>170</v>
      </c>
      <c r="H36" s="48" t="s">
        <v>170</v>
      </c>
      <c r="I36" s="48" t="s">
        <v>170</v>
      </c>
      <c r="K36" s="25"/>
    </row>
    <row r="37" spans="1:11" ht="36" customHeight="1">
      <c r="A37" s="12"/>
      <c r="B37" s="152"/>
      <c r="C37" s="136"/>
      <c r="D37" s="136"/>
      <c r="E37" s="136"/>
      <c r="F37" s="136"/>
      <c r="G37" s="136"/>
      <c r="H37" s="136"/>
      <c r="I37" s="136"/>
      <c r="K37" s="25"/>
    </row>
    <row r="38" spans="1:11" s="22" customFormat="1" ht="36" customHeight="1">
      <c r="A38" s="21"/>
      <c r="B38" s="72" t="s">
        <v>66</v>
      </c>
      <c r="C38" s="46">
        <v>54359825</v>
      </c>
      <c r="D38" s="46">
        <v>51554928</v>
      </c>
      <c r="E38" s="46">
        <v>51309300</v>
      </c>
      <c r="F38" s="46" t="s">
        <v>170</v>
      </c>
      <c r="G38" s="46">
        <v>50000</v>
      </c>
      <c r="H38" s="46">
        <v>32628</v>
      </c>
      <c r="I38" s="46">
        <v>163000</v>
      </c>
      <c r="K38" s="25"/>
    </row>
    <row r="39" spans="1:11" ht="36" customHeight="1">
      <c r="A39" s="12"/>
      <c r="B39" s="134" t="s">
        <v>58</v>
      </c>
      <c r="C39" s="48">
        <v>48041436</v>
      </c>
      <c r="D39" s="48">
        <v>45305914</v>
      </c>
      <c r="E39" s="48">
        <v>45139086</v>
      </c>
      <c r="F39" s="48" t="s">
        <v>170</v>
      </c>
      <c r="G39" s="48">
        <v>50000</v>
      </c>
      <c r="H39" s="48">
        <v>32628</v>
      </c>
      <c r="I39" s="48">
        <v>84200</v>
      </c>
      <c r="K39" s="25"/>
    </row>
    <row r="40" spans="1:11" ht="36" customHeight="1">
      <c r="A40" s="12"/>
      <c r="B40" s="134" t="s">
        <v>59</v>
      </c>
      <c r="C40" s="48">
        <v>3458110</v>
      </c>
      <c r="D40" s="48">
        <v>3388735</v>
      </c>
      <c r="E40" s="48">
        <v>3309935</v>
      </c>
      <c r="F40" s="48" t="s">
        <v>170</v>
      </c>
      <c r="G40" s="48" t="s">
        <v>170</v>
      </c>
      <c r="H40" s="48" t="s">
        <v>170</v>
      </c>
      <c r="I40" s="48">
        <v>78800</v>
      </c>
      <c r="K40" s="25"/>
    </row>
    <row r="41" spans="1:11" s="13" customFormat="1" ht="36" customHeight="1">
      <c r="A41" s="12"/>
      <c r="B41" s="134" t="s">
        <v>60</v>
      </c>
      <c r="C41" s="48">
        <v>2860279</v>
      </c>
      <c r="D41" s="48">
        <v>2860279</v>
      </c>
      <c r="E41" s="48">
        <v>2860279</v>
      </c>
      <c r="F41" s="48" t="s">
        <v>170</v>
      </c>
      <c r="G41" s="48" t="s">
        <v>170</v>
      </c>
      <c r="H41" s="48" t="s">
        <v>170</v>
      </c>
      <c r="I41" s="48" t="s">
        <v>170</v>
      </c>
      <c r="K41" s="25"/>
    </row>
    <row r="42" spans="1:11" s="13" customFormat="1" ht="36" customHeight="1">
      <c r="A42" s="12"/>
      <c r="B42" s="152"/>
      <c r="C42" s="136"/>
      <c r="D42" s="136"/>
      <c r="E42" s="136"/>
      <c r="F42" s="136"/>
      <c r="G42" s="136"/>
      <c r="H42" s="136"/>
      <c r="I42" s="136"/>
      <c r="K42" s="25"/>
    </row>
    <row r="43" spans="1:11" s="22" customFormat="1" ht="36" customHeight="1">
      <c r="A43" s="21"/>
      <c r="B43" s="72" t="s">
        <v>67</v>
      </c>
      <c r="C43" s="46">
        <v>72417041</v>
      </c>
      <c r="D43" s="46">
        <v>60797514</v>
      </c>
      <c r="E43" s="46">
        <v>48077171</v>
      </c>
      <c r="F43" s="46">
        <v>3718568</v>
      </c>
      <c r="G43" s="46" t="s">
        <v>170</v>
      </c>
      <c r="H43" s="46">
        <v>8887500</v>
      </c>
      <c r="I43" s="46">
        <v>114275</v>
      </c>
      <c r="K43" s="25"/>
    </row>
    <row r="44" spans="1:11" ht="36" customHeight="1">
      <c r="A44" s="12"/>
      <c r="B44" s="134" t="s">
        <v>58</v>
      </c>
      <c r="C44" s="48">
        <v>68319074</v>
      </c>
      <c r="D44" s="48">
        <v>57438197</v>
      </c>
      <c r="E44" s="48">
        <v>44717854</v>
      </c>
      <c r="F44" s="48">
        <v>3718568</v>
      </c>
      <c r="G44" s="48" t="s">
        <v>170</v>
      </c>
      <c r="H44" s="48">
        <v>8887500</v>
      </c>
      <c r="I44" s="48">
        <v>114275</v>
      </c>
      <c r="K44" s="25"/>
    </row>
    <row r="45" spans="1:11" ht="36" customHeight="1">
      <c r="A45" s="12"/>
      <c r="B45" s="134" t="s">
        <v>59</v>
      </c>
      <c r="C45" s="48">
        <v>3245217</v>
      </c>
      <c r="D45" s="48">
        <v>2746967</v>
      </c>
      <c r="E45" s="48">
        <v>2746967</v>
      </c>
      <c r="F45" s="48" t="s">
        <v>170</v>
      </c>
      <c r="G45" s="48" t="s">
        <v>170</v>
      </c>
      <c r="H45" s="48" t="s">
        <v>170</v>
      </c>
      <c r="I45" s="48" t="s">
        <v>170</v>
      </c>
      <c r="K45" s="25"/>
    </row>
    <row r="46" spans="1:11" ht="36" customHeight="1">
      <c r="A46" s="14"/>
      <c r="B46" s="134" t="s">
        <v>60</v>
      </c>
      <c r="C46" s="48">
        <v>852750</v>
      </c>
      <c r="D46" s="48">
        <v>612350</v>
      </c>
      <c r="E46" s="48">
        <v>612350</v>
      </c>
      <c r="F46" s="48" t="s">
        <v>170</v>
      </c>
      <c r="G46" s="48" t="s">
        <v>170</v>
      </c>
      <c r="H46" s="48" t="s">
        <v>170</v>
      </c>
      <c r="I46" s="48" t="s">
        <v>170</v>
      </c>
      <c r="K46" s="25"/>
    </row>
    <row r="47" spans="1:11" ht="36" customHeight="1">
      <c r="A47" s="14"/>
      <c r="B47" s="152"/>
      <c r="C47" s="136"/>
      <c r="D47" s="136"/>
      <c r="E47" s="136"/>
      <c r="F47" s="136"/>
      <c r="G47" s="136"/>
      <c r="H47" s="136"/>
      <c r="I47" s="136"/>
      <c r="K47" s="25"/>
    </row>
    <row r="48" spans="1:11" ht="36" customHeight="1">
      <c r="A48" s="15"/>
      <c r="B48" s="72" t="s">
        <v>68</v>
      </c>
      <c r="C48" s="46">
        <v>15468845</v>
      </c>
      <c r="D48" s="46">
        <v>10884221</v>
      </c>
      <c r="E48" s="46">
        <v>10671921</v>
      </c>
      <c r="F48" s="46">
        <v>212300</v>
      </c>
      <c r="G48" s="46" t="s">
        <v>170</v>
      </c>
      <c r="H48" s="46" t="s">
        <v>170</v>
      </c>
      <c r="I48" s="46" t="s">
        <v>170</v>
      </c>
      <c r="K48" s="25"/>
    </row>
    <row r="49" spans="1:11" ht="36" customHeight="1">
      <c r="A49" s="16"/>
      <c r="B49" s="134" t="s">
        <v>58</v>
      </c>
      <c r="C49" s="48">
        <v>15197031</v>
      </c>
      <c r="D49" s="48">
        <v>10797467</v>
      </c>
      <c r="E49" s="48">
        <v>10585167</v>
      </c>
      <c r="F49" s="48">
        <v>212300</v>
      </c>
      <c r="G49" s="48" t="s">
        <v>170</v>
      </c>
      <c r="H49" s="48" t="s">
        <v>170</v>
      </c>
      <c r="I49" s="48" t="s">
        <v>170</v>
      </c>
      <c r="K49" s="25"/>
    </row>
    <row r="50" spans="2:11" ht="36" customHeight="1">
      <c r="B50" s="134" t="s">
        <v>59</v>
      </c>
      <c r="C50" s="48">
        <v>271814</v>
      </c>
      <c r="D50" s="48">
        <v>86754</v>
      </c>
      <c r="E50" s="48">
        <v>86754</v>
      </c>
      <c r="F50" s="48" t="s">
        <v>170</v>
      </c>
      <c r="G50" s="48" t="s">
        <v>170</v>
      </c>
      <c r="H50" s="48" t="s">
        <v>170</v>
      </c>
      <c r="I50" s="48" t="s">
        <v>170</v>
      </c>
      <c r="K50" s="25"/>
    </row>
    <row r="51" spans="2:11" ht="36" customHeight="1">
      <c r="B51" s="134" t="s">
        <v>60</v>
      </c>
      <c r="C51" s="48" t="s">
        <v>170</v>
      </c>
      <c r="D51" s="131">
        <v>0</v>
      </c>
      <c r="E51" s="48" t="s">
        <v>170</v>
      </c>
      <c r="F51" s="48" t="s">
        <v>170</v>
      </c>
      <c r="G51" s="48" t="s">
        <v>170</v>
      </c>
      <c r="H51" s="48" t="s">
        <v>170</v>
      </c>
      <c r="I51" s="48" t="s">
        <v>170</v>
      </c>
      <c r="K51" s="25"/>
    </row>
    <row r="52" spans="2:11" ht="36" customHeight="1">
      <c r="B52" s="152"/>
      <c r="C52" s="136"/>
      <c r="D52" s="136"/>
      <c r="E52" s="136"/>
      <c r="F52" s="136"/>
      <c r="G52" s="136"/>
      <c r="H52" s="136"/>
      <c r="I52" s="136"/>
      <c r="K52" s="25"/>
    </row>
    <row r="53" spans="2:11" s="22" customFormat="1" ht="36" customHeight="1">
      <c r="B53" s="72" t="s">
        <v>69</v>
      </c>
      <c r="C53" s="46">
        <v>771067596</v>
      </c>
      <c r="D53" s="46">
        <v>733547641</v>
      </c>
      <c r="E53" s="46">
        <v>328977095</v>
      </c>
      <c r="F53" s="46">
        <v>340635657</v>
      </c>
      <c r="G53" s="46">
        <v>314809</v>
      </c>
      <c r="H53" s="46">
        <v>37383490</v>
      </c>
      <c r="I53" s="46">
        <v>26236590</v>
      </c>
      <c r="K53" s="25"/>
    </row>
    <row r="54" spans="2:11" ht="36" customHeight="1">
      <c r="B54" s="134" t="s">
        <v>58</v>
      </c>
      <c r="C54" s="48">
        <v>655207816</v>
      </c>
      <c r="D54" s="48">
        <v>618584880</v>
      </c>
      <c r="E54" s="48">
        <v>289750287</v>
      </c>
      <c r="F54" s="48">
        <v>315136836</v>
      </c>
      <c r="G54" s="48">
        <v>243509</v>
      </c>
      <c r="H54" s="48">
        <v>3152859</v>
      </c>
      <c r="I54" s="48">
        <v>10301389</v>
      </c>
      <c r="K54" s="25"/>
    </row>
    <row r="55" spans="2:11" ht="36" customHeight="1">
      <c r="B55" s="134" t="s">
        <v>59</v>
      </c>
      <c r="C55" s="48">
        <v>72686167</v>
      </c>
      <c r="D55" s="48">
        <v>72405148</v>
      </c>
      <c r="E55" s="48">
        <v>19830137</v>
      </c>
      <c r="F55" s="48">
        <v>10019198</v>
      </c>
      <c r="G55" s="48">
        <v>71300</v>
      </c>
      <c r="H55" s="48">
        <v>26767104</v>
      </c>
      <c r="I55" s="48">
        <v>15717409</v>
      </c>
      <c r="K55" s="25"/>
    </row>
    <row r="56" spans="2:11" ht="36" customHeight="1">
      <c r="B56" s="134" t="s">
        <v>60</v>
      </c>
      <c r="C56" s="48">
        <v>43173613</v>
      </c>
      <c r="D56" s="48">
        <v>42557613</v>
      </c>
      <c r="E56" s="48">
        <v>19396671</v>
      </c>
      <c r="F56" s="48">
        <v>15479623</v>
      </c>
      <c r="G56" s="48" t="s">
        <v>170</v>
      </c>
      <c r="H56" s="48">
        <v>7463527</v>
      </c>
      <c r="I56" s="48">
        <v>217792</v>
      </c>
      <c r="K56" s="25"/>
    </row>
    <row r="57" spans="2:11" ht="36" customHeight="1">
      <c r="B57" s="152"/>
      <c r="C57" s="136"/>
      <c r="D57" s="136"/>
      <c r="E57" s="136"/>
      <c r="F57" s="136"/>
      <c r="G57" s="136"/>
      <c r="H57" s="136"/>
      <c r="I57" s="136"/>
      <c r="K57" s="25"/>
    </row>
    <row r="58" spans="2:11" s="22" customFormat="1" ht="36" customHeight="1">
      <c r="B58" s="72" t="s">
        <v>70</v>
      </c>
      <c r="C58" s="46">
        <v>146132999</v>
      </c>
      <c r="D58" s="46">
        <v>115582639</v>
      </c>
      <c r="E58" s="46">
        <v>92313359</v>
      </c>
      <c r="F58" s="46">
        <v>21881808</v>
      </c>
      <c r="G58" s="46">
        <v>1240254</v>
      </c>
      <c r="H58" s="46">
        <v>147218</v>
      </c>
      <c r="I58" s="46" t="s">
        <v>170</v>
      </c>
      <c r="K58" s="25"/>
    </row>
    <row r="59" spans="2:11" ht="36" customHeight="1">
      <c r="B59" s="134" t="s">
        <v>58</v>
      </c>
      <c r="C59" s="48">
        <v>140251713</v>
      </c>
      <c r="D59" s="48">
        <v>110785195</v>
      </c>
      <c r="E59" s="48">
        <v>87917697</v>
      </c>
      <c r="F59" s="48">
        <v>21783276</v>
      </c>
      <c r="G59" s="48">
        <v>975004</v>
      </c>
      <c r="H59" s="48">
        <v>109218</v>
      </c>
      <c r="I59" s="48" t="s">
        <v>170</v>
      </c>
      <c r="K59" s="25"/>
    </row>
    <row r="60" spans="2:11" ht="36" customHeight="1">
      <c r="B60" s="134" t="s">
        <v>59</v>
      </c>
      <c r="C60" s="48">
        <v>5851886</v>
      </c>
      <c r="D60" s="48">
        <v>4768044</v>
      </c>
      <c r="E60" s="48">
        <v>4366262</v>
      </c>
      <c r="F60" s="48">
        <v>98532</v>
      </c>
      <c r="G60" s="48">
        <v>265250</v>
      </c>
      <c r="H60" s="48">
        <v>38000</v>
      </c>
      <c r="I60" s="48" t="s">
        <v>170</v>
      </c>
      <c r="K60" s="25"/>
    </row>
    <row r="61" spans="2:11" ht="36" customHeight="1">
      <c r="B61" s="134" t="s">
        <v>60</v>
      </c>
      <c r="C61" s="48">
        <v>29400</v>
      </c>
      <c r="D61" s="131">
        <v>29400</v>
      </c>
      <c r="E61" s="48">
        <v>29400</v>
      </c>
      <c r="F61" s="48" t="s">
        <v>170</v>
      </c>
      <c r="G61" s="48" t="s">
        <v>170</v>
      </c>
      <c r="H61" s="48" t="s">
        <v>170</v>
      </c>
      <c r="I61" s="48" t="s">
        <v>170</v>
      </c>
      <c r="K61" s="25"/>
    </row>
    <row r="62" spans="2:11" ht="36" customHeight="1">
      <c r="B62" s="152"/>
      <c r="C62" s="136"/>
      <c r="D62" s="136"/>
      <c r="E62" s="136"/>
      <c r="F62" s="136"/>
      <c r="G62" s="136"/>
      <c r="H62" s="136"/>
      <c r="I62" s="136"/>
      <c r="K62" s="25"/>
    </row>
    <row r="63" spans="2:11" s="22" customFormat="1" ht="36" customHeight="1">
      <c r="B63" s="72" t="s">
        <v>71</v>
      </c>
      <c r="C63" s="46">
        <v>121131181</v>
      </c>
      <c r="D63" s="46">
        <v>97227880</v>
      </c>
      <c r="E63" s="46">
        <v>90781473</v>
      </c>
      <c r="F63" s="46">
        <v>760300</v>
      </c>
      <c r="G63" s="46">
        <v>910393</v>
      </c>
      <c r="H63" s="46">
        <v>2105455</v>
      </c>
      <c r="I63" s="46">
        <v>2670259</v>
      </c>
      <c r="K63" s="25"/>
    </row>
    <row r="64" spans="2:11" ht="36" customHeight="1">
      <c r="B64" s="134" t="s">
        <v>58</v>
      </c>
      <c r="C64" s="48">
        <v>100155392</v>
      </c>
      <c r="D64" s="48">
        <v>80624555</v>
      </c>
      <c r="E64" s="48">
        <v>74909155</v>
      </c>
      <c r="F64" s="48">
        <v>620100</v>
      </c>
      <c r="G64" s="48">
        <v>787325</v>
      </c>
      <c r="H64" s="48">
        <v>1902000</v>
      </c>
      <c r="I64" s="48">
        <v>2405975</v>
      </c>
      <c r="K64" s="25"/>
    </row>
    <row r="65" spans="2:11" ht="36" customHeight="1">
      <c r="B65" s="134" t="s">
        <v>59</v>
      </c>
      <c r="C65" s="48">
        <v>18428612</v>
      </c>
      <c r="D65" s="48">
        <v>14735328</v>
      </c>
      <c r="E65" s="48">
        <v>14044321</v>
      </c>
      <c r="F65" s="48">
        <v>140200</v>
      </c>
      <c r="G65" s="48">
        <v>103068</v>
      </c>
      <c r="H65" s="48">
        <v>203455</v>
      </c>
      <c r="I65" s="48">
        <v>244284</v>
      </c>
      <c r="K65" s="25"/>
    </row>
    <row r="66" spans="2:11" ht="36" customHeight="1">
      <c r="B66" s="134" t="s">
        <v>60</v>
      </c>
      <c r="C66" s="48">
        <v>2547177</v>
      </c>
      <c r="D66" s="48">
        <v>1867997</v>
      </c>
      <c r="E66" s="48">
        <v>1827997</v>
      </c>
      <c r="F66" s="48" t="s">
        <v>170</v>
      </c>
      <c r="G66" s="48">
        <v>20000</v>
      </c>
      <c r="H66" s="48" t="s">
        <v>170</v>
      </c>
      <c r="I66" s="48">
        <v>20000</v>
      </c>
      <c r="K66" s="25"/>
    </row>
    <row r="67" spans="2:11" ht="36" customHeight="1">
      <c r="B67" s="152"/>
      <c r="C67" s="136"/>
      <c r="D67" s="136"/>
      <c r="E67" s="136"/>
      <c r="F67" s="136"/>
      <c r="G67" s="136"/>
      <c r="H67" s="136"/>
      <c r="I67" s="136"/>
      <c r="K67" s="25"/>
    </row>
    <row r="68" spans="2:11" s="22" customFormat="1" ht="36" customHeight="1">
      <c r="B68" s="72" t="s">
        <v>72</v>
      </c>
      <c r="C68" s="46">
        <v>40732042</v>
      </c>
      <c r="D68" s="46">
        <v>39608048</v>
      </c>
      <c r="E68" s="46">
        <v>32070431</v>
      </c>
      <c r="F68" s="46">
        <v>1118609</v>
      </c>
      <c r="G68" s="46" t="s">
        <v>170</v>
      </c>
      <c r="H68" s="46">
        <v>1063668</v>
      </c>
      <c r="I68" s="46">
        <v>5355340</v>
      </c>
      <c r="K68" s="25"/>
    </row>
    <row r="69" spans="2:11" ht="36" customHeight="1">
      <c r="B69" s="134" t="s">
        <v>58</v>
      </c>
      <c r="C69" s="48">
        <v>35941970</v>
      </c>
      <c r="D69" s="48">
        <v>34908976</v>
      </c>
      <c r="E69" s="48">
        <v>27415164</v>
      </c>
      <c r="F69" s="48">
        <v>1074804</v>
      </c>
      <c r="G69" s="48" t="s">
        <v>170</v>
      </c>
      <c r="H69" s="48">
        <v>1063668</v>
      </c>
      <c r="I69" s="48">
        <v>5355340</v>
      </c>
      <c r="K69" s="25"/>
    </row>
    <row r="70" spans="2:11" ht="36" customHeight="1">
      <c r="B70" s="134" t="s">
        <v>59</v>
      </c>
      <c r="C70" s="48">
        <v>4038182</v>
      </c>
      <c r="D70" s="48">
        <v>4021182</v>
      </c>
      <c r="E70" s="48">
        <v>4021182</v>
      </c>
      <c r="F70" s="48" t="s">
        <v>170</v>
      </c>
      <c r="G70" s="48" t="s">
        <v>170</v>
      </c>
      <c r="H70" s="48" t="s">
        <v>170</v>
      </c>
      <c r="I70" s="48" t="s">
        <v>170</v>
      </c>
      <c r="K70" s="25"/>
    </row>
    <row r="71" spans="2:11" ht="36" customHeight="1">
      <c r="B71" s="134" t="s">
        <v>60</v>
      </c>
      <c r="C71" s="48">
        <v>751890</v>
      </c>
      <c r="D71" s="48">
        <v>677890</v>
      </c>
      <c r="E71" s="48">
        <v>634085</v>
      </c>
      <c r="F71" s="48">
        <v>43805</v>
      </c>
      <c r="G71" s="48" t="s">
        <v>170</v>
      </c>
      <c r="H71" s="48" t="s">
        <v>170</v>
      </c>
      <c r="I71" s="48" t="s">
        <v>170</v>
      </c>
      <c r="K71" s="25"/>
    </row>
    <row r="72" spans="2:11" ht="36" customHeight="1">
      <c r="B72" s="152"/>
      <c r="C72" s="136"/>
      <c r="D72" s="136"/>
      <c r="E72" s="136"/>
      <c r="F72" s="136"/>
      <c r="G72" s="136"/>
      <c r="H72" s="136"/>
      <c r="I72" s="136"/>
      <c r="K72" s="25"/>
    </row>
    <row r="73" spans="2:11" s="22" customFormat="1" ht="36" customHeight="1">
      <c r="B73" s="72" t="s">
        <v>73</v>
      </c>
      <c r="C73" s="46">
        <v>185278088</v>
      </c>
      <c r="D73" s="46">
        <v>149176655</v>
      </c>
      <c r="E73" s="46">
        <v>119892830</v>
      </c>
      <c r="F73" s="46">
        <v>20067636</v>
      </c>
      <c r="G73" s="46">
        <v>434101</v>
      </c>
      <c r="H73" s="46">
        <v>4760674</v>
      </c>
      <c r="I73" s="46">
        <v>4021414</v>
      </c>
      <c r="K73" s="25"/>
    </row>
    <row r="74" spans="2:11" ht="36" customHeight="1">
      <c r="B74" s="134" t="s">
        <v>58</v>
      </c>
      <c r="C74" s="48">
        <v>172875678</v>
      </c>
      <c r="D74" s="48">
        <v>137809985</v>
      </c>
      <c r="E74" s="48">
        <v>112644421</v>
      </c>
      <c r="F74" s="48">
        <v>15949375</v>
      </c>
      <c r="G74" s="48">
        <v>434101</v>
      </c>
      <c r="H74" s="48">
        <v>4760674</v>
      </c>
      <c r="I74" s="48">
        <v>4021414</v>
      </c>
      <c r="K74" s="25"/>
    </row>
    <row r="75" spans="2:11" ht="36" customHeight="1">
      <c r="B75" s="134" t="s">
        <v>59</v>
      </c>
      <c r="C75" s="48">
        <v>7917440</v>
      </c>
      <c r="D75" s="48">
        <v>7048647</v>
      </c>
      <c r="E75" s="48">
        <v>5034591</v>
      </c>
      <c r="F75" s="48">
        <v>2014056</v>
      </c>
      <c r="G75" s="48" t="s">
        <v>170</v>
      </c>
      <c r="H75" s="48" t="s">
        <v>170</v>
      </c>
      <c r="I75" s="48" t="s">
        <v>170</v>
      </c>
      <c r="K75" s="25"/>
    </row>
    <row r="76" spans="2:11" ht="36" customHeight="1">
      <c r="B76" s="134" t="s">
        <v>60</v>
      </c>
      <c r="C76" s="48">
        <v>4484970</v>
      </c>
      <c r="D76" s="48">
        <v>4318023</v>
      </c>
      <c r="E76" s="48">
        <v>2213818</v>
      </c>
      <c r="F76" s="48">
        <v>2104205</v>
      </c>
      <c r="G76" s="48" t="s">
        <v>170</v>
      </c>
      <c r="H76" s="48" t="s">
        <v>170</v>
      </c>
      <c r="I76" s="48" t="s">
        <v>170</v>
      </c>
      <c r="K76" s="25"/>
    </row>
    <row r="77" spans="2:11" ht="36" customHeight="1">
      <c r="B77" s="152"/>
      <c r="C77" s="136"/>
      <c r="D77" s="136"/>
      <c r="E77" s="136"/>
      <c r="F77" s="136"/>
      <c r="G77" s="136"/>
      <c r="H77" s="136"/>
      <c r="I77" s="136"/>
      <c r="K77" s="25"/>
    </row>
    <row r="78" spans="2:11" ht="36" customHeight="1">
      <c r="B78" s="72" t="s">
        <v>74</v>
      </c>
      <c r="C78" s="46">
        <v>21128131</v>
      </c>
      <c r="D78" s="46">
        <v>16786450</v>
      </c>
      <c r="E78" s="46">
        <v>16786450</v>
      </c>
      <c r="F78" s="46" t="s">
        <v>170</v>
      </c>
      <c r="G78" s="46" t="s">
        <v>170</v>
      </c>
      <c r="H78" s="46" t="s">
        <v>170</v>
      </c>
      <c r="I78" s="46" t="s">
        <v>170</v>
      </c>
      <c r="K78" s="25"/>
    </row>
    <row r="79" spans="2:11" ht="36" customHeight="1">
      <c r="B79" s="134" t="s">
        <v>58</v>
      </c>
      <c r="C79" s="48">
        <v>19058545</v>
      </c>
      <c r="D79" s="48">
        <v>15088864</v>
      </c>
      <c r="E79" s="48">
        <v>15088864</v>
      </c>
      <c r="F79" s="48" t="s">
        <v>170</v>
      </c>
      <c r="G79" s="48" t="s">
        <v>170</v>
      </c>
      <c r="H79" s="48" t="s">
        <v>170</v>
      </c>
      <c r="I79" s="48" t="s">
        <v>170</v>
      </c>
      <c r="K79" s="25"/>
    </row>
    <row r="80" spans="2:11" ht="36" customHeight="1">
      <c r="B80" s="134" t="s">
        <v>59</v>
      </c>
      <c r="C80" s="48">
        <v>1861001</v>
      </c>
      <c r="D80" s="48">
        <v>1564001</v>
      </c>
      <c r="E80" s="48">
        <v>1564001</v>
      </c>
      <c r="F80" s="48" t="s">
        <v>170</v>
      </c>
      <c r="G80" s="48" t="s">
        <v>170</v>
      </c>
      <c r="H80" s="48" t="s">
        <v>170</v>
      </c>
      <c r="I80" s="48" t="s">
        <v>170</v>
      </c>
      <c r="K80" s="25"/>
    </row>
    <row r="81" spans="2:11" ht="36" customHeight="1">
      <c r="B81" s="134" t="s">
        <v>60</v>
      </c>
      <c r="C81" s="48">
        <v>208585</v>
      </c>
      <c r="D81" s="48">
        <v>133585</v>
      </c>
      <c r="E81" s="48">
        <v>133585</v>
      </c>
      <c r="F81" s="48" t="s">
        <v>170</v>
      </c>
      <c r="G81" s="48" t="s">
        <v>170</v>
      </c>
      <c r="H81" s="48" t="s">
        <v>170</v>
      </c>
      <c r="I81" s="48" t="s">
        <v>170</v>
      </c>
      <c r="K81" s="25"/>
    </row>
    <row r="82" spans="2:11" ht="36" customHeight="1">
      <c r="B82" s="152"/>
      <c r="C82" s="136"/>
      <c r="D82" s="136"/>
      <c r="E82" s="136"/>
      <c r="F82" s="136"/>
      <c r="G82" s="136"/>
      <c r="H82" s="136"/>
      <c r="I82" s="136"/>
      <c r="K82" s="25"/>
    </row>
    <row r="83" spans="2:11" s="22" customFormat="1" ht="36" customHeight="1">
      <c r="B83" s="72" t="s">
        <v>75</v>
      </c>
      <c r="C83" s="46">
        <v>17303406</v>
      </c>
      <c r="D83" s="46">
        <v>11321829</v>
      </c>
      <c r="E83" s="46">
        <v>9896255</v>
      </c>
      <c r="F83" s="46" t="s">
        <v>170</v>
      </c>
      <c r="G83" s="46">
        <v>105000</v>
      </c>
      <c r="H83" s="46">
        <v>231774</v>
      </c>
      <c r="I83" s="46">
        <v>1088800</v>
      </c>
      <c r="K83" s="25"/>
    </row>
    <row r="84" spans="2:11" ht="36" customHeight="1">
      <c r="B84" s="134" t="s">
        <v>58</v>
      </c>
      <c r="C84" s="48">
        <v>14725063</v>
      </c>
      <c r="D84" s="48">
        <v>9056486</v>
      </c>
      <c r="E84" s="48">
        <v>7676512</v>
      </c>
      <c r="F84" s="48" t="s">
        <v>170</v>
      </c>
      <c r="G84" s="48">
        <v>105000</v>
      </c>
      <c r="H84" s="48">
        <v>186174</v>
      </c>
      <c r="I84" s="48">
        <v>1088800</v>
      </c>
      <c r="K84" s="25"/>
    </row>
    <row r="85" spans="2:11" ht="36" customHeight="1">
      <c r="B85" s="134" t="s">
        <v>59</v>
      </c>
      <c r="C85" s="48">
        <v>2347476</v>
      </c>
      <c r="D85" s="48">
        <v>2034476</v>
      </c>
      <c r="E85" s="48">
        <v>2034476</v>
      </c>
      <c r="F85" s="48" t="s">
        <v>170</v>
      </c>
      <c r="G85" s="48" t="s">
        <v>170</v>
      </c>
      <c r="H85" s="48" t="s">
        <v>170</v>
      </c>
      <c r="I85" s="48" t="s">
        <v>170</v>
      </c>
      <c r="K85" s="25"/>
    </row>
    <row r="86" spans="2:11" ht="36" customHeight="1">
      <c r="B86" s="134" t="s">
        <v>60</v>
      </c>
      <c r="C86" s="48">
        <v>230867</v>
      </c>
      <c r="D86" s="48">
        <v>230867</v>
      </c>
      <c r="E86" s="48">
        <v>185267</v>
      </c>
      <c r="F86" s="48" t="s">
        <v>170</v>
      </c>
      <c r="G86" s="48" t="s">
        <v>170</v>
      </c>
      <c r="H86" s="48">
        <v>45600</v>
      </c>
      <c r="I86" s="48" t="s">
        <v>170</v>
      </c>
      <c r="K86" s="25"/>
    </row>
    <row r="87" spans="2:11" ht="36" customHeight="1">
      <c r="B87" s="152"/>
      <c r="C87" s="136"/>
      <c r="D87" s="136"/>
      <c r="E87" s="136"/>
      <c r="F87" s="136"/>
      <c r="G87" s="136"/>
      <c r="H87" s="136"/>
      <c r="I87" s="136"/>
      <c r="K87" s="25"/>
    </row>
    <row r="88" spans="2:11" s="22" customFormat="1" ht="36" customHeight="1">
      <c r="B88" s="72" t="s">
        <v>76</v>
      </c>
      <c r="C88" s="46">
        <v>10412643</v>
      </c>
      <c r="D88" s="46">
        <v>6644008</v>
      </c>
      <c r="E88" s="46">
        <v>6310913</v>
      </c>
      <c r="F88" s="46" t="s">
        <v>170</v>
      </c>
      <c r="G88" s="46">
        <v>277095</v>
      </c>
      <c r="H88" s="46">
        <v>40000</v>
      </c>
      <c r="I88" s="46">
        <v>16000</v>
      </c>
      <c r="K88" s="25"/>
    </row>
    <row r="89" spans="2:11" ht="36" customHeight="1">
      <c r="B89" s="134" t="s">
        <v>58</v>
      </c>
      <c r="C89" s="48">
        <v>8391655</v>
      </c>
      <c r="D89" s="48">
        <v>4904520</v>
      </c>
      <c r="E89" s="48">
        <v>4587425</v>
      </c>
      <c r="F89" s="48" t="s">
        <v>170</v>
      </c>
      <c r="G89" s="48">
        <v>277095</v>
      </c>
      <c r="H89" s="48">
        <v>40000</v>
      </c>
      <c r="I89" s="48" t="s">
        <v>170</v>
      </c>
      <c r="K89" s="25"/>
    </row>
    <row r="90" spans="2:11" ht="36" customHeight="1">
      <c r="B90" s="134" t="s">
        <v>59</v>
      </c>
      <c r="C90" s="48">
        <v>1998988</v>
      </c>
      <c r="D90" s="48">
        <v>1717488</v>
      </c>
      <c r="E90" s="48">
        <v>1701488</v>
      </c>
      <c r="F90" s="48" t="s">
        <v>170</v>
      </c>
      <c r="G90" s="48" t="s">
        <v>170</v>
      </c>
      <c r="H90" s="48" t="s">
        <v>170</v>
      </c>
      <c r="I90" s="48">
        <v>16000</v>
      </c>
      <c r="K90" s="25"/>
    </row>
    <row r="91" spans="2:11" ht="36" customHeight="1">
      <c r="B91" s="134" t="s">
        <v>60</v>
      </c>
      <c r="C91" s="48">
        <v>22000</v>
      </c>
      <c r="D91" s="48">
        <v>22000</v>
      </c>
      <c r="E91" s="48">
        <v>22000</v>
      </c>
      <c r="F91" s="48" t="s">
        <v>170</v>
      </c>
      <c r="G91" s="48" t="s">
        <v>170</v>
      </c>
      <c r="H91" s="48" t="s">
        <v>170</v>
      </c>
      <c r="I91" s="48" t="s">
        <v>170</v>
      </c>
      <c r="K91" s="25"/>
    </row>
    <row r="92" spans="2:11" ht="36" customHeight="1">
      <c r="B92" s="152"/>
      <c r="C92" s="136"/>
      <c r="D92" s="136"/>
      <c r="E92" s="136"/>
      <c r="F92" s="136"/>
      <c r="G92" s="136"/>
      <c r="H92" s="136"/>
      <c r="I92" s="136"/>
      <c r="K92" s="25"/>
    </row>
    <row r="93" spans="2:11" s="22" customFormat="1" ht="36" customHeight="1">
      <c r="B93" s="72" t="s">
        <v>77</v>
      </c>
      <c r="C93" s="46">
        <v>2942940839</v>
      </c>
      <c r="D93" s="46">
        <v>1247857854</v>
      </c>
      <c r="E93" s="46">
        <v>808348126</v>
      </c>
      <c r="F93" s="46">
        <v>430325056</v>
      </c>
      <c r="G93" s="46">
        <v>1174400</v>
      </c>
      <c r="H93" s="46">
        <v>7225203</v>
      </c>
      <c r="I93" s="46">
        <v>785069</v>
      </c>
      <c r="K93" s="25"/>
    </row>
    <row r="94" spans="2:11" ht="36" customHeight="1">
      <c r="B94" s="134" t="s">
        <v>58</v>
      </c>
      <c r="C94" s="48">
        <v>2926640267</v>
      </c>
      <c r="D94" s="48">
        <v>1233956396</v>
      </c>
      <c r="E94" s="48">
        <v>794834275</v>
      </c>
      <c r="F94" s="48">
        <v>430235159</v>
      </c>
      <c r="G94" s="48">
        <v>985000</v>
      </c>
      <c r="H94" s="48">
        <v>7141893</v>
      </c>
      <c r="I94" s="48">
        <v>760069</v>
      </c>
      <c r="K94" s="25"/>
    </row>
    <row r="95" spans="2:11" ht="36" customHeight="1">
      <c r="B95" s="134" t="s">
        <v>59</v>
      </c>
      <c r="C95" s="48">
        <v>16290572</v>
      </c>
      <c r="D95" s="48">
        <v>13891458</v>
      </c>
      <c r="E95" s="48">
        <v>13503851</v>
      </c>
      <c r="F95" s="48">
        <v>89897</v>
      </c>
      <c r="G95" s="48">
        <v>189400</v>
      </c>
      <c r="H95" s="48">
        <v>83310</v>
      </c>
      <c r="I95" s="48">
        <v>25000</v>
      </c>
      <c r="K95" s="25"/>
    </row>
    <row r="96" spans="2:11" ht="36" customHeight="1">
      <c r="B96" s="134" t="s">
        <v>60</v>
      </c>
      <c r="C96" s="48">
        <v>10000</v>
      </c>
      <c r="D96" s="48">
        <v>10000</v>
      </c>
      <c r="E96" s="48">
        <v>10000</v>
      </c>
      <c r="F96" s="48" t="s">
        <v>170</v>
      </c>
      <c r="G96" s="48" t="s">
        <v>170</v>
      </c>
      <c r="H96" s="48" t="s">
        <v>170</v>
      </c>
      <c r="I96" s="48" t="s">
        <v>170</v>
      </c>
      <c r="K96" s="25"/>
    </row>
    <row r="97" spans="2:11" ht="36" customHeight="1">
      <c r="B97" s="152"/>
      <c r="C97" s="136"/>
      <c r="D97" s="136"/>
      <c r="E97" s="136"/>
      <c r="F97" s="136"/>
      <c r="G97" s="136"/>
      <c r="H97" s="136"/>
      <c r="I97" s="136"/>
      <c r="K97" s="25"/>
    </row>
    <row r="98" spans="2:11" s="22" customFormat="1" ht="36" customHeight="1">
      <c r="B98" s="72" t="s">
        <v>78</v>
      </c>
      <c r="C98" s="46">
        <v>185830609</v>
      </c>
      <c r="D98" s="46">
        <v>167817688</v>
      </c>
      <c r="E98" s="46">
        <v>152649360</v>
      </c>
      <c r="F98" s="46">
        <v>3080735</v>
      </c>
      <c r="G98" s="46">
        <v>90000</v>
      </c>
      <c r="H98" s="46">
        <v>7177816</v>
      </c>
      <c r="I98" s="46">
        <v>4819777</v>
      </c>
      <c r="K98" s="25"/>
    </row>
    <row r="99" spans="2:11" ht="36" customHeight="1">
      <c r="B99" s="134" t="s">
        <v>58</v>
      </c>
      <c r="C99" s="48">
        <v>172246006</v>
      </c>
      <c r="D99" s="48">
        <v>155483620</v>
      </c>
      <c r="E99" s="48">
        <v>141891567</v>
      </c>
      <c r="F99" s="48">
        <v>3014235</v>
      </c>
      <c r="G99" s="48">
        <v>90000</v>
      </c>
      <c r="H99" s="48">
        <v>7177816</v>
      </c>
      <c r="I99" s="48">
        <v>3310002</v>
      </c>
      <c r="K99" s="25"/>
    </row>
    <row r="100" spans="2:11" ht="36" customHeight="1">
      <c r="B100" s="134" t="s">
        <v>59</v>
      </c>
      <c r="C100" s="48">
        <v>12861049</v>
      </c>
      <c r="D100" s="48">
        <v>11689514</v>
      </c>
      <c r="E100" s="48">
        <v>10113239</v>
      </c>
      <c r="F100" s="48">
        <v>66500</v>
      </c>
      <c r="G100" s="48" t="s">
        <v>170</v>
      </c>
      <c r="H100" s="48" t="s">
        <v>170</v>
      </c>
      <c r="I100" s="48">
        <v>1509775</v>
      </c>
      <c r="K100" s="25"/>
    </row>
    <row r="101" spans="2:11" ht="36" customHeight="1">
      <c r="B101" s="134" t="s">
        <v>60</v>
      </c>
      <c r="C101" s="48">
        <v>723554</v>
      </c>
      <c r="D101" s="48">
        <v>644554</v>
      </c>
      <c r="E101" s="48">
        <v>644554</v>
      </c>
      <c r="F101" s="48" t="s">
        <v>170</v>
      </c>
      <c r="G101" s="48" t="s">
        <v>170</v>
      </c>
      <c r="H101" s="48" t="s">
        <v>170</v>
      </c>
      <c r="I101" s="48" t="s">
        <v>170</v>
      </c>
      <c r="K101" s="25"/>
    </row>
    <row r="102" spans="2:11" ht="36" customHeight="1">
      <c r="B102" s="152"/>
      <c r="C102" s="136"/>
      <c r="D102" s="136"/>
      <c r="E102" s="136"/>
      <c r="F102" s="136"/>
      <c r="G102" s="136"/>
      <c r="H102" s="136"/>
      <c r="I102" s="136"/>
      <c r="K102" s="25"/>
    </row>
    <row r="103" spans="2:11" s="22" customFormat="1" ht="36" customHeight="1">
      <c r="B103" s="72" t="s">
        <v>79</v>
      </c>
      <c r="C103" s="46">
        <v>23658785</v>
      </c>
      <c r="D103" s="46">
        <v>19065711</v>
      </c>
      <c r="E103" s="46">
        <v>12988614</v>
      </c>
      <c r="F103" s="46">
        <v>68500</v>
      </c>
      <c r="G103" s="46" t="s">
        <v>170</v>
      </c>
      <c r="H103" s="46">
        <v>5858597</v>
      </c>
      <c r="I103" s="46">
        <v>150000</v>
      </c>
      <c r="K103" s="25"/>
    </row>
    <row r="104" spans="2:11" ht="36" customHeight="1">
      <c r="B104" s="134" t="s">
        <v>58</v>
      </c>
      <c r="C104" s="48">
        <v>19654133</v>
      </c>
      <c r="D104" s="48">
        <v>15484279</v>
      </c>
      <c r="E104" s="48">
        <v>9970682</v>
      </c>
      <c r="F104" s="48" t="s">
        <v>170</v>
      </c>
      <c r="G104" s="48" t="s">
        <v>170</v>
      </c>
      <c r="H104" s="48">
        <v>5363597</v>
      </c>
      <c r="I104" s="48">
        <v>150000</v>
      </c>
      <c r="K104" s="25"/>
    </row>
    <row r="105" spans="2:11" ht="36" customHeight="1">
      <c r="B105" s="134" t="s">
        <v>59</v>
      </c>
      <c r="C105" s="48">
        <v>3066704</v>
      </c>
      <c r="D105" s="48">
        <v>2700284</v>
      </c>
      <c r="E105" s="48">
        <v>2400284</v>
      </c>
      <c r="F105" s="48">
        <v>50000</v>
      </c>
      <c r="G105" s="48" t="s">
        <v>170</v>
      </c>
      <c r="H105" s="48">
        <v>250000</v>
      </c>
      <c r="I105" s="48" t="s">
        <v>170</v>
      </c>
      <c r="K105" s="25"/>
    </row>
    <row r="106" spans="2:11" ht="36" customHeight="1">
      <c r="B106" s="134" t="s">
        <v>60</v>
      </c>
      <c r="C106" s="48">
        <v>937948</v>
      </c>
      <c r="D106" s="48">
        <v>881148</v>
      </c>
      <c r="E106" s="48">
        <v>617648</v>
      </c>
      <c r="F106" s="48">
        <v>18500</v>
      </c>
      <c r="G106" s="48" t="s">
        <v>170</v>
      </c>
      <c r="H106" s="48">
        <v>245000</v>
      </c>
      <c r="I106" s="48" t="s">
        <v>170</v>
      </c>
      <c r="K106" s="25"/>
    </row>
    <row r="107" spans="2:11" ht="36" customHeight="1">
      <c r="B107" s="152"/>
      <c r="C107" s="136"/>
      <c r="D107" s="136"/>
      <c r="E107" s="136"/>
      <c r="F107" s="136"/>
      <c r="G107" s="136"/>
      <c r="H107" s="136"/>
      <c r="I107" s="136"/>
      <c r="K107" s="25"/>
    </row>
    <row r="108" spans="2:11" s="22" customFormat="1" ht="36" customHeight="1">
      <c r="B108" s="72" t="s">
        <v>80</v>
      </c>
      <c r="C108" s="46">
        <v>17619080</v>
      </c>
      <c r="D108" s="46">
        <v>16464688</v>
      </c>
      <c r="E108" s="46">
        <v>16070088</v>
      </c>
      <c r="F108" s="46">
        <v>55500</v>
      </c>
      <c r="G108" s="46" t="s">
        <v>170</v>
      </c>
      <c r="H108" s="46" t="s">
        <v>170</v>
      </c>
      <c r="I108" s="46">
        <v>339100</v>
      </c>
      <c r="K108" s="25"/>
    </row>
    <row r="109" spans="2:11" ht="36" customHeight="1">
      <c r="B109" s="134" t="s">
        <v>58</v>
      </c>
      <c r="C109" s="48">
        <v>15726182</v>
      </c>
      <c r="D109" s="48">
        <v>14623790</v>
      </c>
      <c r="E109" s="48">
        <v>14308090</v>
      </c>
      <c r="F109" s="48">
        <v>55500</v>
      </c>
      <c r="G109" s="48" t="s">
        <v>170</v>
      </c>
      <c r="H109" s="48" t="s">
        <v>170</v>
      </c>
      <c r="I109" s="48">
        <v>260200</v>
      </c>
      <c r="K109" s="25"/>
    </row>
    <row r="110" spans="2:11" ht="36" customHeight="1">
      <c r="B110" s="134" t="s">
        <v>59</v>
      </c>
      <c r="C110" s="48">
        <v>1818584</v>
      </c>
      <c r="D110" s="48">
        <v>1766584</v>
      </c>
      <c r="E110" s="48">
        <v>1687684</v>
      </c>
      <c r="F110" s="48" t="s">
        <v>170</v>
      </c>
      <c r="G110" s="48" t="s">
        <v>170</v>
      </c>
      <c r="H110" s="48" t="s">
        <v>170</v>
      </c>
      <c r="I110" s="48">
        <v>78900</v>
      </c>
      <c r="K110" s="25"/>
    </row>
    <row r="111" spans="2:11" ht="36" customHeight="1">
      <c r="B111" s="134" t="s">
        <v>60</v>
      </c>
      <c r="C111" s="48">
        <v>74314</v>
      </c>
      <c r="D111" s="48">
        <v>74314</v>
      </c>
      <c r="E111" s="48">
        <v>74314</v>
      </c>
      <c r="F111" s="48" t="s">
        <v>170</v>
      </c>
      <c r="G111" s="48" t="s">
        <v>170</v>
      </c>
      <c r="H111" s="48" t="s">
        <v>170</v>
      </c>
      <c r="I111" s="48" t="s">
        <v>170</v>
      </c>
      <c r="K111" s="25"/>
    </row>
    <row r="112" spans="2:11" ht="36" customHeight="1">
      <c r="B112" s="152"/>
      <c r="C112" s="136"/>
      <c r="D112" s="136"/>
      <c r="E112" s="136"/>
      <c r="F112" s="136"/>
      <c r="G112" s="136"/>
      <c r="H112" s="136"/>
      <c r="I112" s="136"/>
      <c r="K112" s="25"/>
    </row>
    <row r="113" spans="2:11" ht="36" customHeight="1">
      <c r="B113" s="72" t="s">
        <v>81</v>
      </c>
      <c r="C113" s="46">
        <v>14961699</v>
      </c>
      <c r="D113" s="46">
        <v>11014376</v>
      </c>
      <c r="E113" s="46">
        <v>9774376</v>
      </c>
      <c r="F113" s="46">
        <v>970000</v>
      </c>
      <c r="G113" s="46" t="s">
        <v>170</v>
      </c>
      <c r="H113" s="46">
        <v>270000</v>
      </c>
      <c r="I113" s="46" t="s">
        <v>170</v>
      </c>
      <c r="K113" s="25"/>
    </row>
    <row r="114" spans="2:11" ht="36" customHeight="1">
      <c r="B114" s="134" t="s">
        <v>58</v>
      </c>
      <c r="C114" s="48">
        <v>13811079</v>
      </c>
      <c r="D114" s="48">
        <v>10342426</v>
      </c>
      <c r="E114" s="48">
        <v>9102426</v>
      </c>
      <c r="F114" s="48">
        <v>970000</v>
      </c>
      <c r="G114" s="48" t="s">
        <v>170</v>
      </c>
      <c r="H114" s="48">
        <v>270000</v>
      </c>
      <c r="I114" s="48" t="s">
        <v>170</v>
      </c>
      <c r="K114" s="25"/>
    </row>
    <row r="115" spans="2:11" ht="36" customHeight="1">
      <c r="B115" s="134" t="s">
        <v>59</v>
      </c>
      <c r="C115" s="48">
        <v>1150620</v>
      </c>
      <c r="D115" s="48">
        <v>671950</v>
      </c>
      <c r="E115" s="48">
        <v>671950</v>
      </c>
      <c r="F115" s="48" t="s">
        <v>170</v>
      </c>
      <c r="G115" s="48" t="s">
        <v>170</v>
      </c>
      <c r="H115" s="48" t="s">
        <v>170</v>
      </c>
      <c r="I115" s="48" t="s">
        <v>170</v>
      </c>
      <c r="K115" s="25"/>
    </row>
    <row r="116" spans="2:11" ht="36" customHeight="1">
      <c r="B116" s="134" t="s">
        <v>60</v>
      </c>
      <c r="C116" s="48" t="s">
        <v>170</v>
      </c>
      <c r="D116" s="131">
        <v>0</v>
      </c>
      <c r="E116" s="48" t="s">
        <v>170</v>
      </c>
      <c r="F116" s="48" t="s">
        <v>170</v>
      </c>
      <c r="G116" s="48" t="s">
        <v>170</v>
      </c>
      <c r="H116" s="48" t="s">
        <v>170</v>
      </c>
      <c r="I116" s="48" t="s">
        <v>170</v>
      </c>
      <c r="K116" s="25"/>
    </row>
    <row r="117" spans="2:11" ht="36" customHeight="1">
      <c r="B117" s="152"/>
      <c r="C117" s="136"/>
      <c r="D117" s="136"/>
      <c r="E117" s="136"/>
      <c r="F117" s="136"/>
      <c r="G117" s="136"/>
      <c r="H117" s="136"/>
      <c r="I117" s="136"/>
      <c r="K117" s="25"/>
    </row>
    <row r="118" spans="2:11" s="22" customFormat="1" ht="36" customHeight="1">
      <c r="B118" s="72" t="s">
        <v>82</v>
      </c>
      <c r="C118" s="46">
        <v>12029073</v>
      </c>
      <c r="D118" s="46">
        <v>10596658</v>
      </c>
      <c r="E118" s="46">
        <v>9522493</v>
      </c>
      <c r="F118" s="46">
        <v>115892</v>
      </c>
      <c r="G118" s="46" t="s">
        <v>170</v>
      </c>
      <c r="H118" s="46">
        <v>958273</v>
      </c>
      <c r="I118" s="46" t="s">
        <v>170</v>
      </c>
      <c r="K118" s="25"/>
    </row>
    <row r="119" spans="2:11" ht="36" customHeight="1">
      <c r="B119" s="134" t="s">
        <v>58</v>
      </c>
      <c r="C119" s="48">
        <v>10746241</v>
      </c>
      <c r="D119" s="48">
        <v>9313826</v>
      </c>
      <c r="E119" s="48">
        <v>8958356</v>
      </c>
      <c r="F119" s="48">
        <v>115892</v>
      </c>
      <c r="G119" s="48" t="s">
        <v>170</v>
      </c>
      <c r="H119" s="48">
        <v>239578</v>
      </c>
      <c r="I119" s="48" t="s">
        <v>170</v>
      </c>
      <c r="K119" s="25"/>
    </row>
    <row r="120" spans="2:11" ht="36" customHeight="1">
      <c r="B120" s="134" t="s">
        <v>59</v>
      </c>
      <c r="C120" s="48">
        <v>385406</v>
      </c>
      <c r="D120" s="48">
        <v>385406</v>
      </c>
      <c r="E120" s="48">
        <v>385406</v>
      </c>
      <c r="F120" s="48" t="s">
        <v>170</v>
      </c>
      <c r="G120" s="48" t="s">
        <v>170</v>
      </c>
      <c r="H120" s="48" t="s">
        <v>170</v>
      </c>
      <c r="I120" s="48" t="s">
        <v>170</v>
      </c>
      <c r="K120" s="25"/>
    </row>
    <row r="121" spans="2:11" ht="36" customHeight="1">
      <c r="B121" s="134" t="s">
        <v>60</v>
      </c>
      <c r="C121" s="48">
        <v>897426</v>
      </c>
      <c r="D121" s="131">
        <v>897426</v>
      </c>
      <c r="E121" s="48">
        <v>178731</v>
      </c>
      <c r="F121" s="48" t="s">
        <v>170</v>
      </c>
      <c r="G121" s="48" t="s">
        <v>170</v>
      </c>
      <c r="H121" s="48">
        <v>718695</v>
      </c>
      <c r="I121" s="48" t="s">
        <v>170</v>
      </c>
      <c r="K121" s="25"/>
    </row>
    <row r="122" spans="2:11" ht="36" customHeight="1">
      <c r="B122" s="152"/>
      <c r="C122" s="136"/>
      <c r="D122" s="136"/>
      <c r="E122" s="136"/>
      <c r="F122" s="136"/>
      <c r="G122" s="136"/>
      <c r="H122" s="136"/>
      <c r="I122" s="136"/>
      <c r="K122" s="25"/>
    </row>
    <row r="123" spans="2:11" s="22" customFormat="1" ht="36" customHeight="1">
      <c r="B123" s="72" t="s">
        <v>83</v>
      </c>
      <c r="C123" s="46">
        <v>71893878</v>
      </c>
      <c r="D123" s="46">
        <v>51158195</v>
      </c>
      <c r="E123" s="46">
        <v>49069935</v>
      </c>
      <c r="F123" s="46">
        <v>1491000</v>
      </c>
      <c r="G123" s="46">
        <v>280000</v>
      </c>
      <c r="H123" s="46" t="s">
        <v>170</v>
      </c>
      <c r="I123" s="46">
        <v>317260</v>
      </c>
      <c r="K123" s="25"/>
    </row>
    <row r="124" spans="2:11" ht="36" customHeight="1">
      <c r="B124" s="134" t="s">
        <v>58</v>
      </c>
      <c r="C124" s="48">
        <v>63379734</v>
      </c>
      <c r="D124" s="48">
        <v>43599251</v>
      </c>
      <c r="E124" s="48">
        <v>41751691</v>
      </c>
      <c r="F124" s="48">
        <v>1451000</v>
      </c>
      <c r="G124" s="48">
        <v>135000</v>
      </c>
      <c r="H124" s="48" t="s">
        <v>170</v>
      </c>
      <c r="I124" s="48">
        <v>261560</v>
      </c>
      <c r="K124" s="25"/>
    </row>
    <row r="125" spans="2:11" ht="36" customHeight="1">
      <c r="B125" s="134" t="s">
        <v>59</v>
      </c>
      <c r="C125" s="48">
        <v>8016744</v>
      </c>
      <c r="D125" s="48">
        <v>7061544</v>
      </c>
      <c r="E125" s="48">
        <v>6876544</v>
      </c>
      <c r="F125" s="48">
        <v>40000</v>
      </c>
      <c r="G125" s="48">
        <v>145000</v>
      </c>
      <c r="H125" s="48" t="s">
        <v>170</v>
      </c>
      <c r="I125" s="48" t="s">
        <v>170</v>
      </c>
      <c r="K125" s="25"/>
    </row>
    <row r="126" spans="2:11" ht="36" customHeight="1">
      <c r="B126" s="134" t="s">
        <v>60</v>
      </c>
      <c r="C126" s="48">
        <v>497400</v>
      </c>
      <c r="D126" s="48">
        <v>497400</v>
      </c>
      <c r="E126" s="48">
        <v>441700</v>
      </c>
      <c r="F126" s="48" t="s">
        <v>170</v>
      </c>
      <c r="G126" s="48" t="s">
        <v>170</v>
      </c>
      <c r="H126" s="48" t="s">
        <v>170</v>
      </c>
      <c r="I126" s="48">
        <v>55700</v>
      </c>
      <c r="K126" s="25"/>
    </row>
    <row r="127" spans="2:11" ht="36" customHeight="1">
      <c r="B127" s="152"/>
      <c r="C127" s="136"/>
      <c r="D127" s="136"/>
      <c r="E127" s="136"/>
      <c r="F127" s="136"/>
      <c r="G127" s="136"/>
      <c r="H127" s="136"/>
      <c r="I127" s="136"/>
      <c r="K127" s="25"/>
    </row>
    <row r="128" spans="2:11" s="22" customFormat="1" ht="36" customHeight="1">
      <c r="B128" s="72" t="s">
        <v>84</v>
      </c>
      <c r="C128" s="46">
        <v>31439838</v>
      </c>
      <c r="D128" s="46">
        <v>29830413</v>
      </c>
      <c r="E128" s="46">
        <v>21992104</v>
      </c>
      <c r="F128" s="46">
        <v>7313802</v>
      </c>
      <c r="G128" s="46" t="s">
        <v>170</v>
      </c>
      <c r="H128" s="46" t="s">
        <v>170</v>
      </c>
      <c r="I128" s="46">
        <v>524507</v>
      </c>
      <c r="K128" s="25"/>
    </row>
    <row r="129" spans="2:11" ht="36" customHeight="1">
      <c r="B129" s="134" t="s">
        <v>58</v>
      </c>
      <c r="C129" s="48">
        <v>30345702</v>
      </c>
      <c r="D129" s="48">
        <v>28746277</v>
      </c>
      <c r="E129" s="48">
        <v>20941791</v>
      </c>
      <c r="F129" s="48">
        <v>7279979</v>
      </c>
      <c r="G129" s="48" t="s">
        <v>170</v>
      </c>
      <c r="H129" s="48" t="s">
        <v>170</v>
      </c>
      <c r="I129" s="48">
        <v>524507</v>
      </c>
      <c r="K129" s="25"/>
    </row>
    <row r="130" spans="2:11" s="24" customFormat="1" ht="36" customHeight="1">
      <c r="B130" s="134" t="s">
        <v>59</v>
      </c>
      <c r="C130" s="48">
        <v>1044894</v>
      </c>
      <c r="D130" s="48">
        <v>1034894</v>
      </c>
      <c r="E130" s="48">
        <v>1001071</v>
      </c>
      <c r="F130" s="48">
        <v>33823</v>
      </c>
      <c r="G130" s="48" t="s">
        <v>170</v>
      </c>
      <c r="H130" s="48" t="s">
        <v>170</v>
      </c>
      <c r="I130" s="48" t="s">
        <v>170</v>
      </c>
      <c r="K130" s="25"/>
    </row>
    <row r="131" spans="2:11" ht="36" customHeight="1">
      <c r="B131" s="134" t="s">
        <v>60</v>
      </c>
      <c r="C131" s="131">
        <v>49242</v>
      </c>
      <c r="D131" s="131">
        <v>49242</v>
      </c>
      <c r="E131" s="131">
        <v>49242</v>
      </c>
      <c r="F131" s="131" t="s">
        <v>170</v>
      </c>
      <c r="G131" s="131" t="s">
        <v>170</v>
      </c>
      <c r="H131" s="131" t="s">
        <v>170</v>
      </c>
      <c r="I131" s="131" t="s">
        <v>170</v>
      </c>
      <c r="K131" s="25"/>
    </row>
    <row r="132" spans="2:8" ht="14.25">
      <c r="B132" s="17"/>
      <c r="C132" s="17"/>
      <c r="D132" s="17"/>
      <c r="E132" s="17"/>
      <c r="F132" s="17"/>
      <c r="G132" s="17"/>
      <c r="H132" s="17"/>
    </row>
    <row r="133" spans="2:8" ht="16.5">
      <c r="B133" s="87" t="s">
        <v>217</v>
      </c>
      <c r="C133" s="18"/>
      <c r="D133" s="18"/>
      <c r="E133" s="17"/>
      <c r="F133" s="17"/>
      <c r="G133" s="17"/>
      <c r="H133" s="17"/>
    </row>
    <row r="134" spans="2:8" ht="16.5">
      <c r="B134" s="89" t="s">
        <v>372</v>
      </c>
      <c r="C134" s="19"/>
      <c r="D134" s="19"/>
      <c r="E134" s="17"/>
      <c r="F134" s="17"/>
      <c r="G134" s="17"/>
      <c r="H134" s="17"/>
    </row>
    <row r="135" spans="2:8" ht="14.25">
      <c r="B135" s="406"/>
      <c r="C135" s="406"/>
      <c r="D135" s="406"/>
      <c r="E135" s="17"/>
      <c r="F135" s="17"/>
      <c r="G135" s="17"/>
      <c r="H135" s="17"/>
    </row>
    <row r="136" spans="2:4" ht="12.75">
      <c r="B136" s="406"/>
      <c r="C136" s="406"/>
      <c r="D136" s="406"/>
    </row>
    <row r="137" spans="2:4" ht="12.75">
      <c r="B137" s="406"/>
      <c r="C137" s="406"/>
      <c r="D137" s="406"/>
    </row>
  </sheetData>
  <mergeCells count="6">
    <mergeCell ref="B3:G3"/>
    <mergeCell ref="B135:D137"/>
    <mergeCell ref="B4:I4"/>
    <mergeCell ref="B6:B7"/>
    <mergeCell ref="C6:C7"/>
    <mergeCell ref="D6:I6"/>
  </mergeCells>
  <printOptions horizontalCentered="1" verticalCentered="1"/>
  <pageMargins left="0.7874015748031497" right="0.3937007874015748" top="0.5905511811023623" bottom="0.3937007874015748" header="0" footer="0"/>
  <pageSetup horizontalDpi="600" verticalDpi="600" orientation="landscape" paperSize="9" scale="78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"/>
  <sheetViews>
    <sheetView showGridLines="0" zoomScale="80" zoomScaleNormal="80" zoomScalePageLayoutView="111" workbookViewId="0" topLeftCell="A1">
      <pane ySplit="1" topLeftCell="A2" activePane="bottomLeft" state="frozen"/>
      <selection pane="topLeft" activeCell="F14" sqref="F14"/>
      <selection pane="bottomLeft" activeCell="F7" sqref="F7"/>
    </sheetView>
  </sheetViews>
  <sheetFormatPr defaultColWidth="11.421875" defaultRowHeight="12.75"/>
  <cols>
    <col min="1" max="1" width="8.28125" style="11" customWidth="1"/>
    <col min="2" max="2" width="43.57421875" style="11" customWidth="1"/>
    <col min="3" max="3" width="19.140625" style="11" customWidth="1"/>
    <col min="4" max="11" width="17.7109375" style="11" customWidth="1"/>
    <col min="12" max="16384" width="11.421875" style="11" customWidth="1"/>
  </cols>
  <sheetData>
    <row r="1" ht="78" customHeight="1">
      <c r="A1" s="75"/>
    </row>
    <row r="2" ht="11.45" customHeight="1"/>
    <row r="3" spans="2:7" ht="11.45" customHeight="1">
      <c r="B3" s="398" t="s">
        <v>316</v>
      </c>
      <c r="C3" s="398"/>
      <c r="D3" s="398"/>
      <c r="E3" s="398"/>
      <c r="F3" s="398"/>
      <c r="G3" s="398"/>
    </row>
    <row r="4" spans="2:11" ht="60" customHeight="1">
      <c r="B4" s="420" t="s">
        <v>352</v>
      </c>
      <c r="C4" s="420"/>
      <c r="D4" s="420"/>
      <c r="E4" s="420"/>
      <c r="F4" s="420"/>
      <c r="G4" s="420"/>
      <c r="H4" s="420"/>
      <c r="I4" s="420"/>
      <c r="J4" s="420"/>
      <c r="K4" s="420"/>
    </row>
    <row r="5" spans="1:10" ht="21.95" customHeight="1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1" ht="26.25" customHeight="1">
      <c r="A6" s="12"/>
      <c r="B6" s="414" t="s">
        <v>413</v>
      </c>
      <c r="C6" s="413" t="s">
        <v>143</v>
      </c>
      <c r="D6" s="413"/>
      <c r="E6" s="413"/>
      <c r="F6" s="413"/>
      <c r="G6" s="413"/>
      <c r="H6" s="413"/>
      <c r="I6" s="413"/>
      <c r="J6" s="413"/>
      <c r="K6" s="413"/>
    </row>
    <row r="7" spans="1:11" ht="87" customHeight="1">
      <c r="A7" s="12"/>
      <c r="B7" s="414"/>
      <c r="C7" s="43" t="s">
        <v>101</v>
      </c>
      <c r="D7" s="332" t="s">
        <v>144</v>
      </c>
      <c r="E7" s="43" t="s">
        <v>145</v>
      </c>
      <c r="F7" s="43" t="s">
        <v>146</v>
      </c>
      <c r="G7" s="43" t="s">
        <v>147</v>
      </c>
      <c r="H7" s="43" t="s">
        <v>148</v>
      </c>
      <c r="I7" s="43" t="s">
        <v>149</v>
      </c>
      <c r="J7" s="43" t="s">
        <v>150</v>
      </c>
      <c r="K7" s="43" t="s">
        <v>151</v>
      </c>
    </row>
    <row r="8" spans="1:13" ht="36" customHeight="1">
      <c r="A8" s="12"/>
      <c r="B8" s="72" t="s">
        <v>57</v>
      </c>
      <c r="C8" s="46">
        <v>1978633805</v>
      </c>
      <c r="D8" s="46">
        <v>136373282</v>
      </c>
      <c r="E8" s="46">
        <v>40375135</v>
      </c>
      <c r="F8" s="46">
        <v>12695042</v>
      </c>
      <c r="G8" s="46">
        <v>1123431803</v>
      </c>
      <c r="H8" s="46">
        <v>641932434</v>
      </c>
      <c r="I8" s="46">
        <v>1630338</v>
      </c>
      <c r="J8" s="46">
        <v>3225948</v>
      </c>
      <c r="K8" s="46">
        <v>18969823</v>
      </c>
      <c r="M8" s="25"/>
    </row>
    <row r="9" spans="1:13" ht="36" customHeight="1">
      <c r="A9" s="12"/>
      <c r="B9" s="134" t="s">
        <v>58</v>
      </c>
      <c r="C9" s="48">
        <v>1961447552</v>
      </c>
      <c r="D9" s="48">
        <v>132128488</v>
      </c>
      <c r="E9" s="48">
        <v>36003342</v>
      </c>
      <c r="F9" s="48">
        <v>12076042</v>
      </c>
      <c r="G9" s="48">
        <v>1118017332</v>
      </c>
      <c r="H9" s="48">
        <v>640477634</v>
      </c>
      <c r="I9" s="48">
        <v>1547338</v>
      </c>
      <c r="J9" s="48">
        <v>3189948</v>
      </c>
      <c r="K9" s="48">
        <v>18007428</v>
      </c>
      <c r="M9" s="25"/>
    </row>
    <row r="10" spans="1:13" ht="36" customHeight="1">
      <c r="A10" s="12"/>
      <c r="B10" s="134" t="s">
        <v>59</v>
      </c>
      <c r="C10" s="48">
        <v>14449331</v>
      </c>
      <c r="D10" s="48">
        <v>3690267</v>
      </c>
      <c r="E10" s="48">
        <v>3856793</v>
      </c>
      <c r="F10" s="48">
        <v>529000</v>
      </c>
      <c r="G10" s="48">
        <v>4213471</v>
      </c>
      <c r="H10" s="48">
        <v>1194800</v>
      </c>
      <c r="I10" s="48">
        <v>83000</v>
      </c>
      <c r="J10" s="48">
        <v>36000</v>
      </c>
      <c r="K10" s="48">
        <v>846000</v>
      </c>
      <c r="M10" s="25"/>
    </row>
    <row r="11" spans="1:13" s="13" customFormat="1" ht="36" customHeight="1">
      <c r="A11" s="12"/>
      <c r="B11" s="134" t="s">
        <v>60</v>
      </c>
      <c r="C11" s="48">
        <v>2736922</v>
      </c>
      <c r="D11" s="48">
        <v>554527</v>
      </c>
      <c r="E11" s="48">
        <v>515000</v>
      </c>
      <c r="F11" s="48">
        <v>90000</v>
      </c>
      <c r="G11" s="48">
        <v>1201000</v>
      </c>
      <c r="H11" s="48">
        <v>260000</v>
      </c>
      <c r="I11" s="48" t="s">
        <v>170</v>
      </c>
      <c r="J11" s="48" t="s">
        <v>170</v>
      </c>
      <c r="K11" s="48">
        <v>116395</v>
      </c>
      <c r="M11" s="25"/>
    </row>
    <row r="12" spans="1:13" ht="36" customHeight="1">
      <c r="A12" s="12"/>
      <c r="B12" s="72"/>
      <c r="C12" s="148"/>
      <c r="D12" s="148"/>
      <c r="E12" s="148"/>
      <c r="F12" s="148"/>
      <c r="G12" s="148"/>
      <c r="H12" s="148"/>
      <c r="I12" s="148"/>
      <c r="J12" s="148"/>
      <c r="K12" s="148"/>
      <c r="M12" s="25"/>
    </row>
    <row r="13" spans="1:13" s="22" customFormat="1" ht="36" customHeight="1">
      <c r="A13" s="21"/>
      <c r="B13" s="72" t="s">
        <v>61</v>
      </c>
      <c r="C13" s="46">
        <v>49129543</v>
      </c>
      <c r="D13" s="46">
        <v>4336942</v>
      </c>
      <c r="E13" s="46">
        <v>5095992</v>
      </c>
      <c r="F13" s="46">
        <v>2355001</v>
      </c>
      <c r="G13" s="46">
        <v>34752413</v>
      </c>
      <c r="H13" s="46">
        <v>345000</v>
      </c>
      <c r="I13" s="46" t="s">
        <v>170</v>
      </c>
      <c r="J13" s="46">
        <v>284650</v>
      </c>
      <c r="K13" s="46">
        <v>1959545</v>
      </c>
      <c r="M13" s="25"/>
    </row>
    <row r="14" spans="1:13" ht="36" customHeight="1">
      <c r="A14" s="12"/>
      <c r="B14" s="134" t="s">
        <v>58</v>
      </c>
      <c r="C14" s="48">
        <v>47996911</v>
      </c>
      <c r="D14" s="48">
        <v>4199580</v>
      </c>
      <c r="E14" s="48">
        <v>4767692</v>
      </c>
      <c r="F14" s="48">
        <v>2230001</v>
      </c>
      <c r="G14" s="48">
        <v>34287413</v>
      </c>
      <c r="H14" s="48">
        <v>345000</v>
      </c>
      <c r="I14" s="48" t="s">
        <v>170</v>
      </c>
      <c r="J14" s="48">
        <v>284650</v>
      </c>
      <c r="K14" s="48">
        <v>1882575</v>
      </c>
      <c r="M14" s="25"/>
    </row>
    <row r="15" spans="1:13" ht="36" customHeight="1">
      <c r="A15" s="12"/>
      <c r="B15" s="134" t="s">
        <v>59</v>
      </c>
      <c r="C15" s="48">
        <v>415662</v>
      </c>
      <c r="D15" s="48">
        <v>90362</v>
      </c>
      <c r="E15" s="48">
        <v>125300</v>
      </c>
      <c r="F15" s="48">
        <v>110000</v>
      </c>
      <c r="G15" s="48">
        <v>90000</v>
      </c>
      <c r="H15" s="48" t="s">
        <v>170</v>
      </c>
      <c r="I15" s="48" t="s">
        <v>170</v>
      </c>
      <c r="J15" s="48" t="s">
        <v>170</v>
      </c>
      <c r="K15" s="48" t="s">
        <v>170</v>
      </c>
      <c r="M15" s="25"/>
    </row>
    <row r="16" spans="1:13" ht="36" customHeight="1">
      <c r="A16" s="12"/>
      <c r="B16" s="134" t="s">
        <v>60</v>
      </c>
      <c r="C16" s="48">
        <v>716970</v>
      </c>
      <c r="D16" s="48">
        <v>47000</v>
      </c>
      <c r="E16" s="48">
        <v>203000</v>
      </c>
      <c r="F16" s="48">
        <v>15000</v>
      </c>
      <c r="G16" s="48">
        <v>375000</v>
      </c>
      <c r="H16" s="48" t="s">
        <v>170</v>
      </c>
      <c r="I16" s="48" t="s">
        <v>170</v>
      </c>
      <c r="J16" s="48" t="s">
        <v>170</v>
      </c>
      <c r="K16" s="48">
        <v>76970</v>
      </c>
      <c r="M16" s="25"/>
    </row>
    <row r="17" spans="1:13" ht="36" customHeight="1">
      <c r="A17" s="12"/>
      <c r="B17" s="72"/>
      <c r="C17" s="148"/>
      <c r="D17" s="148"/>
      <c r="E17" s="148"/>
      <c r="F17" s="148"/>
      <c r="G17" s="148"/>
      <c r="H17" s="148"/>
      <c r="I17" s="148"/>
      <c r="J17" s="148"/>
      <c r="K17" s="148"/>
      <c r="M17" s="25"/>
    </row>
    <row r="18" spans="1:13" s="22" customFormat="1" ht="36" customHeight="1">
      <c r="A18" s="21"/>
      <c r="B18" s="72" t="s">
        <v>62</v>
      </c>
      <c r="C18" s="46">
        <v>2694461</v>
      </c>
      <c r="D18" s="46">
        <v>712562</v>
      </c>
      <c r="E18" s="46">
        <v>720039</v>
      </c>
      <c r="F18" s="46" t="s">
        <v>170</v>
      </c>
      <c r="G18" s="46">
        <v>843136</v>
      </c>
      <c r="H18" s="46">
        <v>225000</v>
      </c>
      <c r="I18" s="46">
        <v>11732</v>
      </c>
      <c r="J18" s="46">
        <v>6732</v>
      </c>
      <c r="K18" s="46">
        <v>175260</v>
      </c>
      <c r="M18" s="25"/>
    </row>
    <row r="19" spans="1:13" ht="36" customHeight="1">
      <c r="A19" s="12"/>
      <c r="B19" s="134" t="s">
        <v>58</v>
      </c>
      <c r="C19" s="48">
        <v>2598461</v>
      </c>
      <c r="D19" s="48">
        <v>686562</v>
      </c>
      <c r="E19" s="48">
        <v>690039</v>
      </c>
      <c r="F19" s="48" t="s">
        <v>170</v>
      </c>
      <c r="G19" s="48">
        <v>843136</v>
      </c>
      <c r="H19" s="48">
        <v>185000</v>
      </c>
      <c r="I19" s="48">
        <v>11732</v>
      </c>
      <c r="J19" s="48">
        <v>6732</v>
      </c>
      <c r="K19" s="48">
        <v>175260</v>
      </c>
      <c r="M19" s="25"/>
    </row>
    <row r="20" spans="1:13" ht="36" customHeight="1">
      <c r="A20" s="12"/>
      <c r="B20" s="134" t="s">
        <v>59</v>
      </c>
      <c r="C20" s="48">
        <v>96000</v>
      </c>
      <c r="D20" s="48">
        <v>26000</v>
      </c>
      <c r="E20" s="48">
        <v>30000</v>
      </c>
      <c r="F20" s="48" t="s">
        <v>170</v>
      </c>
      <c r="G20" s="48" t="s">
        <v>170</v>
      </c>
      <c r="H20" s="48">
        <v>40000</v>
      </c>
      <c r="I20" s="48" t="s">
        <v>170</v>
      </c>
      <c r="J20" s="48" t="s">
        <v>170</v>
      </c>
      <c r="K20" s="48" t="s">
        <v>170</v>
      </c>
      <c r="M20" s="25"/>
    </row>
    <row r="21" spans="1:13" ht="36" customHeight="1">
      <c r="A21" s="12"/>
      <c r="B21" s="134" t="s">
        <v>60</v>
      </c>
      <c r="C21" s="48">
        <v>0</v>
      </c>
      <c r="D21" s="48" t="s">
        <v>170</v>
      </c>
      <c r="E21" s="48" t="s">
        <v>170</v>
      </c>
      <c r="F21" s="48" t="s">
        <v>170</v>
      </c>
      <c r="G21" s="48" t="s">
        <v>170</v>
      </c>
      <c r="H21" s="48" t="s">
        <v>170</v>
      </c>
      <c r="I21" s="48" t="s">
        <v>170</v>
      </c>
      <c r="J21" s="48" t="s">
        <v>170</v>
      </c>
      <c r="K21" s="48" t="s">
        <v>170</v>
      </c>
      <c r="M21" s="25"/>
    </row>
    <row r="22" spans="1:13" ht="36" customHeight="1">
      <c r="A22" s="12"/>
      <c r="B22" s="72"/>
      <c r="C22" s="148"/>
      <c r="D22" s="148"/>
      <c r="E22" s="148"/>
      <c r="F22" s="148"/>
      <c r="G22" s="148"/>
      <c r="H22" s="148"/>
      <c r="I22" s="148"/>
      <c r="J22" s="148"/>
      <c r="K22" s="148"/>
      <c r="M22" s="25"/>
    </row>
    <row r="23" spans="1:13" s="22" customFormat="1" ht="36" customHeight="1">
      <c r="A23" s="21"/>
      <c r="B23" s="72" t="s">
        <v>63</v>
      </c>
      <c r="C23" s="46">
        <v>5002538</v>
      </c>
      <c r="D23" s="46">
        <v>715000</v>
      </c>
      <c r="E23" s="46">
        <v>820370</v>
      </c>
      <c r="F23" s="46">
        <v>435000</v>
      </c>
      <c r="G23" s="46">
        <v>2716543</v>
      </c>
      <c r="H23" s="46">
        <v>148000</v>
      </c>
      <c r="I23" s="46" t="s">
        <v>170</v>
      </c>
      <c r="J23" s="46" t="s">
        <v>170</v>
      </c>
      <c r="K23" s="46">
        <v>167625</v>
      </c>
      <c r="M23" s="25"/>
    </row>
    <row r="24" spans="1:13" ht="36" customHeight="1">
      <c r="A24" s="12"/>
      <c r="B24" s="134" t="s">
        <v>58</v>
      </c>
      <c r="C24" s="48">
        <v>4622072</v>
      </c>
      <c r="D24" s="48">
        <v>715000</v>
      </c>
      <c r="E24" s="48">
        <v>713000</v>
      </c>
      <c r="F24" s="48">
        <v>435000</v>
      </c>
      <c r="G24" s="48">
        <v>2476072</v>
      </c>
      <c r="H24" s="48">
        <v>148000</v>
      </c>
      <c r="I24" s="48" t="s">
        <v>170</v>
      </c>
      <c r="J24" s="48" t="s">
        <v>170</v>
      </c>
      <c r="K24" s="48">
        <v>135000</v>
      </c>
      <c r="M24" s="25"/>
    </row>
    <row r="25" spans="1:13" ht="36" customHeight="1">
      <c r="A25" s="12"/>
      <c r="B25" s="134" t="s">
        <v>59</v>
      </c>
      <c r="C25" s="48">
        <v>347841</v>
      </c>
      <c r="D25" s="48" t="s">
        <v>170</v>
      </c>
      <c r="E25" s="48">
        <v>107370</v>
      </c>
      <c r="F25" s="48" t="s">
        <v>170</v>
      </c>
      <c r="G25" s="48">
        <v>240471</v>
      </c>
      <c r="H25" s="48" t="s">
        <v>170</v>
      </c>
      <c r="I25" s="48" t="s">
        <v>170</v>
      </c>
      <c r="J25" s="48" t="s">
        <v>170</v>
      </c>
      <c r="K25" s="48" t="s">
        <v>170</v>
      </c>
      <c r="M25" s="25"/>
    </row>
    <row r="26" spans="1:13" s="13" customFormat="1" ht="36" customHeight="1">
      <c r="A26" s="24"/>
      <c r="B26" s="134" t="s">
        <v>60</v>
      </c>
      <c r="C26" s="48">
        <v>32625</v>
      </c>
      <c r="D26" s="48" t="s">
        <v>170</v>
      </c>
      <c r="E26" s="48" t="s">
        <v>170</v>
      </c>
      <c r="F26" s="48" t="s">
        <v>170</v>
      </c>
      <c r="G26" s="48" t="s">
        <v>170</v>
      </c>
      <c r="H26" s="48" t="s">
        <v>170</v>
      </c>
      <c r="I26" s="48" t="s">
        <v>170</v>
      </c>
      <c r="J26" s="48" t="s">
        <v>170</v>
      </c>
      <c r="K26" s="48">
        <v>32625</v>
      </c>
      <c r="M26" s="25"/>
    </row>
    <row r="27" spans="1:13" ht="36" customHeight="1">
      <c r="A27" s="12"/>
      <c r="B27" s="72"/>
      <c r="C27" s="148"/>
      <c r="D27" s="148"/>
      <c r="E27" s="148"/>
      <c r="F27" s="148"/>
      <c r="G27" s="148"/>
      <c r="H27" s="148"/>
      <c r="I27" s="148"/>
      <c r="J27" s="148"/>
      <c r="K27" s="148"/>
      <c r="M27" s="25"/>
    </row>
    <row r="28" spans="1:13" s="22" customFormat="1" ht="36" customHeight="1">
      <c r="A28" s="21"/>
      <c r="B28" s="72" t="s">
        <v>64</v>
      </c>
      <c r="C28" s="46">
        <v>7035949</v>
      </c>
      <c r="D28" s="46">
        <v>559285</v>
      </c>
      <c r="E28" s="46">
        <v>2173053</v>
      </c>
      <c r="F28" s="46">
        <v>682556</v>
      </c>
      <c r="G28" s="46">
        <v>948592</v>
      </c>
      <c r="H28" s="46">
        <v>2488263</v>
      </c>
      <c r="I28" s="46">
        <v>127200</v>
      </c>
      <c r="J28" s="46" t="s">
        <v>170</v>
      </c>
      <c r="K28" s="46">
        <v>57000</v>
      </c>
      <c r="M28" s="25"/>
    </row>
    <row r="29" spans="1:13" ht="36" customHeight="1">
      <c r="A29" s="12"/>
      <c r="B29" s="134" t="s">
        <v>58</v>
      </c>
      <c r="C29" s="48">
        <v>6627893</v>
      </c>
      <c r="D29" s="48">
        <v>480937</v>
      </c>
      <c r="E29" s="48">
        <v>1984345</v>
      </c>
      <c r="F29" s="48">
        <v>621556</v>
      </c>
      <c r="G29" s="48">
        <v>878592</v>
      </c>
      <c r="H29" s="48">
        <v>2478263</v>
      </c>
      <c r="I29" s="48">
        <v>127200</v>
      </c>
      <c r="J29" s="48" t="s">
        <v>170</v>
      </c>
      <c r="K29" s="48">
        <v>57000</v>
      </c>
      <c r="M29" s="25"/>
    </row>
    <row r="30" spans="1:13" ht="36" customHeight="1">
      <c r="A30" s="12"/>
      <c r="B30" s="134" t="s">
        <v>59</v>
      </c>
      <c r="C30" s="48">
        <v>408056</v>
      </c>
      <c r="D30" s="48">
        <v>78348</v>
      </c>
      <c r="E30" s="48">
        <v>188708</v>
      </c>
      <c r="F30" s="48">
        <v>61000</v>
      </c>
      <c r="G30" s="48">
        <v>70000</v>
      </c>
      <c r="H30" s="48">
        <v>10000</v>
      </c>
      <c r="I30" s="48" t="s">
        <v>170</v>
      </c>
      <c r="J30" s="48" t="s">
        <v>170</v>
      </c>
      <c r="K30" s="48" t="s">
        <v>170</v>
      </c>
      <c r="M30" s="25"/>
    </row>
    <row r="31" spans="1:13" ht="36" customHeight="1">
      <c r="A31" s="12"/>
      <c r="B31" s="134" t="s">
        <v>60</v>
      </c>
      <c r="C31" s="48">
        <v>0</v>
      </c>
      <c r="D31" s="48" t="s">
        <v>170</v>
      </c>
      <c r="E31" s="48" t="s">
        <v>170</v>
      </c>
      <c r="F31" s="48" t="s">
        <v>170</v>
      </c>
      <c r="G31" s="48" t="s">
        <v>170</v>
      </c>
      <c r="H31" s="48" t="s">
        <v>170</v>
      </c>
      <c r="I31" s="48" t="s">
        <v>170</v>
      </c>
      <c r="J31" s="48" t="s">
        <v>170</v>
      </c>
      <c r="K31" s="48" t="s">
        <v>170</v>
      </c>
      <c r="M31" s="25"/>
    </row>
    <row r="32" spans="1:13" ht="36" customHeight="1">
      <c r="A32" s="12"/>
      <c r="B32" s="72"/>
      <c r="C32" s="148"/>
      <c r="D32" s="148"/>
      <c r="E32" s="148"/>
      <c r="F32" s="148"/>
      <c r="G32" s="148"/>
      <c r="H32" s="148"/>
      <c r="I32" s="148"/>
      <c r="J32" s="148"/>
      <c r="K32" s="148"/>
      <c r="M32" s="25"/>
    </row>
    <row r="33" spans="1:13" s="22" customFormat="1" ht="36" customHeight="1">
      <c r="A33" s="21"/>
      <c r="B33" s="72" t="s">
        <v>65</v>
      </c>
      <c r="C33" s="46">
        <v>5903112</v>
      </c>
      <c r="D33" s="46">
        <v>1263656</v>
      </c>
      <c r="E33" s="46">
        <v>1501751</v>
      </c>
      <c r="F33" s="46">
        <v>185114</v>
      </c>
      <c r="G33" s="46">
        <v>2240795</v>
      </c>
      <c r="H33" s="46">
        <v>574786</v>
      </c>
      <c r="I33" s="46">
        <v>81310</v>
      </c>
      <c r="J33" s="46" t="s">
        <v>170</v>
      </c>
      <c r="K33" s="46">
        <v>55700</v>
      </c>
      <c r="M33" s="25"/>
    </row>
    <row r="34" spans="1:13" ht="36" customHeight="1">
      <c r="A34" s="12"/>
      <c r="B34" s="134" t="s">
        <v>58</v>
      </c>
      <c r="C34" s="48">
        <v>5742402</v>
      </c>
      <c r="D34" s="48">
        <v>1240256</v>
      </c>
      <c r="E34" s="48">
        <v>1485751</v>
      </c>
      <c r="F34" s="48">
        <v>185114</v>
      </c>
      <c r="G34" s="48">
        <v>2119485</v>
      </c>
      <c r="H34" s="48">
        <v>574786</v>
      </c>
      <c r="I34" s="48">
        <v>81310</v>
      </c>
      <c r="J34" s="48" t="s">
        <v>170</v>
      </c>
      <c r="K34" s="48">
        <v>55700</v>
      </c>
      <c r="M34" s="25"/>
    </row>
    <row r="35" spans="1:13" ht="36" customHeight="1">
      <c r="A35" s="12"/>
      <c r="B35" s="134" t="s">
        <v>59</v>
      </c>
      <c r="C35" s="48">
        <v>160710</v>
      </c>
      <c r="D35" s="48">
        <v>23400</v>
      </c>
      <c r="E35" s="48">
        <v>16000</v>
      </c>
      <c r="F35" s="48" t="s">
        <v>170</v>
      </c>
      <c r="G35" s="48">
        <v>121310</v>
      </c>
      <c r="H35" s="48" t="s">
        <v>170</v>
      </c>
      <c r="I35" s="48" t="s">
        <v>170</v>
      </c>
      <c r="J35" s="48" t="s">
        <v>170</v>
      </c>
      <c r="K35" s="48" t="s">
        <v>170</v>
      </c>
      <c r="M35" s="25"/>
    </row>
    <row r="36" spans="1:13" ht="36" customHeight="1">
      <c r="A36" s="12"/>
      <c r="B36" s="134" t="s">
        <v>60</v>
      </c>
      <c r="C36" s="48">
        <v>0</v>
      </c>
      <c r="D36" s="48" t="s">
        <v>170</v>
      </c>
      <c r="E36" s="48" t="s">
        <v>170</v>
      </c>
      <c r="F36" s="48" t="s">
        <v>170</v>
      </c>
      <c r="G36" s="48" t="s">
        <v>170</v>
      </c>
      <c r="H36" s="48" t="s">
        <v>170</v>
      </c>
      <c r="I36" s="48" t="s">
        <v>170</v>
      </c>
      <c r="J36" s="48" t="s">
        <v>170</v>
      </c>
      <c r="K36" s="48" t="s">
        <v>170</v>
      </c>
      <c r="M36" s="25"/>
    </row>
    <row r="37" spans="1:13" ht="36" customHeight="1">
      <c r="A37" s="12"/>
      <c r="B37" s="72"/>
      <c r="C37" s="148"/>
      <c r="D37" s="148"/>
      <c r="E37" s="148"/>
      <c r="F37" s="148"/>
      <c r="G37" s="148"/>
      <c r="H37" s="148"/>
      <c r="I37" s="148"/>
      <c r="J37" s="148"/>
      <c r="K37" s="148"/>
      <c r="M37" s="25"/>
    </row>
    <row r="38" spans="1:13" s="22" customFormat="1" ht="36" customHeight="1">
      <c r="A38" s="21"/>
      <c r="B38" s="72" t="s">
        <v>66</v>
      </c>
      <c r="C38" s="46">
        <v>2804897</v>
      </c>
      <c r="D38" s="46">
        <v>788475</v>
      </c>
      <c r="E38" s="46">
        <v>902321</v>
      </c>
      <c r="F38" s="46">
        <v>23790</v>
      </c>
      <c r="G38" s="46">
        <v>923403</v>
      </c>
      <c r="H38" s="46" t="s">
        <v>170</v>
      </c>
      <c r="I38" s="46">
        <v>53908</v>
      </c>
      <c r="J38" s="46">
        <v>35000</v>
      </c>
      <c r="K38" s="46">
        <v>78000</v>
      </c>
      <c r="M38" s="25"/>
    </row>
    <row r="39" spans="1:13" ht="36" customHeight="1">
      <c r="A39" s="12"/>
      <c r="B39" s="134" t="s">
        <v>58</v>
      </c>
      <c r="C39" s="48">
        <v>2735522</v>
      </c>
      <c r="D39" s="48">
        <v>749100</v>
      </c>
      <c r="E39" s="48">
        <v>902321</v>
      </c>
      <c r="F39" s="48">
        <v>23790</v>
      </c>
      <c r="G39" s="48">
        <v>893403</v>
      </c>
      <c r="H39" s="48" t="s">
        <v>170</v>
      </c>
      <c r="I39" s="48">
        <v>53908</v>
      </c>
      <c r="J39" s="48">
        <v>35000</v>
      </c>
      <c r="K39" s="48">
        <v>78000</v>
      </c>
      <c r="M39" s="25"/>
    </row>
    <row r="40" spans="1:13" ht="36" customHeight="1">
      <c r="A40" s="12"/>
      <c r="B40" s="134" t="s">
        <v>59</v>
      </c>
      <c r="C40" s="48">
        <v>69375</v>
      </c>
      <c r="D40" s="48">
        <v>39375</v>
      </c>
      <c r="E40" s="48" t="s">
        <v>170</v>
      </c>
      <c r="F40" s="48" t="s">
        <v>170</v>
      </c>
      <c r="G40" s="48">
        <v>30000</v>
      </c>
      <c r="H40" s="48" t="s">
        <v>170</v>
      </c>
      <c r="I40" s="48" t="s">
        <v>170</v>
      </c>
      <c r="J40" s="48" t="s">
        <v>170</v>
      </c>
      <c r="K40" s="48" t="s">
        <v>170</v>
      </c>
      <c r="M40" s="25"/>
    </row>
    <row r="41" spans="1:13" s="13" customFormat="1" ht="36" customHeight="1">
      <c r="A41" s="12"/>
      <c r="B41" s="134" t="s">
        <v>60</v>
      </c>
      <c r="C41" s="48">
        <v>0</v>
      </c>
      <c r="D41" s="48" t="s">
        <v>170</v>
      </c>
      <c r="E41" s="48" t="s">
        <v>170</v>
      </c>
      <c r="F41" s="48" t="s">
        <v>170</v>
      </c>
      <c r="G41" s="48" t="s">
        <v>170</v>
      </c>
      <c r="H41" s="48" t="s">
        <v>170</v>
      </c>
      <c r="I41" s="48" t="s">
        <v>170</v>
      </c>
      <c r="J41" s="48" t="s">
        <v>170</v>
      </c>
      <c r="K41" s="48" t="s">
        <v>170</v>
      </c>
      <c r="M41" s="25"/>
    </row>
    <row r="42" spans="1:13" s="13" customFormat="1" ht="36" customHeight="1">
      <c r="A42" s="12"/>
      <c r="B42" s="72"/>
      <c r="C42" s="148"/>
      <c r="D42" s="148"/>
      <c r="E42" s="148"/>
      <c r="F42" s="148"/>
      <c r="G42" s="148"/>
      <c r="H42" s="148"/>
      <c r="I42" s="148"/>
      <c r="J42" s="148"/>
      <c r="K42" s="148"/>
      <c r="M42" s="25"/>
    </row>
    <row r="43" spans="1:13" s="22" customFormat="1" ht="36" customHeight="1">
      <c r="A43" s="21"/>
      <c r="B43" s="72" t="s">
        <v>67</v>
      </c>
      <c r="C43" s="46">
        <v>11619527</v>
      </c>
      <c r="D43" s="46">
        <v>2979245</v>
      </c>
      <c r="E43" s="46">
        <v>1361207</v>
      </c>
      <c r="F43" s="46">
        <v>235000</v>
      </c>
      <c r="G43" s="46">
        <v>5941300</v>
      </c>
      <c r="H43" s="46">
        <v>452500</v>
      </c>
      <c r="I43" s="46">
        <v>22100</v>
      </c>
      <c r="J43" s="46">
        <v>8000</v>
      </c>
      <c r="K43" s="46">
        <v>620175</v>
      </c>
      <c r="M43" s="25"/>
    </row>
    <row r="44" spans="1:13" ht="36" customHeight="1">
      <c r="A44" s="12"/>
      <c r="B44" s="134" t="s">
        <v>58</v>
      </c>
      <c r="C44" s="48">
        <v>10880877</v>
      </c>
      <c r="D44" s="48">
        <v>2763845</v>
      </c>
      <c r="E44" s="48">
        <v>1210957</v>
      </c>
      <c r="F44" s="48">
        <v>235000</v>
      </c>
      <c r="G44" s="48">
        <v>5816300</v>
      </c>
      <c r="H44" s="48">
        <v>372500</v>
      </c>
      <c r="I44" s="48">
        <v>22100</v>
      </c>
      <c r="J44" s="48" t="s">
        <v>170</v>
      </c>
      <c r="K44" s="48">
        <v>460175</v>
      </c>
      <c r="M44" s="25"/>
    </row>
    <row r="45" spans="1:13" ht="36" customHeight="1">
      <c r="A45" s="12"/>
      <c r="B45" s="134" t="s">
        <v>59</v>
      </c>
      <c r="C45" s="48">
        <v>498250</v>
      </c>
      <c r="D45" s="48">
        <v>130000</v>
      </c>
      <c r="E45" s="48">
        <v>90250</v>
      </c>
      <c r="F45" s="48" t="s">
        <v>170</v>
      </c>
      <c r="G45" s="48">
        <v>110000</v>
      </c>
      <c r="H45" s="48" t="s">
        <v>170</v>
      </c>
      <c r="I45" s="48" t="s">
        <v>170</v>
      </c>
      <c r="J45" s="48">
        <v>8000</v>
      </c>
      <c r="K45" s="48">
        <v>160000</v>
      </c>
      <c r="M45" s="25"/>
    </row>
    <row r="46" spans="1:13" ht="36" customHeight="1">
      <c r="A46" s="14"/>
      <c r="B46" s="134" t="s">
        <v>60</v>
      </c>
      <c r="C46" s="48">
        <v>240400</v>
      </c>
      <c r="D46" s="48">
        <v>85400</v>
      </c>
      <c r="E46" s="48">
        <v>60000</v>
      </c>
      <c r="F46" s="48" t="s">
        <v>170</v>
      </c>
      <c r="G46" s="48">
        <v>15000</v>
      </c>
      <c r="H46" s="48">
        <v>80000</v>
      </c>
      <c r="I46" s="48" t="s">
        <v>170</v>
      </c>
      <c r="J46" s="48" t="s">
        <v>170</v>
      </c>
      <c r="K46" s="48" t="s">
        <v>170</v>
      </c>
      <c r="M46" s="25"/>
    </row>
    <row r="47" spans="1:13" ht="36" customHeight="1">
      <c r="A47" s="14"/>
      <c r="B47" s="72"/>
      <c r="C47" s="148"/>
      <c r="D47" s="148"/>
      <c r="E47" s="148"/>
      <c r="F47" s="148"/>
      <c r="G47" s="148"/>
      <c r="H47" s="148"/>
      <c r="I47" s="148"/>
      <c r="J47" s="148"/>
      <c r="K47" s="148"/>
      <c r="M47" s="25"/>
    </row>
    <row r="48" spans="1:13" ht="36" customHeight="1">
      <c r="A48" s="15"/>
      <c r="B48" s="72" t="s">
        <v>68</v>
      </c>
      <c r="C48" s="46">
        <v>4584624</v>
      </c>
      <c r="D48" s="46">
        <v>2239860</v>
      </c>
      <c r="E48" s="46">
        <v>320325</v>
      </c>
      <c r="F48" s="46" t="s">
        <v>170</v>
      </c>
      <c r="G48" s="46">
        <v>519929</v>
      </c>
      <c r="H48" s="46">
        <v>1504510</v>
      </c>
      <c r="I48" s="46" t="s">
        <v>170</v>
      </c>
      <c r="J48" s="46" t="s">
        <v>170</v>
      </c>
      <c r="K48" s="46" t="s">
        <v>170</v>
      </c>
      <c r="M48" s="25"/>
    </row>
    <row r="49" spans="1:13" ht="36" customHeight="1">
      <c r="A49" s="16"/>
      <c r="B49" s="134" t="s">
        <v>58</v>
      </c>
      <c r="C49" s="48">
        <v>4399564</v>
      </c>
      <c r="D49" s="48">
        <v>2054800</v>
      </c>
      <c r="E49" s="48">
        <v>320325</v>
      </c>
      <c r="F49" s="48" t="s">
        <v>170</v>
      </c>
      <c r="G49" s="48">
        <v>519929</v>
      </c>
      <c r="H49" s="48">
        <v>1504510</v>
      </c>
      <c r="I49" s="48" t="s">
        <v>170</v>
      </c>
      <c r="J49" s="48" t="s">
        <v>170</v>
      </c>
      <c r="K49" s="48" t="s">
        <v>170</v>
      </c>
      <c r="M49" s="25"/>
    </row>
    <row r="50" spans="2:13" ht="36" customHeight="1">
      <c r="B50" s="134" t="s">
        <v>59</v>
      </c>
      <c r="C50" s="48">
        <v>185060</v>
      </c>
      <c r="D50" s="48">
        <v>185060</v>
      </c>
      <c r="E50" s="48" t="s">
        <v>170</v>
      </c>
      <c r="F50" s="48" t="s">
        <v>170</v>
      </c>
      <c r="G50" s="48" t="s">
        <v>170</v>
      </c>
      <c r="H50" s="48" t="s">
        <v>170</v>
      </c>
      <c r="I50" s="48" t="s">
        <v>170</v>
      </c>
      <c r="J50" s="48" t="s">
        <v>170</v>
      </c>
      <c r="K50" s="48" t="s">
        <v>170</v>
      </c>
      <c r="M50" s="25"/>
    </row>
    <row r="51" spans="2:13" ht="36" customHeight="1">
      <c r="B51" s="134" t="s">
        <v>60</v>
      </c>
      <c r="C51" s="48">
        <v>0</v>
      </c>
      <c r="D51" s="48" t="s">
        <v>170</v>
      </c>
      <c r="E51" s="48" t="s">
        <v>170</v>
      </c>
      <c r="F51" s="48" t="s">
        <v>170</v>
      </c>
      <c r="G51" s="48" t="s">
        <v>170</v>
      </c>
      <c r="H51" s="48" t="s">
        <v>170</v>
      </c>
      <c r="I51" s="48" t="s">
        <v>170</v>
      </c>
      <c r="J51" s="48" t="s">
        <v>170</v>
      </c>
      <c r="K51" s="48" t="s">
        <v>170</v>
      </c>
      <c r="M51" s="25"/>
    </row>
    <row r="52" spans="2:13" ht="36" customHeight="1">
      <c r="B52" s="72"/>
      <c r="C52" s="148"/>
      <c r="D52" s="148"/>
      <c r="E52" s="148"/>
      <c r="F52" s="148"/>
      <c r="G52" s="148"/>
      <c r="H52" s="148"/>
      <c r="I52" s="148"/>
      <c r="J52" s="148"/>
      <c r="K52" s="148"/>
      <c r="M52" s="25"/>
    </row>
    <row r="53" spans="2:13" s="22" customFormat="1" ht="36" customHeight="1">
      <c r="B53" s="72" t="s">
        <v>69</v>
      </c>
      <c r="C53" s="46">
        <v>37519955</v>
      </c>
      <c r="D53" s="46">
        <v>5052678</v>
      </c>
      <c r="E53" s="46">
        <v>824832</v>
      </c>
      <c r="F53" s="46">
        <v>96916</v>
      </c>
      <c r="G53" s="46">
        <v>20421621</v>
      </c>
      <c r="H53" s="46">
        <v>4215620</v>
      </c>
      <c r="I53" s="46" t="s">
        <v>170</v>
      </c>
      <c r="J53" s="46" t="s">
        <v>170</v>
      </c>
      <c r="K53" s="46">
        <v>6908288</v>
      </c>
      <c r="M53" s="25"/>
    </row>
    <row r="54" spans="2:13" ht="36" customHeight="1">
      <c r="B54" s="134" t="s">
        <v>58</v>
      </c>
      <c r="C54" s="48">
        <v>36622936</v>
      </c>
      <c r="D54" s="48">
        <v>4876159</v>
      </c>
      <c r="E54" s="48">
        <v>785832</v>
      </c>
      <c r="F54" s="48">
        <v>96916</v>
      </c>
      <c r="G54" s="48">
        <v>19740121</v>
      </c>
      <c r="H54" s="48">
        <v>4215620</v>
      </c>
      <c r="I54" s="48" t="s">
        <v>170</v>
      </c>
      <c r="J54" s="48" t="s">
        <v>170</v>
      </c>
      <c r="K54" s="48">
        <v>6908288</v>
      </c>
      <c r="M54" s="25"/>
    </row>
    <row r="55" spans="2:13" ht="36" customHeight="1">
      <c r="B55" s="134" t="s">
        <v>59</v>
      </c>
      <c r="C55" s="48">
        <v>281019</v>
      </c>
      <c r="D55" s="48">
        <v>150519</v>
      </c>
      <c r="E55" s="48">
        <v>39000</v>
      </c>
      <c r="F55" s="48" t="s">
        <v>170</v>
      </c>
      <c r="G55" s="48">
        <v>91500</v>
      </c>
      <c r="H55" s="48" t="s">
        <v>170</v>
      </c>
      <c r="I55" s="48" t="s">
        <v>170</v>
      </c>
      <c r="J55" s="48" t="s">
        <v>170</v>
      </c>
      <c r="K55" s="48" t="s">
        <v>170</v>
      </c>
      <c r="M55" s="25"/>
    </row>
    <row r="56" spans="2:13" ht="36" customHeight="1">
      <c r="B56" s="134" t="s">
        <v>60</v>
      </c>
      <c r="C56" s="48">
        <v>616000</v>
      </c>
      <c r="D56" s="48">
        <v>26000</v>
      </c>
      <c r="E56" s="48" t="s">
        <v>170</v>
      </c>
      <c r="F56" s="48" t="s">
        <v>170</v>
      </c>
      <c r="G56" s="48">
        <v>590000</v>
      </c>
      <c r="H56" s="48" t="s">
        <v>170</v>
      </c>
      <c r="I56" s="48" t="s">
        <v>170</v>
      </c>
      <c r="J56" s="48" t="s">
        <v>170</v>
      </c>
      <c r="K56" s="48" t="s">
        <v>170</v>
      </c>
      <c r="M56" s="25"/>
    </row>
    <row r="57" spans="2:13" ht="36" customHeight="1">
      <c r="B57" s="72"/>
      <c r="C57" s="148"/>
      <c r="D57" s="148"/>
      <c r="E57" s="148"/>
      <c r="F57" s="148"/>
      <c r="G57" s="148"/>
      <c r="H57" s="148"/>
      <c r="I57" s="148"/>
      <c r="J57" s="148"/>
      <c r="K57" s="148"/>
      <c r="M57" s="25"/>
    </row>
    <row r="58" spans="2:13" s="22" customFormat="1" ht="36" customHeight="1">
      <c r="B58" s="72" t="s">
        <v>70</v>
      </c>
      <c r="C58" s="46">
        <v>30550360</v>
      </c>
      <c r="D58" s="46">
        <v>4116843</v>
      </c>
      <c r="E58" s="46">
        <v>4249884</v>
      </c>
      <c r="F58" s="46">
        <v>3990114</v>
      </c>
      <c r="G58" s="46">
        <v>12749178</v>
      </c>
      <c r="H58" s="46">
        <v>5374341</v>
      </c>
      <c r="I58" s="46">
        <v>70000</v>
      </c>
      <c r="J58" s="46" t="s">
        <v>170</v>
      </c>
      <c r="K58" s="46" t="s">
        <v>170</v>
      </c>
      <c r="M58" s="25"/>
    </row>
    <row r="59" spans="2:13" ht="36" customHeight="1">
      <c r="B59" s="134" t="s">
        <v>58</v>
      </c>
      <c r="C59" s="48">
        <v>29466518</v>
      </c>
      <c r="D59" s="48">
        <v>3973043</v>
      </c>
      <c r="E59" s="48">
        <v>3908038</v>
      </c>
      <c r="F59" s="48">
        <v>3910114</v>
      </c>
      <c r="G59" s="48">
        <v>12308982</v>
      </c>
      <c r="H59" s="48">
        <v>5296341</v>
      </c>
      <c r="I59" s="48">
        <v>70000</v>
      </c>
      <c r="J59" s="48" t="s">
        <v>170</v>
      </c>
      <c r="K59" s="48" t="s">
        <v>170</v>
      </c>
      <c r="M59" s="25"/>
    </row>
    <row r="60" spans="2:13" ht="36" customHeight="1">
      <c r="B60" s="134" t="s">
        <v>59</v>
      </c>
      <c r="C60" s="48">
        <v>1083842</v>
      </c>
      <c r="D60" s="48">
        <v>143800</v>
      </c>
      <c r="E60" s="48">
        <v>341846</v>
      </c>
      <c r="F60" s="48">
        <v>80000</v>
      </c>
      <c r="G60" s="48">
        <v>440196</v>
      </c>
      <c r="H60" s="48">
        <v>78000</v>
      </c>
      <c r="I60" s="48" t="s">
        <v>170</v>
      </c>
      <c r="J60" s="48" t="s">
        <v>170</v>
      </c>
      <c r="K60" s="48" t="s">
        <v>170</v>
      </c>
      <c r="M60" s="25"/>
    </row>
    <row r="61" spans="2:13" ht="36" customHeight="1">
      <c r="B61" s="134" t="s">
        <v>60</v>
      </c>
      <c r="C61" s="48">
        <v>0</v>
      </c>
      <c r="D61" s="48" t="s">
        <v>170</v>
      </c>
      <c r="E61" s="48" t="s">
        <v>170</v>
      </c>
      <c r="F61" s="48" t="s">
        <v>170</v>
      </c>
      <c r="G61" s="48" t="s">
        <v>170</v>
      </c>
      <c r="H61" s="48" t="s">
        <v>170</v>
      </c>
      <c r="I61" s="48" t="s">
        <v>170</v>
      </c>
      <c r="J61" s="48" t="s">
        <v>170</v>
      </c>
      <c r="K61" s="48" t="s">
        <v>170</v>
      </c>
      <c r="M61" s="25"/>
    </row>
    <row r="62" spans="2:13" ht="36" customHeight="1">
      <c r="B62" s="72"/>
      <c r="C62" s="148"/>
      <c r="D62" s="148"/>
      <c r="E62" s="148"/>
      <c r="F62" s="148"/>
      <c r="G62" s="148"/>
      <c r="H62" s="148"/>
      <c r="I62" s="148"/>
      <c r="J62" s="148"/>
      <c r="K62" s="148"/>
      <c r="M62" s="25"/>
    </row>
    <row r="63" spans="2:13" s="22" customFormat="1" ht="36" customHeight="1">
      <c r="B63" s="72" t="s">
        <v>71</v>
      </c>
      <c r="C63" s="46">
        <v>23903301</v>
      </c>
      <c r="D63" s="46">
        <v>5675508</v>
      </c>
      <c r="E63" s="46">
        <v>3416154</v>
      </c>
      <c r="F63" s="46">
        <v>36800</v>
      </c>
      <c r="G63" s="46">
        <v>10770100</v>
      </c>
      <c r="H63" s="46">
        <v>3158459</v>
      </c>
      <c r="I63" s="46">
        <v>171480</v>
      </c>
      <c r="J63" s="46" t="s">
        <v>170</v>
      </c>
      <c r="K63" s="46">
        <v>674800</v>
      </c>
      <c r="M63" s="25"/>
    </row>
    <row r="64" spans="2:13" ht="36" customHeight="1">
      <c r="B64" s="134" t="s">
        <v>58</v>
      </c>
      <c r="C64" s="48">
        <v>19530837</v>
      </c>
      <c r="D64" s="48">
        <v>4803318</v>
      </c>
      <c r="E64" s="48">
        <v>2268240</v>
      </c>
      <c r="F64" s="48">
        <v>36800</v>
      </c>
      <c r="G64" s="48">
        <v>9242240</v>
      </c>
      <c r="H64" s="48">
        <v>2754959</v>
      </c>
      <c r="I64" s="48">
        <v>146480</v>
      </c>
      <c r="J64" s="48" t="s">
        <v>170</v>
      </c>
      <c r="K64" s="48">
        <v>278800</v>
      </c>
      <c r="M64" s="25"/>
    </row>
    <row r="65" spans="2:13" ht="36" customHeight="1">
      <c r="B65" s="134" t="s">
        <v>59</v>
      </c>
      <c r="C65" s="48">
        <v>3693284</v>
      </c>
      <c r="D65" s="48">
        <v>749010</v>
      </c>
      <c r="E65" s="48">
        <v>992914</v>
      </c>
      <c r="F65" s="48" t="s">
        <v>170</v>
      </c>
      <c r="G65" s="48">
        <v>1306860</v>
      </c>
      <c r="H65" s="48">
        <v>223500</v>
      </c>
      <c r="I65" s="48">
        <v>25000</v>
      </c>
      <c r="J65" s="48" t="s">
        <v>170</v>
      </c>
      <c r="K65" s="48">
        <v>396000</v>
      </c>
      <c r="M65" s="25"/>
    </row>
    <row r="66" spans="2:13" ht="36" customHeight="1">
      <c r="B66" s="134" t="s">
        <v>60</v>
      </c>
      <c r="C66" s="48">
        <v>679180</v>
      </c>
      <c r="D66" s="48">
        <v>123180</v>
      </c>
      <c r="E66" s="48">
        <v>155000</v>
      </c>
      <c r="F66" s="48" t="s">
        <v>170</v>
      </c>
      <c r="G66" s="48">
        <v>221000</v>
      </c>
      <c r="H66" s="48">
        <v>180000</v>
      </c>
      <c r="I66" s="48" t="s">
        <v>170</v>
      </c>
      <c r="J66" s="48" t="s">
        <v>170</v>
      </c>
      <c r="K66" s="48" t="s">
        <v>170</v>
      </c>
      <c r="M66" s="25"/>
    </row>
    <row r="67" spans="2:13" ht="36" customHeight="1">
      <c r="B67" s="72"/>
      <c r="C67" s="148"/>
      <c r="D67" s="148"/>
      <c r="E67" s="148"/>
      <c r="F67" s="148"/>
      <c r="G67" s="148"/>
      <c r="H67" s="148"/>
      <c r="I67" s="148"/>
      <c r="J67" s="148"/>
      <c r="K67" s="148"/>
      <c r="M67" s="25"/>
    </row>
    <row r="68" spans="2:13" s="22" customFormat="1" ht="36" customHeight="1">
      <c r="B68" s="72" t="s">
        <v>72</v>
      </c>
      <c r="C68" s="46">
        <v>1123994</v>
      </c>
      <c r="D68" s="46">
        <v>307120</v>
      </c>
      <c r="E68" s="46">
        <v>118856</v>
      </c>
      <c r="F68" s="46" t="s">
        <v>170</v>
      </c>
      <c r="G68" s="46">
        <v>672918</v>
      </c>
      <c r="H68" s="46">
        <v>5600</v>
      </c>
      <c r="I68" s="46">
        <v>19500</v>
      </c>
      <c r="J68" s="46" t="s">
        <v>170</v>
      </c>
      <c r="K68" s="46" t="s">
        <v>170</v>
      </c>
      <c r="M68" s="25"/>
    </row>
    <row r="69" spans="2:13" ht="36" customHeight="1">
      <c r="B69" s="134" t="s">
        <v>58</v>
      </c>
      <c r="C69" s="48">
        <v>1032994</v>
      </c>
      <c r="D69" s="48">
        <v>233120</v>
      </c>
      <c r="E69" s="48">
        <v>118856</v>
      </c>
      <c r="F69" s="48" t="s">
        <v>170</v>
      </c>
      <c r="G69" s="48">
        <v>655918</v>
      </c>
      <c r="H69" s="48">
        <v>5600</v>
      </c>
      <c r="I69" s="48">
        <v>19500</v>
      </c>
      <c r="J69" s="48" t="s">
        <v>170</v>
      </c>
      <c r="K69" s="48" t="s">
        <v>170</v>
      </c>
      <c r="M69" s="25"/>
    </row>
    <row r="70" spans="2:13" ht="36" customHeight="1">
      <c r="B70" s="134" t="s">
        <v>59</v>
      </c>
      <c r="C70" s="48">
        <v>17000</v>
      </c>
      <c r="D70" s="48" t="s">
        <v>170</v>
      </c>
      <c r="E70" s="48" t="s">
        <v>170</v>
      </c>
      <c r="F70" s="48" t="s">
        <v>170</v>
      </c>
      <c r="G70" s="48">
        <v>17000</v>
      </c>
      <c r="H70" s="48" t="s">
        <v>170</v>
      </c>
      <c r="I70" s="48" t="s">
        <v>170</v>
      </c>
      <c r="J70" s="48" t="s">
        <v>170</v>
      </c>
      <c r="K70" s="48" t="s">
        <v>170</v>
      </c>
      <c r="M70" s="25"/>
    </row>
    <row r="71" spans="2:13" ht="36" customHeight="1">
      <c r="B71" s="134" t="s">
        <v>60</v>
      </c>
      <c r="C71" s="48">
        <v>74000</v>
      </c>
      <c r="D71" s="48">
        <v>74000</v>
      </c>
      <c r="E71" s="48" t="s">
        <v>170</v>
      </c>
      <c r="F71" s="48" t="s">
        <v>170</v>
      </c>
      <c r="G71" s="48" t="s">
        <v>170</v>
      </c>
      <c r="H71" s="48" t="s">
        <v>170</v>
      </c>
      <c r="I71" s="48" t="s">
        <v>170</v>
      </c>
      <c r="J71" s="48" t="s">
        <v>170</v>
      </c>
      <c r="K71" s="48" t="s">
        <v>170</v>
      </c>
      <c r="M71" s="25"/>
    </row>
    <row r="72" spans="2:13" ht="36" customHeight="1">
      <c r="B72" s="72"/>
      <c r="C72" s="148"/>
      <c r="D72" s="148"/>
      <c r="E72" s="148"/>
      <c r="F72" s="148"/>
      <c r="G72" s="148"/>
      <c r="H72" s="148"/>
      <c r="I72" s="148"/>
      <c r="J72" s="148"/>
      <c r="K72" s="148"/>
      <c r="M72" s="25"/>
    </row>
    <row r="73" spans="2:13" s="22" customFormat="1" ht="36" customHeight="1">
      <c r="B73" s="72" t="s">
        <v>73</v>
      </c>
      <c r="C73" s="46">
        <v>36101433</v>
      </c>
      <c r="D73" s="46">
        <v>20051110</v>
      </c>
      <c r="E73" s="46">
        <v>999010</v>
      </c>
      <c r="F73" s="46">
        <v>955785</v>
      </c>
      <c r="G73" s="46">
        <v>3608272</v>
      </c>
      <c r="H73" s="46">
        <v>3187868</v>
      </c>
      <c r="I73" s="46">
        <v>55000</v>
      </c>
      <c r="J73" s="46">
        <v>1312560</v>
      </c>
      <c r="K73" s="46">
        <v>5931828</v>
      </c>
      <c r="M73" s="25"/>
    </row>
    <row r="74" spans="2:13" ht="36" customHeight="1">
      <c r="B74" s="134" t="s">
        <v>58</v>
      </c>
      <c r="C74" s="48">
        <v>35065693</v>
      </c>
      <c r="D74" s="48">
        <v>19015370</v>
      </c>
      <c r="E74" s="48">
        <v>999010</v>
      </c>
      <c r="F74" s="48">
        <v>955785</v>
      </c>
      <c r="G74" s="48">
        <v>3608272</v>
      </c>
      <c r="H74" s="48">
        <v>3187868</v>
      </c>
      <c r="I74" s="48">
        <v>55000</v>
      </c>
      <c r="J74" s="48">
        <v>1312560</v>
      </c>
      <c r="K74" s="48">
        <v>5931828</v>
      </c>
      <c r="M74" s="25"/>
    </row>
    <row r="75" spans="2:13" ht="36" customHeight="1">
      <c r="B75" s="134" t="s">
        <v>59</v>
      </c>
      <c r="C75" s="48">
        <v>868793</v>
      </c>
      <c r="D75" s="48">
        <v>868793</v>
      </c>
      <c r="E75" s="48" t="s">
        <v>170</v>
      </c>
      <c r="F75" s="48" t="s">
        <v>170</v>
      </c>
      <c r="G75" s="48" t="s">
        <v>170</v>
      </c>
      <c r="H75" s="48" t="s">
        <v>170</v>
      </c>
      <c r="I75" s="48" t="s">
        <v>170</v>
      </c>
      <c r="J75" s="48" t="s">
        <v>170</v>
      </c>
      <c r="K75" s="48" t="s">
        <v>170</v>
      </c>
      <c r="M75" s="25"/>
    </row>
    <row r="76" spans="2:13" ht="36" customHeight="1">
      <c r="B76" s="134" t="s">
        <v>60</v>
      </c>
      <c r="C76" s="48">
        <v>166947</v>
      </c>
      <c r="D76" s="48">
        <v>166947</v>
      </c>
      <c r="E76" s="48" t="s">
        <v>170</v>
      </c>
      <c r="F76" s="48" t="s">
        <v>170</v>
      </c>
      <c r="G76" s="48" t="s">
        <v>170</v>
      </c>
      <c r="H76" s="48" t="s">
        <v>170</v>
      </c>
      <c r="I76" s="48" t="s">
        <v>170</v>
      </c>
      <c r="J76" s="48" t="s">
        <v>170</v>
      </c>
      <c r="K76" s="48" t="s">
        <v>170</v>
      </c>
      <c r="M76" s="25"/>
    </row>
    <row r="77" spans="2:13" ht="36" customHeight="1">
      <c r="B77" s="72"/>
      <c r="C77" s="148"/>
      <c r="D77" s="148"/>
      <c r="E77" s="148"/>
      <c r="F77" s="148"/>
      <c r="G77" s="148"/>
      <c r="H77" s="148"/>
      <c r="I77" s="148"/>
      <c r="J77" s="148"/>
      <c r="K77" s="148"/>
      <c r="M77" s="25"/>
    </row>
    <row r="78" spans="2:13" ht="36" customHeight="1">
      <c r="B78" s="72" t="s">
        <v>74</v>
      </c>
      <c r="C78" s="46">
        <v>4341681</v>
      </c>
      <c r="D78" s="46">
        <v>1362759</v>
      </c>
      <c r="E78" s="46">
        <v>1503751</v>
      </c>
      <c r="F78" s="46">
        <v>248000</v>
      </c>
      <c r="G78" s="46">
        <v>1017171</v>
      </c>
      <c r="H78" s="46">
        <v>210000</v>
      </c>
      <c r="I78" s="46" t="s">
        <v>170</v>
      </c>
      <c r="J78" s="46" t="s">
        <v>170</v>
      </c>
      <c r="K78" s="46" t="s">
        <v>170</v>
      </c>
      <c r="M78" s="25"/>
    </row>
    <row r="79" spans="2:13" ht="36" customHeight="1">
      <c r="B79" s="134" t="s">
        <v>58</v>
      </c>
      <c r="C79" s="48">
        <v>3969681</v>
      </c>
      <c r="D79" s="48">
        <v>1358759</v>
      </c>
      <c r="E79" s="48">
        <v>1230751</v>
      </c>
      <c r="F79" s="48">
        <v>173000</v>
      </c>
      <c r="G79" s="48">
        <v>997171</v>
      </c>
      <c r="H79" s="48">
        <v>210000</v>
      </c>
      <c r="I79" s="48" t="s">
        <v>170</v>
      </c>
      <c r="J79" s="48" t="s">
        <v>170</v>
      </c>
      <c r="K79" s="48" t="s">
        <v>170</v>
      </c>
      <c r="M79" s="25"/>
    </row>
    <row r="80" spans="2:13" ht="36" customHeight="1">
      <c r="B80" s="134" t="s">
        <v>59</v>
      </c>
      <c r="C80" s="48">
        <v>297000</v>
      </c>
      <c r="D80" s="48">
        <v>4000</v>
      </c>
      <c r="E80" s="48">
        <v>273000</v>
      </c>
      <c r="F80" s="48" t="s">
        <v>170</v>
      </c>
      <c r="G80" s="48">
        <v>20000</v>
      </c>
      <c r="H80" s="48" t="s">
        <v>170</v>
      </c>
      <c r="I80" s="48" t="s">
        <v>170</v>
      </c>
      <c r="J80" s="48" t="s">
        <v>170</v>
      </c>
      <c r="K80" s="48" t="s">
        <v>170</v>
      </c>
      <c r="M80" s="25"/>
    </row>
    <row r="81" spans="2:13" ht="36" customHeight="1">
      <c r="B81" s="134" t="s">
        <v>60</v>
      </c>
      <c r="C81" s="48">
        <v>75000</v>
      </c>
      <c r="D81" s="48" t="s">
        <v>170</v>
      </c>
      <c r="E81" s="48" t="s">
        <v>170</v>
      </c>
      <c r="F81" s="48">
        <v>75000</v>
      </c>
      <c r="G81" s="48" t="s">
        <v>170</v>
      </c>
      <c r="H81" s="48" t="s">
        <v>170</v>
      </c>
      <c r="I81" s="48" t="s">
        <v>170</v>
      </c>
      <c r="J81" s="48" t="s">
        <v>170</v>
      </c>
      <c r="K81" s="48" t="s">
        <v>170</v>
      </c>
      <c r="M81" s="25"/>
    </row>
    <row r="82" spans="2:13" ht="36" customHeight="1">
      <c r="B82" s="72"/>
      <c r="C82" s="148"/>
      <c r="D82" s="148"/>
      <c r="E82" s="148"/>
      <c r="F82" s="148"/>
      <c r="G82" s="148"/>
      <c r="H82" s="148"/>
      <c r="I82" s="148"/>
      <c r="J82" s="148"/>
      <c r="K82" s="148"/>
      <c r="M82" s="25"/>
    </row>
    <row r="83" spans="2:13" s="22" customFormat="1" ht="36" customHeight="1">
      <c r="B83" s="72" t="s">
        <v>75</v>
      </c>
      <c r="C83" s="46">
        <v>5981577</v>
      </c>
      <c r="D83" s="46">
        <v>867345</v>
      </c>
      <c r="E83" s="46">
        <v>188000</v>
      </c>
      <c r="F83" s="46" t="s">
        <v>170</v>
      </c>
      <c r="G83" s="46">
        <v>1521271</v>
      </c>
      <c r="H83" s="46">
        <v>3287409</v>
      </c>
      <c r="I83" s="46" t="s">
        <v>170</v>
      </c>
      <c r="J83" s="46" t="s">
        <v>170</v>
      </c>
      <c r="K83" s="46">
        <v>117552</v>
      </c>
      <c r="M83" s="25"/>
    </row>
    <row r="84" spans="2:13" ht="36" customHeight="1">
      <c r="B84" s="134" t="s">
        <v>58</v>
      </c>
      <c r="C84" s="48">
        <v>5668577</v>
      </c>
      <c r="D84" s="48">
        <v>755345</v>
      </c>
      <c r="E84" s="48">
        <v>150000</v>
      </c>
      <c r="F84" s="48" t="s">
        <v>170</v>
      </c>
      <c r="G84" s="48">
        <v>1386271</v>
      </c>
      <c r="H84" s="48">
        <v>3259409</v>
      </c>
      <c r="I84" s="48" t="s">
        <v>170</v>
      </c>
      <c r="J84" s="48" t="s">
        <v>170</v>
      </c>
      <c r="K84" s="48">
        <v>117552</v>
      </c>
      <c r="M84" s="25"/>
    </row>
    <row r="85" spans="2:13" ht="36" customHeight="1">
      <c r="B85" s="134" t="s">
        <v>59</v>
      </c>
      <c r="C85" s="48">
        <v>313000</v>
      </c>
      <c r="D85" s="48">
        <v>112000</v>
      </c>
      <c r="E85" s="48">
        <v>38000</v>
      </c>
      <c r="F85" s="48" t="s">
        <v>170</v>
      </c>
      <c r="G85" s="48">
        <v>135000</v>
      </c>
      <c r="H85" s="48">
        <v>28000</v>
      </c>
      <c r="I85" s="48" t="s">
        <v>170</v>
      </c>
      <c r="J85" s="48" t="s">
        <v>170</v>
      </c>
      <c r="K85" s="48" t="s">
        <v>170</v>
      </c>
      <c r="M85" s="25"/>
    </row>
    <row r="86" spans="2:13" ht="36" customHeight="1">
      <c r="B86" s="134" t="s">
        <v>60</v>
      </c>
      <c r="C86" s="48">
        <v>0</v>
      </c>
      <c r="D86" s="48" t="s">
        <v>170</v>
      </c>
      <c r="E86" s="48" t="s">
        <v>170</v>
      </c>
      <c r="F86" s="48" t="s">
        <v>170</v>
      </c>
      <c r="G86" s="48" t="s">
        <v>170</v>
      </c>
      <c r="H86" s="48" t="s">
        <v>170</v>
      </c>
      <c r="I86" s="48" t="s">
        <v>170</v>
      </c>
      <c r="J86" s="48" t="s">
        <v>170</v>
      </c>
      <c r="K86" s="48" t="s">
        <v>170</v>
      </c>
      <c r="M86" s="25"/>
    </row>
    <row r="87" spans="2:13" ht="36" customHeight="1">
      <c r="B87" s="72"/>
      <c r="C87" s="148"/>
      <c r="D87" s="148"/>
      <c r="E87" s="148"/>
      <c r="F87" s="148"/>
      <c r="G87" s="148"/>
      <c r="H87" s="148"/>
      <c r="I87" s="148"/>
      <c r="J87" s="148"/>
      <c r="K87" s="148"/>
      <c r="M87" s="25"/>
    </row>
    <row r="88" spans="2:13" s="22" customFormat="1" ht="36" customHeight="1">
      <c r="B88" s="72" t="s">
        <v>76</v>
      </c>
      <c r="C88" s="46">
        <v>3768635</v>
      </c>
      <c r="D88" s="46">
        <v>1467985</v>
      </c>
      <c r="E88" s="46">
        <v>409000</v>
      </c>
      <c r="F88" s="46" t="s">
        <v>170</v>
      </c>
      <c r="G88" s="46">
        <v>1513050</v>
      </c>
      <c r="H88" s="46">
        <v>278600</v>
      </c>
      <c r="I88" s="46" t="s">
        <v>170</v>
      </c>
      <c r="J88" s="46" t="s">
        <v>170</v>
      </c>
      <c r="K88" s="46">
        <v>100000</v>
      </c>
      <c r="M88" s="25"/>
    </row>
    <row r="89" spans="2:13" ht="36" customHeight="1">
      <c r="B89" s="134" t="s">
        <v>58</v>
      </c>
      <c r="C89" s="48">
        <v>3487135</v>
      </c>
      <c r="D89" s="48">
        <v>1442985</v>
      </c>
      <c r="E89" s="48">
        <v>278000</v>
      </c>
      <c r="F89" s="48" t="s">
        <v>170</v>
      </c>
      <c r="G89" s="48">
        <v>1427550</v>
      </c>
      <c r="H89" s="48">
        <v>238600</v>
      </c>
      <c r="I89" s="48" t="s">
        <v>170</v>
      </c>
      <c r="J89" s="48" t="s">
        <v>170</v>
      </c>
      <c r="K89" s="48">
        <v>100000</v>
      </c>
      <c r="M89" s="25"/>
    </row>
    <row r="90" spans="2:13" ht="36" customHeight="1">
      <c r="B90" s="134" t="s">
        <v>59</v>
      </c>
      <c r="C90" s="48">
        <v>281500</v>
      </c>
      <c r="D90" s="48">
        <v>25000</v>
      </c>
      <c r="E90" s="48">
        <v>131000</v>
      </c>
      <c r="F90" s="48" t="s">
        <v>170</v>
      </c>
      <c r="G90" s="48">
        <v>85500</v>
      </c>
      <c r="H90" s="48">
        <v>40000</v>
      </c>
      <c r="I90" s="48" t="s">
        <v>170</v>
      </c>
      <c r="J90" s="48" t="s">
        <v>170</v>
      </c>
      <c r="K90" s="48" t="s">
        <v>170</v>
      </c>
      <c r="M90" s="25"/>
    </row>
    <row r="91" spans="2:13" ht="36" customHeight="1">
      <c r="B91" s="134" t="s">
        <v>60</v>
      </c>
      <c r="C91" s="48">
        <v>0</v>
      </c>
      <c r="D91" s="48" t="s">
        <v>170</v>
      </c>
      <c r="E91" s="48" t="s">
        <v>170</v>
      </c>
      <c r="F91" s="48" t="s">
        <v>170</v>
      </c>
      <c r="G91" s="48" t="s">
        <v>170</v>
      </c>
      <c r="H91" s="48" t="s">
        <v>170</v>
      </c>
      <c r="I91" s="48" t="s">
        <v>170</v>
      </c>
      <c r="J91" s="48" t="s">
        <v>170</v>
      </c>
      <c r="K91" s="48" t="s">
        <v>170</v>
      </c>
      <c r="M91" s="25"/>
    </row>
    <row r="92" spans="2:13" ht="36" customHeight="1">
      <c r="B92" s="72"/>
      <c r="C92" s="148"/>
      <c r="D92" s="148"/>
      <c r="E92" s="148"/>
      <c r="F92" s="148"/>
      <c r="G92" s="148"/>
      <c r="H92" s="148"/>
      <c r="I92" s="148"/>
      <c r="J92" s="148"/>
      <c r="K92" s="148"/>
      <c r="M92" s="25"/>
    </row>
    <row r="93" spans="2:13" s="22" customFormat="1" ht="36" customHeight="1">
      <c r="B93" s="72" t="s">
        <v>77</v>
      </c>
      <c r="C93" s="46">
        <v>1695082985</v>
      </c>
      <c r="D93" s="46">
        <v>64300447</v>
      </c>
      <c r="E93" s="46">
        <v>8919362</v>
      </c>
      <c r="F93" s="46">
        <v>2107676</v>
      </c>
      <c r="G93" s="46">
        <v>1005160513</v>
      </c>
      <c r="H93" s="46">
        <v>613113987</v>
      </c>
      <c r="I93" s="46">
        <v>111000</v>
      </c>
      <c r="J93" s="46">
        <v>900000</v>
      </c>
      <c r="K93" s="46">
        <v>470000</v>
      </c>
      <c r="M93" s="25"/>
    </row>
    <row r="94" spans="2:13" ht="36" customHeight="1">
      <c r="B94" s="134" t="s">
        <v>58</v>
      </c>
      <c r="C94" s="48">
        <v>1692683871</v>
      </c>
      <c r="D94" s="48">
        <v>63716847</v>
      </c>
      <c r="E94" s="48">
        <v>8456362</v>
      </c>
      <c r="F94" s="48">
        <v>1999676</v>
      </c>
      <c r="G94" s="48">
        <v>1004496299</v>
      </c>
      <c r="H94" s="48">
        <v>612881687</v>
      </c>
      <c r="I94" s="48">
        <v>53000</v>
      </c>
      <c r="J94" s="48">
        <v>900000</v>
      </c>
      <c r="K94" s="48">
        <v>180000</v>
      </c>
      <c r="M94" s="25"/>
    </row>
    <row r="95" spans="2:13" ht="36" customHeight="1">
      <c r="B95" s="134" t="s">
        <v>59</v>
      </c>
      <c r="C95" s="48">
        <v>2399114</v>
      </c>
      <c r="D95" s="48">
        <v>583600</v>
      </c>
      <c r="E95" s="48">
        <v>463000</v>
      </c>
      <c r="F95" s="48">
        <v>108000</v>
      </c>
      <c r="G95" s="48">
        <v>664214</v>
      </c>
      <c r="H95" s="48">
        <v>232300</v>
      </c>
      <c r="I95" s="48">
        <v>58000</v>
      </c>
      <c r="J95" s="48" t="s">
        <v>170</v>
      </c>
      <c r="K95" s="48">
        <v>290000</v>
      </c>
      <c r="M95" s="25"/>
    </row>
    <row r="96" spans="2:13" ht="36" customHeight="1">
      <c r="B96" s="134" t="s">
        <v>60</v>
      </c>
      <c r="C96" s="48">
        <v>0</v>
      </c>
      <c r="D96" s="48" t="s">
        <v>170</v>
      </c>
      <c r="E96" s="48" t="s">
        <v>170</v>
      </c>
      <c r="F96" s="48" t="s">
        <v>170</v>
      </c>
      <c r="G96" s="48" t="s">
        <v>170</v>
      </c>
      <c r="H96" s="48" t="s">
        <v>170</v>
      </c>
      <c r="I96" s="48" t="s">
        <v>170</v>
      </c>
      <c r="J96" s="48" t="s">
        <v>170</v>
      </c>
      <c r="K96" s="48" t="s">
        <v>170</v>
      </c>
      <c r="M96" s="25"/>
    </row>
    <row r="97" spans="2:13" ht="36" customHeight="1">
      <c r="B97" s="72"/>
      <c r="C97" s="148"/>
      <c r="D97" s="148"/>
      <c r="E97" s="148"/>
      <c r="F97" s="148"/>
      <c r="G97" s="148"/>
      <c r="H97" s="148"/>
      <c r="I97" s="148"/>
      <c r="J97" s="148"/>
      <c r="K97" s="148"/>
      <c r="M97" s="25"/>
    </row>
    <row r="98" spans="2:13" s="22" customFormat="1" ht="36" customHeight="1">
      <c r="B98" s="72" t="s">
        <v>78</v>
      </c>
      <c r="C98" s="46">
        <v>18012921</v>
      </c>
      <c r="D98" s="46">
        <v>3404736</v>
      </c>
      <c r="E98" s="46">
        <v>4165022</v>
      </c>
      <c r="F98" s="46">
        <v>888790</v>
      </c>
      <c r="G98" s="46">
        <v>6006431</v>
      </c>
      <c r="H98" s="46">
        <v>1574800</v>
      </c>
      <c r="I98" s="46">
        <v>95142</v>
      </c>
      <c r="J98" s="46">
        <v>403000</v>
      </c>
      <c r="K98" s="46">
        <v>1475000</v>
      </c>
      <c r="M98" s="25"/>
    </row>
    <row r="99" spans="2:13" ht="36" customHeight="1">
      <c r="B99" s="134" t="s">
        <v>58</v>
      </c>
      <c r="C99" s="48">
        <v>16762386</v>
      </c>
      <c r="D99" s="48">
        <v>3266736</v>
      </c>
      <c r="E99" s="48">
        <v>3400287</v>
      </c>
      <c r="F99" s="48">
        <v>828790</v>
      </c>
      <c r="G99" s="48">
        <v>5803631</v>
      </c>
      <c r="H99" s="48">
        <v>1517800</v>
      </c>
      <c r="I99" s="48">
        <v>95142</v>
      </c>
      <c r="J99" s="48">
        <v>375000</v>
      </c>
      <c r="K99" s="48">
        <v>1475000</v>
      </c>
      <c r="M99" s="25"/>
    </row>
    <row r="100" spans="2:13" ht="36" customHeight="1">
      <c r="B100" s="134" t="s">
        <v>59</v>
      </c>
      <c r="C100" s="48">
        <v>1171535</v>
      </c>
      <c r="D100" s="48">
        <v>106000</v>
      </c>
      <c r="E100" s="48">
        <v>717735</v>
      </c>
      <c r="F100" s="48">
        <v>60000</v>
      </c>
      <c r="G100" s="48">
        <v>202800</v>
      </c>
      <c r="H100" s="48">
        <v>57000</v>
      </c>
      <c r="I100" s="48" t="s">
        <v>170</v>
      </c>
      <c r="J100" s="48">
        <v>28000</v>
      </c>
      <c r="K100" s="48" t="s">
        <v>170</v>
      </c>
      <c r="M100" s="25"/>
    </row>
    <row r="101" spans="2:13" ht="36" customHeight="1">
      <c r="B101" s="134" t="s">
        <v>60</v>
      </c>
      <c r="C101" s="48">
        <v>79000</v>
      </c>
      <c r="D101" s="48">
        <v>32000</v>
      </c>
      <c r="E101" s="48">
        <v>47000</v>
      </c>
      <c r="F101" s="48" t="s">
        <v>170</v>
      </c>
      <c r="G101" s="48" t="s">
        <v>170</v>
      </c>
      <c r="H101" s="48" t="s">
        <v>170</v>
      </c>
      <c r="I101" s="48" t="s">
        <v>170</v>
      </c>
      <c r="J101" s="48" t="s">
        <v>170</v>
      </c>
      <c r="K101" s="48" t="s">
        <v>170</v>
      </c>
      <c r="M101" s="25"/>
    </row>
    <row r="102" spans="2:13" ht="36" customHeight="1">
      <c r="B102" s="72"/>
      <c r="C102" s="148"/>
      <c r="D102" s="148"/>
      <c r="E102" s="148"/>
      <c r="F102" s="148"/>
      <c r="G102" s="148"/>
      <c r="H102" s="148"/>
      <c r="I102" s="148"/>
      <c r="J102" s="148"/>
      <c r="K102" s="148"/>
      <c r="M102" s="25"/>
    </row>
    <row r="103" spans="2:13" s="22" customFormat="1" ht="36" customHeight="1">
      <c r="B103" s="72" t="s">
        <v>79</v>
      </c>
      <c r="C103" s="46">
        <v>4593074</v>
      </c>
      <c r="D103" s="46">
        <v>250000</v>
      </c>
      <c r="E103" s="46">
        <v>1832602</v>
      </c>
      <c r="F103" s="46">
        <v>64500</v>
      </c>
      <c r="G103" s="46">
        <v>2153482</v>
      </c>
      <c r="H103" s="46">
        <v>154840</v>
      </c>
      <c r="I103" s="46">
        <v>118600</v>
      </c>
      <c r="J103" s="46" t="s">
        <v>170</v>
      </c>
      <c r="K103" s="46">
        <v>19050</v>
      </c>
      <c r="M103" s="25"/>
    </row>
    <row r="104" spans="2:13" ht="36" customHeight="1">
      <c r="B104" s="134" t="s">
        <v>58</v>
      </c>
      <c r="C104" s="48">
        <v>4169854</v>
      </c>
      <c r="D104" s="48">
        <v>190000</v>
      </c>
      <c r="E104" s="48">
        <v>1595602</v>
      </c>
      <c r="F104" s="48">
        <v>64500</v>
      </c>
      <c r="G104" s="48">
        <v>2034062</v>
      </c>
      <c r="H104" s="48">
        <v>154840</v>
      </c>
      <c r="I104" s="48">
        <v>118600</v>
      </c>
      <c r="J104" s="48" t="s">
        <v>170</v>
      </c>
      <c r="K104" s="48">
        <v>12250</v>
      </c>
      <c r="M104" s="25"/>
    </row>
    <row r="105" spans="2:13" ht="36" customHeight="1">
      <c r="B105" s="134" t="s">
        <v>59</v>
      </c>
      <c r="C105" s="48">
        <v>366420</v>
      </c>
      <c r="D105" s="48">
        <v>60000</v>
      </c>
      <c r="E105" s="48">
        <v>187000</v>
      </c>
      <c r="F105" s="48" t="s">
        <v>170</v>
      </c>
      <c r="G105" s="48">
        <v>119420</v>
      </c>
      <c r="H105" s="48" t="s">
        <v>170</v>
      </c>
      <c r="I105" s="48" t="s">
        <v>170</v>
      </c>
      <c r="J105" s="48" t="s">
        <v>170</v>
      </c>
      <c r="K105" s="48" t="s">
        <v>170</v>
      </c>
      <c r="M105" s="25"/>
    </row>
    <row r="106" spans="2:13" ht="36" customHeight="1">
      <c r="B106" s="134" t="s">
        <v>60</v>
      </c>
      <c r="C106" s="48">
        <v>56800</v>
      </c>
      <c r="D106" s="48" t="s">
        <v>170</v>
      </c>
      <c r="E106" s="48">
        <v>50000</v>
      </c>
      <c r="F106" s="48" t="s">
        <v>170</v>
      </c>
      <c r="G106" s="48" t="s">
        <v>170</v>
      </c>
      <c r="H106" s="48" t="s">
        <v>170</v>
      </c>
      <c r="I106" s="48" t="s">
        <v>170</v>
      </c>
      <c r="J106" s="48" t="s">
        <v>170</v>
      </c>
      <c r="K106" s="48">
        <v>6800</v>
      </c>
      <c r="M106" s="25"/>
    </row>
    <row r="107" spans="2:13" ht="36" customHeight="1">
      <c r="B107" s="72"/>
      <c r="C107" s="148"/>
      <c r="D107" s="148"/>
      <c r="E107" s="148"/>
      <c r="F107" s="148"/>
      <c r="G107" s="148"/>
      <c r="H107" s="148"/>
      <c r="I107" s="148"/>
      <c r="J107" s="148"/>
      <c r="K107" s="148"/>
      <c r="M107" s="25"/>
    </row>
    <row r="108" spans="2:13" s="22" customFormat="1" ht="36" customHeight="1">
      <c r="B108" s="72" t="s">
        <v>80</v>
      </c>
      <c r="C108" s="46">
        <v>1154392</v>
      </c>
      <c r="D108" s="46" t="s">
        <v>170</v>
      </c>
      <c r="E108" s="46">
        <v>112000</v>
      </c>
      <c r="F108" s="46" t="s">
        <v>170</v>
      </c>
      <c r="G108" s="46">
        <v>508060</v>
      </c>
      <c r="H108" s="46">
        <v>283832</v>
      </c>
      <c r="I108" s="46" t="s">
        <v>170</v>
      </c>
      <c r="J108" s="46">
        <v>250500</v>
      </c>
      <c r="K108" s="46" t="s">
        <v>170</v>
      </c>
      <c r="M108" s="25"/>
    </row>
    <row r="109" spans="2:13" ht="36" customHeight="1">
      <c r="B109" s="134" t="s">
        <v>58</v>
      </c>
      <c r="C109" s="48">
        <v>1102392</v>
      </c>
      <c r="D109" s="48" t="s">
        <v>170</v>
      </c>
      <c r="E109" s="48">
        <v>60000</v>
      </c>
      <c r="F109" s="48" t="s">
        <v>170</v>
      </c>
      <c r="G109" s="48">
        <v>508060</v>
      </c>
      <c r="H109" s="48">
        <v>283832</v>
      </c>
      <c r="I109" s="48" t="s">
        <v>170</v>
      </c>
      <c r="J109" s="48">
        <v>250500</v>
      </c>
      <c r="K109" s="48" t="s">
        <v>170</v>
      </c>
      <c r="M109" s="25"/>
    </row>
    <row r="110" spans="2:13" ht="36" customHeight="1">
      <c r="B110" s="134" t="s">
        <v>59</v>
      </c>
      <c r="C110" s="48">
        <v>52000</v>
      </c>
      <c r="D110" s="48" t="s">
        <v>170</v>
      </c>
      <c r="E110" s="48">
        <v>52000</v>
      </c>
      <c r="F110" s="48" t="s">
        <v>170</v>
      </c>
      <c r="G110" s="48" t="s">
        <v>170</v>
      </c>
      <c r="H110" s="48" t="s">
        <v>170</v>
      </c>
      <c r="I110" s="48" t="s">
        <v>170</v>
      </c>
      <c r="J110" s="48" t="s">
        <v>170</v>
      </c>
      <c r="K110" s="48" t="s">
        <v>170</v>
      </c>
      <c r="M110" s="25"/>
    </row>
    <row r="111" spans="2:13" ht="36" customHeight="1">
      <c r="B111" s="134" t="s">
        <v>60</v>
      </c>
      <c r="C111" s="48">
        <v>0</v>
      </c>
      <c r="D111" s="48" t="s">
        <v>170</v>
      </c>
      <c r="E111" s="48" t="s">
        <v>170</v>
      </c>
      <c r="F111" s="48" t="s">
        <v>170</v>
      </c>
      <c r="G111" s="48" t="s">
        <v>170</v>
      </c>
      <c r="H111" s="48" t="s">
        <v>170</v>
      </c>
      <c r="I111" s="48" t="s">
        <v>170</v>
      </c>
      <c r="J111" s="48" t="s">
        <v>170</v>
      </c>
      <c r="K111" s="48" t="s">
        <v>170</v>
      </c>
      <c r="M111" s="25"/>
    </row>
    <row r="112" spans="2:13" ht="36" customHeight="1">
      <c r="B112" s="72"/>
      <c r="C112" s="148"/>
      <c r="D112" s="148"/>
      <c r="E112" s="148"/>
      <c r="F112" s="148"/>
      <c r="G112" s="148"/>
      <c r="H112" s="148"/>
      <c r="I112" s="148"/>
      <c r="J112" s="148"/>
      <c r="K112" s="148"/>
      <c r="M112" s="25"/>
    </row>
    <row r="113" spans="2:13" ht="36" customHeight="1">
      <c r="B113" s="72" t="s">
        <v>81</v>
      </c>
      <c r="C113" s="46">
        <v>3947323</v>
      </c>
      <c r="D113" s="46">
        <v>715330</v>
      </c>
      <c r="E113" s="46">
        <v>183670</v>
      </c>
      <c r="F113" s="46" t="s">
        <v>170</v>
      </c>
      <c r="G113" s="46">
        <v>1197852</v>
      </c>
      <c r="H113" s="46">
        <v>1158869</v>
      </c>
      <c r="I113" s="46">
        <v>691602</v>
      </c>
      <c r="J113" s="46" t="s">
        <v>170</v>
      </c>
      <c r="K113" s="46" t="s">
        <v>170</v>
      </c>
      <c r="M113" s="25"/>
    </row>
    <row r="114" spans="2:13" ht="36" customHeight="1">
      <c r="B114" s="134" t="s">
        <v>58</v>
      </c>
      <c r="C114" s="48">
        <v>3468653</v>
      </c>
      <c r="D114" s="48">
        <v>715330</v>
      </c>
      <c r="E114" s="48">
        <v>140000</v>
      </c>
      <c r="F114" s="48" t="s">
        <v>170</v>
      </c>
      <c r="G114" s="48">
        <v>1162852</v>
      </c>
      <c r="H114" s="48">
        <v>758869</v>
      </c>
      <c r="I114" s="48">
        <v>691602</v>
      </c>
      <c r="J114" s="48" t="s">
        <v>170</v>
      </c>
      <c r="K114" s="48" t="s">
        <v>170</v>
      </c>
      <c r="M114" s="25"/>
    </row>
    <row r="115" spans="2:13" ht="36" customHeight="1">
      <c r="B115" s="134" t="s">
        <v>59</v>
      </c>
      <c r="C115" s="48">
        <v>478670</v>
      </c>
      <c r="D115" s="48" t="s">
        <v>170</v>
      </c>
      <c r="E115" s="48">
        <v>43670</v>
      </c>
      <c r="F115" s="48" t="s">
        <v>170</v>
      </c>
      <c r="G115" s="48">
        <v>35000</v>
      </c>
      <c r="H115" s="48">
        <v>400000</v>
      </c>
      <c r="I115" s="48" t="s">
        <v>170</v>
      </c>
      <c r="J115" s="48" t="s">
        <v>170</v>
      </c>
      <c r="K115" s="48" t="s">
        <v>170</v>
      </c>
      <c r="M115" s="25"/>
    </row>
    <row r="116" spans="2:13" ht="36" customHeight="1">
      <c r="B116" s="134" t="s">
        <v>60</v>
      </c>
      <c r="C116" s="48">
        <v>0</v>
      </c>
      <c r="D116" s="48" t="s">
        <v>170</v>
      </c>
      <c r="E116" s="48" t="s">
        <v>170</v>
      </c>
      <c r="F116" s="48" t="s">
        <v>170</v>
      </c>
      <c r="G116" s="48" t="s">
        <v>170</v>
      </c>
      <c r="H116" s="48" t="s">
        <v>170</v>
      </c>
      <c r="I116" s="48" t="s">
        <v>170</v>
      </c>
      <c r="J116" s="48" t="s">
        <v>170</v>
      </c>
      <c r="K116" s="48" t="s">
        <v>170</v>
      </c>
      <c r="M116" s="25"/>
    </row>
    <row r="117" spans="2:13" ht="36" customHeight="1">
      <c r="B117" s="72"/>
      <c r="C117" s="148"/>
      <c r="D117" s="148"/>
      <c r="E117" s="148"/>
      <c r="F117" s="148"/>
      <c r="G117" s="148"/>
      <c r="H117" s="148"/>
      <c r="I117" s="148"/>
      <c r="J117" s="148"/>
      <c r="K117" s="148"/>
      <c r="M117" s="25"/>
    </row>
    <row r="118" spans="2:13" s="22" customFormat="1" ht="36" customHeight="1">
      <c r="B118" s="72" t="s">
        <v>82</v>
      </c>
      <c r="C118" s="46">
        <v>1432415</v>
      </c>
      <c r="D118" s="46">
        <v>827045</v>
      </c>
      <c r="E118" s="46">
        <v>215000</v>
      </c>
      <c r="F118" s="46" t="s">
        <v>170</v>
      </c>
      <c r="G118" s="46">
        <v>390370</v>
      </c>
      <c r="H118" s="46" t="s">
        <v>170</v>
      </c>
      <c r="I118" s="46" t="s">
        <v>170</v>
      </c>
      <c r="J118" s="46" t="s">
        <v>170</v>
      </c>
      <c r="K118" s="46" t="s">
        <v>170</v>
      </c>
      <c r="M118" s="25"/>
    </row>
    <row r="119" spans="2:13" ht="36" customHeight="1">
      <c r="B119" s="134" t="s">
        <v>58</v>
      </c>
      <c r="C119" s="48">
        <v>1432415</v>
      </c>
      <c r="D119" s="48">
        <v>827045</v>
      </c>
      <c r="E119" s="48">
        <v>215000</v>
      </c>
      <c r="F119" s="48" t="s">
        <v>170</v>
      </c>
      <c r="G119" s="48">
        <v>390370</v>
      </c>
      <c r="H119" s="48" t="s">
        <v>170</v>
      </c>
      <c r="I119" s="48" t="s">
        <v>170</v>
      </c>
      <c r="J119" s="48" t="s">
        <v>170</v>
      </c>
      <c r="K119" s="48" t="s">
        <v>170</v>
      </c>
      <c r="M119" s="25"/>
    </row>
    <row r="120" spans="2:13" ht="36" customHeight="1">
      <c r="B120" s="134" t="s">
        <v>59</v>
      </c>
      <c r="C120" s="48">
        <v>0</v>
      </c>
      <c r="D120" s="48" t="s">
        <v>170</v>
      </c>
      <c r="E120" s="48" t="s">
        <v>170</v>
      </c>
      <c r="F120" s="48" t="s">
        <v>170</v>
      </c>
      <c r="G120" s="48" t="s">
        <v>170</v>
      </c>
      <c r="H120" s="48" t="s">
        <v>170</v>
      </c>
      <c r="I120" s="48" t="s">
        <v>170</v>
      </c>
      <c r="J120" s="48" t="s">
        <v>170</v>
      </c>
      <c r="K120" s="48" t="s">
        <v>170</v>
      </c>
      <c r="M120" s="25"/>
    </row>
    <row r="121" spans="2:13" ht="36" customHeight="1">
      <c r="B121" s="134" t="s">
        <v>60</v>
      </c>
      <c r="C121" s="48">
        <v>0</v>
      </c>
      <c r="D121" s="48" t="s">
        <v>170</v>
      </c>
      <c r="E121" s="48" t="s">
        <v>170</v>
      </c>
      <c r="F121" s="48" t="s">
        <v>170</v>
      </c>
      <c r="G121" s="48" t="s">
        <v>170</v>
      </c>
      <c r="H121" s="48" t="s">
        <v>170</v>
      </c>
      <c r="I121" s="48" t="s">
        <v>170</v>
      </c>
      <c r="J121" s="48" t="s">
        <v>170</v>
      </c>
      <c r="K121" s="48" t="s">
        <v>170</v>
      </c>
      <c r="M121" s="25"/>
    </row>
    <row r="122" spans="2:13" ht="36" customHeight="1">
      <c r="B122" s="72"/>
      <c r="C122" s="148"/>
      <c r="D122" s="148"/>
      <c r="E122" s="148"/>
      <c r="F122" s="148"/>
      <c r="G122" s="148"/>
      <c r="H122" s="148"/>
      <c r="I122" s="148"/>
      <c r="J122" s="148"/>
      <c r="K122" s="148"/>
      <c r="M122" s="25"/>
    </row>
    <row r="123" spans="2:13" s="22" customFormat="1" ht="36" customHeight="1">
      <c r="B123" s="72" t="s">
        <v>83</v>
      </c>
      <c r="C123" s="46">
        <v>20735683</v>
      </c>
      <c r="D123" s="46">
        <v>13684636</v>
      </c>
      <c r="E123" s="46">
        <v>277250</v>
      </c>
      <c r="F123" s="46">
        <v>390000</v>
      </c>
      <c r="G123" s="46">
        <v>6193647</v>
      </c>
      <c r="H123" s="46">
        <v>190150</v>
      </c>
      <c r="I123" s="46" t="s">
        <v>170</v>
      </c>
      <c r="J123" s="46" t="s">
        <v>170</v>
      </c>
      <c r="K123" s="46" t="s">
        <v>170</v>
      </c>
      <c r="M123" s="25"/>
    </row>
    <row r="124" spans="2:13" ht="36" customHeight="1">
      <c r="B124" s="134" t="s">
        <v>58</v>
      </c>
      <c r="C124" s="48">
        <v>19780483</v>
      </c>
      <c r="D124" s="48">
        <v>13369636</v>
      </c>
      <c r="E124" s="48">
        <v>267250</v>
      </c>
      <c r="F124" s="48">
        <v>280000</v>
      </c>
      <c r="G124" s="48">
        <v>5759447</v>
      </c>
      <c r="H124" s="48">
        <v>104150</v>
      </c>
      <c r="I124" s="48" t="s">
        <v>170</v>
      </c>
      <c r="J124" s="48" t="s">
        <v>170</v>
      </c>
      <c r="K124" s="48" t="s">
        <v>170</v>
      </c>
      <c r="M124" s="25"/>
    </row>
    <row r="125" spans="2:13" ht="36" customHeight="1">
      <c r="B125" s="134" t="s">
        <v>59</v>
      </c>
      <c r="C125" s="48">
        <v>955200</v>
      </c>
      <c r="D125" s="48">
        <v>315000</v>
      </c>
      <c r="E125" s="48">
        <v>10000</v>
      </c>
      <c r="F125" s="48">
        <v>110000</v>
      </c>
      <c r="G125" s="48">
        <v>434200</v>
      </c>
      <c r="H125" s="48">
        <v>86000</v>
      </c>
      <c r="I125" s="48" t="s">
        <v>170</v>
      </c>
      <c r="J125" s="48" t="s">
        <v>170</v>
      </c>
      <c r="K125" s="48" t="s">
        <v>170</v>
      </c>
      <c r="M125" s="25"/>
    </row>
    <row r="126" spans="2:13" ht="36" customHeight="1">
      <c r="B126" s="134" t="s">
        <v>60</v>
      </c>
      <c r="C126" s="48">
        <v>0</v>
      </c>
      <c r="D126" s="48" t="s">
        <v>170</v>
      </c>
      <c r="E126" s="48" t="s">
        <v>170</v>
      </c>
      <c r="F126" s="48" t="s">
        <v>170</v>
      </c>
      <c r="G126" s="48" t="s">
        <v>170</v>
      </c>
      <c r="H126" s="48" t="s">
        <v>170</v>
      </c>
      <c r="I126" s="48" t="s">
        <v>170</v>
      </c>
      <c r="J126" s="48" t="s">
        <v>170</v>
      </c>
      <c r="K126" s="48" t="s">
        <v>170</v>
      </c>
      <c r="M126" s="25"/>
    </row>
    <row r="127" spans="2:13" ht="36" customHeight="1">
      <c r="B127" s="72"/>
      <c r="C127" s="148"/>
      <c r="D127" s="148"/>
      <c r="E127" s="148"/>
      <c r="F127" s="148"/>
      <c r="G127" s="148"/>
      <c r="H127" s="148"/>
      <c r="I127" s="148"/>
      <c r="J127" s="148"/>
      <c r="K127" s="148"/>
      <c r="M127" s="25"/>
    </row>
    <row r="128" spans="2:13" s="22" customFormat="1" ht="36" customHeight="1">
      <c r="B128" s="72" t="s">
        <v>84</v>
      </c>
      <c r="C128" s="46">
        <v>1609425</v>
      </c>
      <c r="D128" s="46">
        <v>694715</v>
      </c>
      <c r="E128" s="46">
        <v>65684</v>
      </c>
      <c r="F128" s="46" t="s">
        <v>170</v>
      </c>
      <c r="G128" s="46">
        <v>661756</v>
      </c>
      <c r="H128" s="46" t="s">
        <v>170</v>
      </c>
      <c r="I128" s="46">
        <v>1764</v>
      </c>
      <c r="J128" s="46">
        <v>25506</v>
      </c>
      <c r="K128" s="46">
        <v>160000</v>
      </c>
      <c r="M128" s="25"/>
    </row>
    <row r="129" spans="2:13" ht="36" customHeight="1">
      <c r="B129" s="134" t="s">
        <v>58</v>
      </c>
      <c r="C129" s="48">
        <v>1599425</v>
      </c>
      <c r="D129" s="48">
        <v>694715</v>
      </c>
      <c r="E129" s="48">
        <v>55684</v>
      </c>
      <c r="F129" s="48" t="s">
        <v>170</v>
      </c>
      <c r="G129" s="48">
        <v>661756</v>
      </c>
      <c r="H129" s="48" t="s">
        <v>170</v>
      </c>
      <c r="I129" s="48">
        <v>1764</v>
      </c>
      <c r="J129" s="48">
        <v>25506</v>
      </c>
      <c r="K129" s="48">
        <v>160000</v>
      </c>
      <c r="M129" s="25"/>
    </row>
    <row r="130" spans="2:13" s="24" customFormat="1" ht="36" customHeight="1">
      <c r="B130" s="134" t="s">
        <v>59</v>
      </c>
      <c r="C130" s="48">
        <v>10000</v>
      </c>
      <c r="D130" s="48" t="s">
        <v>170</v>
      </c>
      <c r="E130" s="48">
        <v>10000</v>
      </c>
      <c r="F130" s="48" t="s">
        <v>170</v>
      </c>
      <c r="G130" s="48" t="s">
        <v>170</v>
      </c>
      <c r="H130" s="48" t="s">
        <v>170</v>
      </c>
      <c r="I130" s="48" t="s">
        <v>170</v>
      </c>
      <c r="J130" s="48" t="s">
        <v>170</v>
      </c>
      <c r="K130" s="48" t="s">
        <v>170</v>
      </c>
      <c r="M130" s="25"/>
    </row>
    <row r="131" spans="2:13" ht="36" customHeight="1">
      <c r="B131" s="134" t="s">
        <v>60</v>
      </c>
      <c r="C131" s="48">
        <v>0</v>
      </c>
      <c r="D131" s="48" t="s">
        <v>170</v>
      </c>
      <c r="E131" s="48" t="s">
        <v>170</v>
      </c>
      <c r="F131" s="48" t="s">
        <v>170</v>
      </c>
      <c r="G131" s="48" t="s">
        <v>170</v>
      </c>
      <c r="H131" s="48" t="s">
        <v>170</v>
      </c>
      <c r="I131" s="48" t="s">
        <v>170</v>
      </c>
      <c r="J131" s="48" t="s">
        <v>170</v>
      </c>
      <c r="K131" s="48" t="s">
        <v>170</v>
      </c>
      <c r="M131" s="25"/>
    </row>
    <row r="132" spans="2:10" ht="14.25">
      <c r="B132" s="17"/>
      <c r="C132" s="17"/>
      <c r="D132" s="17"/>
      <c r="E132" s="17"/>
      <c r="F132" s="17"/>
      <c r="G132" s="17"/>
      <c r="H132" s="17"/>
      <c r="I132" s="17"/>
      <c r="J132" s="17"/>
    </row>
    <row r="133" spans="2:10" ht="16.5">
      <c r="B133" s="87" t="s">
        <v>217</v>
      </c>
      <c r="C133" s="108"/>
      <c r="D133" s="18"/>
      <c r="E133" s="17"/>
      <c r="F133" s="17"/>
      <c r="G133" s="17"/>
      <c r="H133" s="17"/>
      <c r="I133" s="17"/>
      <c r="J133" s="17"/>
    </row>
    <row r="134" spans="2:10" ht="16.5">
      <c r="B134" s="89" t="s">
        <v>372</v>
      </c>
      <c r="C134" s="110"/>
      <c r="D134" s="19"/>
      <c r="E134" s="17"/>
      <c r="F134" s="17"/>
      <c r="G134" s="17"/>
      <c r="H134" s="17"/>
      <c r="I134" s="17"/>
      <c r="J134" s="17"/>
    </row>
    <row r="135" spans="2:10" ht="14.25" customHeight="1">
      <c r="B135" s="406" t="s">
        <v>412</v>
      </c>
      <c r="C135" s="406"/>
      <c r="D135" s="382"/>
      <c r="E135" s="17"/>
      <c r="F135" s="17"/>
      <c r="G135" s="17"/>
      <c r="H135" s="17"/>
      <c r="I135" s="17"/>
      <c r="J135" s="17"/>
    </row>
    <row r="136" spans="2:4" ht="11.25" customHeight="1">
      <c r="B136" s="382"/>
      <c r="C136" s="382"/>
      <c r="D136" s="382"/>
    </row>
    <row r="137" spans="2:4" ht="25.5" customHeight="1">
      <c r="B137" s="382"/>
      <c r="C137" s="382"/>
      <c r="D137" s="382"/>
    </row>
  </sheetData>
  <mergeCells count="5">
    <mergeCell ref="B4:K4"/>
    <mergeCell ref="B6:B7"/>
    <mergeCell ref="C6:K6"/>
    <mergeCell ref="B3:G3"/>
    <mergeCell ref="B135:C135"/>
  </mergeCells>
  <printOptions horizontalCentered="1" verticalCentered="1"/>
  <pageMargins left="0.7874015748031497" right="0.3937007874015748" top="0.5905511811023623" bottom="0.3937007874015748" header="0" footer="0"/>
  <pageSetup horizontalDpi="600" verticalDpi="600" orientation="landscape" paperSize="9" scale="7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showGridLines="0" zoomScale="80" zoomScaleNormal="80" zoomScalePageLayoutView="111" workbookViewId="0" topLeftCell="A1">
      <pane ySplit="1" topLeftCell="A2" activePane="bottomLeft" state="frozen"/>
      <selection pane="topLeft" activeCell="F14" sqref="F14"/>
      <selection pane="bottomLeft" activeCell="M10" sqref="M10"/>
    </sheetView>
  </sheetViews>
  <sheetFormatPr defaultColWidth="11.421875" defaultRowHeight="12.75"/>
  <cols>
    <col min="1" max="1" width="8.28125" style="1" customWidth="1"/>
    <col min="2" max="2" width="37.7109375" style="1" customWidth="1"/>
    <col min="3" max="3" width="26.57421875" style="1" customWidth="1"/>
    <col min="4" max="12" width="13.421875" style="1" customWidth="1"/>
    <col min="13" max="14" width="26.57421875" style="1" customWidth="1"/>
    <col min="15" max="15" width="26.57421875" style="28" customWidth="1"/>
    <col min="16" max="16384" width="11.421875" style="1" customWidth="1"/>
  </cols>
  <sheetData>
    <row r="1" ht="78" customHeight="1">
      <c r="A1" s="91"/>
    </row>
    <row r="2" ht="11.45" customHeight="1"/>
    <row r="3" spans="2:5" ht="23.25" customHeight="1">
      <c r="B3" s="7"/>
      <c r="E3" s="283" t="s">
        <v>317</v>
      </c>
    </row>
    <row r="4" spans="2:16" ht="70.5" customHeight="1">
      <c r="B4" s="421" t="s">
        <v>358</v>
      </c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11"/>
    </row>
    <row r="5" spans="1:14" ht="11.45" customHeight="1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4" ht="11.45" customHeight="1">
      <c r="A6"/>
      <c r="B6"/>
      <c r="C6"/>
      <c r="D6"/>
      <c r="E6"/>
      <c r="F6"/>
      <c r="G6"/>
      <c r="H6"/>
      <c r="I6"/>
      <c r="J6"/>
      <c r="K6"/>
      <c r="L6"/>
      <c r="M6"/>
      <c r="N6"/>
    </row>
    <row r="7" spans="1:14" ht="36" customHeight="1">
      <c r="A7"/>
      <c r="B7" s="412" t="s">
        <v>403</v>
      </c>
      <c r="C7" s="414" t="s">
        <v>359</v>
      </c>
      <c r="D7" s="413" t="s">
        <v>158</v>
      </c>
      <c r="E7" s="413"/>
      <c r="F7" s="413"/>
      <c r="G7" s="413"/>
      <c r="H7" s="413"/>
      <c r="I7" s="413" t="s">
        <v>152</v>
      </c>
      <c r="J7" s="413"/>
      <c r="K7" s="413"/>
      <c r="L7" s="413"/>
      <c r="M7"/>
      <c r="N7"/>
    </row>
    <row r="8" spans="1:14" ht="30">
      <c r="A8"/>
      <c r="B8" s="412"/>
      <c r="C8" s="413"/>
      <c r="D8" s="42" t="s">
        <v>155</v>
      </c>
      <c r="E8" s="43" t="s">
        <v>159</v>
      </c>
      <c r="F8" s="43" t="s">
        <v>153</v>
      </c>
      <c r="G8" s="43" t="s">
        <v>154</v>
      </c>
      <c r="H8" s="330" t="s">
        <v>299</v>
      </c>
      <c r="I8" s="43" t="s">
        <v>155</v>
      </c>
      <c r="J8" s="43" t="s">
        <v>156</v>
      </c>
      <c r="K8" s="43" t="s">
        <v>157</v>
      </c>
      <c r="L8" s="330" t="s">
        <v>415</v>
      </c>
      <c r="M8"/>
      <c r="N8"/>
    </row>
    <row r="9" spans="1:18" s="2" customFormat="1" ht="36" customHeight="1">
      <c r="A9"/>
      <c r="B9" s="44" t="s">
        <v>11</v>
      </c>
      <c r="C9" s="45">
        <v>35639</v>
      </c>
      <c r="D9" s="46">
        <v>29368</v>
      </c>
      <c r="E9" s="45">
        <v>2027</v>
      </c>
      <c r="F9" s="46">
        <v>47</v>
      </c>
      <c r="G9" s="45">
        <v>55</v>
      </c>
      <c r="H9" s="46">
        <v>4142</v>
      </c>
      <c r="I9" s="45">
        <v>30520</v>
      </c>
      <c r="J9" s="46">
        <v>3530</v>
      </c>
      <c r="K9" s="45">
        <v>64</v>
      </c>
      <c r="L9" s="46">
        <v>1525</v>
      </c>
      <c r="M9" s="363"/>
      <c r="N9" s="363"/>
      <c r="O9" s="363"/>
      <c r="P9" s="363"/>
      <c r="Q9" s="363"/>
      <c r="R9" s="363"/>
    </row>
    <row r="10" spans="1:14" ht="36" customHeight="1">
      <c r="A10"/>
      <c r="B10" s="47" t="s">
        <v>28</v>
      </c>
      <c r="C10" s="48">
        <v>2444</v>
      </c>
      <c r="D10" s="48">
        <v>1514</v>
      </c>
      <c r="E10" s="48">
        <v>691</v>
      </c>
      <c r="F10" s="48">
        <v>15</v>
      </c>
      <c r="G10" s="48">
        <v>9</v>
      </c>
      <c r="H10" s="48">
        <v>215</v>
      </c>
      <c r="I10" s="48">
        <v>1710</v>
      </c>
      <c r="J10" s="48">
        <v>628</v>
      </c>
      <c r="K10" s="48">
        <v>18</v>
      </c>
      <c r="L10" s="48">
        <v>88</v>
      </c>
      <c r="M10"/>
      <c r="N10"/>
    </row>
    <row r="11" spans="1:14" ht="36" customHeight="1">
      <c r="A11"/>
      <c r="B11" s="49" t="s">
        <v>120</v>
      </c>
      <c r="C11" s="48">
        <v>319</v>
      </c>
      <c r="D11" s="48">
        <v>278</v>
      </c>
      <c r="E11" s="48">
        <v>9</v>
      </c>
      <c r="F11" s="48">
        <v>1</v>
      </c>
      <c r="G11" s="48" t="s">
        <v>170</v>
      </c>
      <c r="H11" s="48">
        <v>31</v>
      </c>
      <c r="I11" s="48">
        <v>314</v>
      </c>
      <c r="J11" s="48">
        <v>3</v>
      </c>
      <c r="K11" s="48">
        <v>2</v>
      </c>
      <c r="L11" s="48" t="s">
        <v>170</v>
      </c>
      <c r="M11"/>
      <c r="N11"/>
    </row>
    <row r="12" spans="1:14" ht="36" customHeight="1">
      <c r="A12"/>
      <c r="B12" s="49" t="s">
        <v>30</v>
      </c>
      <c r="C12" s="48">
        <v>636</v>
      </c>
      <c r="D12" s="48">
        <v>401</v>
      </c>
      <c r="E12" s="48">
        <v>160</v>
      </c>
      <c r="F12" s="48">
        <v>4</v>
      </c>
      <c r="G12" s="48" t="s">
        <v>170</v>
      </c>
      <c r="H12" s="48">
        <v>71</v>
      </c>
      <c r="I12" s="48">
        <v>532</v>
      </c>
      <c r="J12" s="48">
        <v>86</v>
      </c>
      <c r="K12" s="48">
        <v>4</v>
      </c>
      <c r="L12" s="48">
        <v>14</v>
      </c>
      <c r="M12"/>
      <c r="N12"/>
    </row>
    <row r="13" spans="1:14" ht="36" customHeight="1">
      <c r="A13"/>
      <c r="B13" s="49" t="s">
        <v>31</v>
      </c>
      <c r="C13" s="48">
        <v>399</v>
      </c>
      <c r="D13" s="48">
        <v>339</v>
      </c>
      <c r="E13" s="48">
        <v>11</v>
      </c>
      <c r="F13" s="48">
        <v>1</v>
      </c>
      <c r="G13" s="48" t="s">
        <v>170</v>
      </c>
      <c r="H13" s="48">
        <v>48</v>
      </c>
      <c r="I13" s="48">
        <v>371</v>
      </c>
      <c r="J13" s="48">
        <v>27</v>
      </c>
      <c r="K13" s="48">
        <v>1</v>
      </c>
      <c r="L13" s="48" t="s">
        <v>170</v>
      </c>
      <c r="M13"/>
      <c r="N13"/>
    </row>
    <row r="14" spans="1:14" ht="36" customHeight="1">
      <c r="A14"/>
      <c r="B14" s="49" t="s">
        <v>32</v>
      </c>
      <c r="C14" s="48">
        <v>547</v>
      </c>
      <c r="D14" s="48">
        <v>430</v>
      </c>
      <c r="E14" s="48">
        <v>62</v>
      </c>
      <c r="F14" s="48" t="s">
        <v>170</v>
      </c>
      <c r="G14" s="48">
        <v>2</v>
      </c>
      <c r="H14" s="48">
        <v>53</v>
      </c>
      <c r="I14" s="48">
        <v>512</v>
      </c>
      <c r="J14" s="48">
        <v>32</v>
      </c>
      <c r="K14" s="48" t="s">
        <v>170</v>
      </c>
      <c r="L14" s="48">
        <v>3</v>
      </c>
      <c r="M14"/>
      <c r="N14"/>
    </row>
    <row r="15" spans="1:14" ht="36" customHeight="1">
      <c r="A15"/>
      <c r="B15" s="49" t="s">
        <v>33</v>
      </c>
      <c r="C15" s="48">
        <v>1005</v>
      </c>
      <c r="D15" s="48">
        <v>611</v>
      </c>
      <c r="E15" s="48">
        <v>40</v>
      </c>
      <c r="F15" s="48" t="s">
        <v>170</v>
      </c>
      <c r="G15" s="48">
        <v>2</v>
      </c>
      <c r="H15" s="48">
        <v>352</v>
      </c>
      <c r="I15" s="48">
        <v>677</v>
      </c>
      <c r="J15" s="48">
        <v>47</v>
      </c>
      <c r="K15" s="48" t="s">
        <v>170</v>
      </c>
      <c r="L15" s="48">
        <v>281</v>
      </c>
      <c r="M15"/>
      <c r="N15"/>
    </row>
    <row r="16" spans="1:14" ht="36" customHeight="1">
      <c r="A16"/>
      <c r="B16" s="49" t="s">
        <v>34</v>
      </c>
      <c r="C16" s="48">
        <v>1278</v>
      </c>
      <c r="D16" s="48">
        <v>1136</v>
      </c>
      <c r="E16" s="48">
        <v>29</v>
      </c>
      <c r="F16" s="48" t="s">
        <v>170</v>
      </c>
      <c r="G16" s="48">
        <v>1</v>
      </c>
      <c r="H16" s="48">
        <v>112</v>
      </c>
      <c r="I16" s="48">
        <v>1224</v>
      </c>
      <c r="J16" s="48">
        <v>34</v>
      </c>
      <c r="K16" s="48" t="s">
        <v>170</v>
      </c>
      <c r="L16" s="48">
        <v>20</v>
      </c>
      <c r="M16"/>
      <c r="N16"/>
    </row>
    <row r="17" spans="1:14" ht="36" customHeight="1">
      <c r="A17"/>
      <c r="B17" s="49" t="s">
        <v>35</v>
      </c>
      <c r="C17" s="48">
        <v>305</v>
      </c>
      <c r="D17" s="48">
        <v>297</v>
      </c>
      <c r="E17" s="48">
        <v>2</v>
      </c>
      <c r="F17" s="48">
        <v>1</v>
      </c>
      <c r="G17" s="48" t="s">
        <v>170</v>
      </c>
      <c r="H17" s="48">
        <v>5</v>
      </c>
      <c r="I17" s="48">
        <v>290</v>
      </c>
      <c r="J17" s="48">
        <v>14</v>
      </c>
      <c r="K17" s="48">
        <v>1</v>
      </c>
      <c r="L17" s="48" t="s">
        <v>170</v>
      </c>
      <c r="M17"/>
      <c r="N17"/>
    </row>
    <row r="18" spans="1:14" ht="36" customHeight="1">
      <c r="A18"/>
      <c r="B18" s="49" t="s">
        <v>36</v>
      </c>
      <c r="C18" s="48">
        <v>9171</v>
      </c>
      <c r="D18" s="48">
        <v>8150</v>
      </c>
      <c r="E18" s="48">
        <v>31</v>
      </c>
      <c r="F18" s="48" t="s">
        <v>170</v>
      </c>
      <c r="G18" s="48">
        <v>3</v>
      </c>
      <c r="H18" s="48">
        <v>987</v>
      </c>
      <c r="I18" s="48">
        <v>8167</v>
      </c>
      <c r="J18" s="48">
        <v>204</v>
      </c>
      <c r="K18" s="48" t="s">
        <v>170</v>
      </c>
      <c r="L18" s="48">
        <v>800</v>
      </c>
      <c r="M18"/>
      <c r="N18"/>
    </row>
    <row r="19" spans="1:14" ht="36" customHeight="1">
      <c r="A19"/>
      <c r="B19" s="49" t="s">
        <v>37</v>
      </c>
      <c r="C19" s="48">
        <v>2180</v>
      </c>
      <c r="D19" s="48">
        <v>1771</v>
      </c>
      <c r="E19" s="48">
        <v>237</v>
      </c>
      <c r="F19" s="48">
        <v>1</v>
      </c>
      <c r="G19" s="48">
        <v>6</v>
      </c>
      <c r="H19" s="48">
        <v>165</v>
      </c>
      <c r="I19" s="48">
        <v>1914</v>
      </c>
      <c r="J19" s="48">
        <v>263</v>
      </c>
      <c r="K19" s="48">
        <v>1</v>
      </c>
      <c r="L19" s="48">
        <v>2</v>
      </c>
      <c r="M19"/>
      <c r="N19"/>
    </row>
    <row r="20" spans="1:14" ht="36" customHeight="1">
      <c r="A20"/>
      <c r="B20" s="49" t="s">
        <v>38</v>
      </c>
      <c r="C20" s="48">
        <v>1557</v>
      </c>
      <c r="D20" s="48">
        <v>1013</v>
      </c>
      <c r="E20" s="48">
        <v>100</v>
      </c>
      <c r="F20" s="48" t="s">
        <v>170</v>
      </c>
      <c r="G20" s="48">
        <v>2</v>
      </c>
      <c r="H20" s="48">
        <v>442</v>
      </c>
      <c r="I20" s="48">
        <v>1252</v>
      </c>
      <c r="J20" s="48">
        <v>243</v>
      </c>
      <c r="K20" s="48">
        <v>2</v>
      </c>
      <c r="L20" s="48">
        <v>60</v>
      </c>
      <c r="M20"/>
      <c r="N20"/>
    </row>
    <row r="21" spans="1:14" ht="36" customHeight="1">
      <c r="A21"/>
      <c r="B21" s="49" t="s">
        <v>121</v>
      </c>
      <c r="C21" s="48">
        <v>958</v>
      </c>
      <c r="D21" s="48">
        <v>801</v>
      </c>
      <c r="E21" s="48">
        <v>4</v>
      </c>
      <c r="F21" s="48" t="s">
        <v>170</v>
      </c>
      <c r="G21" s="48" t="s">
        <v>170</v>
      </c>
      <c r="H21" s="48">
        <v>153</v>
      </c>
      <c r="I21" s="48">
        <v>837</v>
      </c>
      <c r="J21" s="48">
        <v>96</v>
      </c>
      <c r="K21" s="48">
        <v>5</v>
      </c>
      <c r="L21" s="48">
        <v>20</v>
      </c>
      <c r="M21"/>
      <c r="N21"/>
    </row>
    <row r="22" spans="1:14" ht="36" customHeight="1">
      <c r="A22"/>
      <c r="B22" s="49" t="s">
        <v>122</v>
      </c>
      <c r="C22" s="48">
        <v>2193</v>
      </c>
      <c r="D22" s="48">
        <v>2059</v>
      </c>
      <c r="E22" s="48">
        <v>16</v>
      </c>
      <c r="F22" s="48">
        <v>2</v>
      </c>
      <c r="G22" s="48">
        <v>2</v>
      </c>
      <c r="H22" s="48">
        <v>114</v>
      </c>
      <c r="I22" s="48">
        <v>2017</v>
      </c>
      <c r="J22" s="48">
        <v>151</v>
      </c>
      <c r="K22" s="48">
        <v>4</v>
      </c>
      <c r="L22" s="48">
        <v>21</v>
      </c>
      <c r="M22"/>
      <c r="N22"/>
    </row>
    <row r="23" spans="1:14" ht="36" customHeight="1">
      <c r="A23"/>
      <c r="B23" s="49" t="s">
        <v>41</v>
      </c>
      <c r="C23" s="48">
        <v>441</v>
      </c>
      <c r="D23" s="48">
        <v>299</v>
      </c>
      <c r="E23" s="48">
        <v>62</v>
      </c>
      <c r="F23" s="48">
        <v>7</v>
      </c>
      <c r="G23" s="48">
        <v>2</v>
      </c>
      <c r="H23" s="48">
        <v>71</v>
      </c>
      <c r="I23" s="48">
        <v>387</v>
      </c>
      <c r="J23" s="48">
        <v>40</v>
      </c>
      <c r="K23" s="48">
        <v>8</v>
      </c>
      <c r="L23" s="48">
        <v>6</v>
      </c>
      <c r="M23"/>
      <c r="N23"/>
    </row>
    <row r="24" spans="1:15" s="2" customFormat="1" ht="36" customHeight="1">
      <c r="A24"/>
      <c r="B24" s="49" t="s">
        <v>42</v>
      </c>
      <c r="C24" s="48">
        <v>280</v>
      </c>
      <c r="D24" s="48">
        <v>198</v>
      </c>
      <c r="E24" s="48">
        <v>19</v>
      </c>
      <c r="F24" s="48">
        <v>1</v>
      </c>
      <c r="G24" s="48">
        <v>3</v>
      </c>
      <c r="H24" s="48">
        <v>59</v>
      </c>
      <c r="I24" s="48">
        <v>231</v>
      </c>
      <c r="J24" s="48">
        <v>44</v>
      </c>
      <c r="K24" s="48">
        <v>1</v>
      </c>
      <c r="L24" s="48">
        <v>4</v>
      </c>
      <c r="M24"/>
      <c r="N24"/>
      <c r="O24" s="28"/>
    </row>
    <row r="25" spans="1:14" ht="36" customHeight="1">
      <c r="A25"/>
      <c r="B25" s="49" t="s">
        <v>43</v>
      </c>
      <c r="C25" s="48">
        <v>237</v>
      </c>
      <c r="D25" s="48">
        <v>158</v>
      </c>
      <c r="E25" s="48">
        <v>7</v>
      </c>
      <c r="F25" s="48" t="s">
        <v>170</v>
      </c>
      <c r="G25" s="48" t="s">
        <v>170</v>
      </c>
      <c r="H25" s="48">
        <v>72</v>
      </c>
      <c r="I25" s="48">
        <v>170</v>
      </c>
      <c r="J25" s="48">
        <v>65</v>
      </c>
      <c r="K25" s="48" t="s">
        <v>170</v>
      </c>
      <c r="L25" s="48">
        <v>2</v>
      </c>
      <c r="M25"/>
      <c r="N25"/>
    </row>
    <row r="26" spans="1:14" ht="36" customHeight="1">
      <c r="A26"/>
      <c r="B26" s="49" t="s">
        <v>44</v>
      </c>
      <c r="C26" s="48">
        <v>6110</v>
      </c>
      <c r="D26" s="48">
        <v>5391</v>
      </c>
      <c r="E26" s="48">
        <v>261</v>
      </c>
      <c r="F26" s="48">
        <v>4</v>
      </c>
      <c r="G26" s="48">
        <v>9</v>
      </c>
      <c r="H26" s="48">
        <v>445</v>
      </c>
      <c r="I26" s="48">
        <v>4845</v>
      </c>
      <c r="J26" s="48">
        <v>1149</v>
      </c>
      <c r="K26" s="48">
        <v>4</v>
      </c>
      <c r="L26" s="48">
        <v>112</v>
      </c>
      <c r="M26"/>
      <c r="N26"/>
    </row>
    <row r="27" spans="1:14" ht="36" customHeight="1">
      <c r="A27"/>
      <c r="B27" s="49" t="s">
        <v>45</v>
      </c>
      <c r="C27" s="48">
        <v>2184</v>
      </c>
      <c r="D27" s="48">
        <v>1732</v>
      </c>
      <c r="E27" s="48">
        <v>186</v>
      </c>
      <c r="F27" s="48" t="s">
        <v>170</v>
      </c>
      <c r="G27" s="48">
        <v>1</v>
      </c>
      <c r="H27" s="48">
        <v>265</v>
      </c>
      <c r="I27" s="48">
        <v>2019</v>
      </c>
      <c r="J27" s="48">
        <v>147</v>
      </c>
      <c r="K27" s="48" t="s">
        <v>170</v>
      </c>
      <c r="L27" s="48">
        <v>18</v>
      </c>
      <c r="M27"/>
      <c r="N27"/>
    </row>
    <row r="28" spans="1:14" ht="36" customHeight="1">
      <c r="A28"/>
      <c r="B28" s="49" t="s">
        <v>46</v>
      </c>
      <c r="C28" s="48">
        <v>477</v>
      </c>
      <c r="D28" s="48">
        <v>324</v>
      </c>
      <c r="E28" s="48">
        <v>22</v>
      </c>
      <c r="F28" s="48">
        <v>5</v>
      </c>
      <c r="G28" s="48" t="s">
        <v>170</v>
      </c>
      <c r="H28" s="48">
        <v>126</v>
      </c>
      <c r="I28" s="48">
        <v>393</v>
      </c>
      <c r="J28" s="48">
        <v>48</v>
      </c>
      <c r="K28" s="48">
        <v>6</v>
      </c>
      <c r="L28" s="48">
        <v>30</v>
      </c>
      <c r="M28"/>
      <c r="N28"/>
    </row>
    <row r="29" spans="1:14" ht="36" customHeight="1">
      <c r="A29"/>
      <c r="B29" s="49" t="s">
        <v>123</v>
      </c>
      <c r="C29" s="48">
        <v>219</v>
      </c>
      <c r="D29" s="48">
        <v>186</v>
      </c>
      <c r="E29" s="48">
        <v>3</v>
      </c>
      <c r="F29" s="48">
        <v>2</v>
      </c>
      <c r="G29" s="48" t="s">
        <v>170</v>
      </c>
      <c r="H29" s="48">
        <v>28</v>
      </c>
      <c r="I29" s="48">
        <v>209</v>
      </c>
      <c r="J29" s="48">
        <v>4</v>
      </c>
      <c r="K29" s="48">
        <v>2</v>
      </c>
      <c r="L29" s="48">
        <v>4</v>
      </c>
      <c r="M29"/>
      <c r="N29"/>
    </row>
    <row r="30" spans="1:14" ht="36" customHeight="1">
      <c r="A30"/>
      <c r="B30" s="49" t="s">
        <v>124</v>
      </c>
      <c r="C30" s="48">
        <v>396</v>
      </c>
      <c r="D30" s="48">
        <v>339</v>
      </c>
      <c r="E30" s="48">
        <v>31</v>
      </c>
      <c r="F30" s="48">
        <v>1</v>
      </c>
      <c r="G30" s="48" t="s">
        <v>170</v>
      </c>
      <c r="H30" s="48">
        <v>25</v>
      </c>
      <c r="I30" s="48">
        <v>363</v>
      </c>
      <c r="J30" s="48">
        <v>32</v>
      </c>
      <c r="K30" s="48">
        <v>1</v>
      </c>
      <c r="L30" s="48" t="s">
        <v>170</v>
      </c>
      <c r="M30"/>
      <c r="N30"/>
    </row>
    <row r="31" spans="1:14" ht="36" customHeight="1">
      <c r="A31"/>
      <c r="B31" s="49" t="s">
        <v>49</v>
      </c>
      <c r="C31" s="48">
        <v>277</v>
      </c>
      <c r="D31" s="48">
        <v>234</v>
      </c>
      <c r="E31" s="48">
        <v>10</v>
      </c>
      <c r="F31" s="48">
        <v>2</v>
      </c>
      <c r="G31" s="48">
        <v>11</v>
      </c>
      <c r="H31" s="48">
        <v>20</v>
      </c>
      <c r="I31" s="48">
        <v>205</v>
      </c>
      <c r="J31" s="48">
        <v>60</v>
      </c>
      <c r="K31" s="48">
        <v>2</v>
      </c>
      <c r="L31" s="48">
        <v>10</v>
      </c>
      <c r="M31"/>
      <c r="N31"/>
    </row>
    <row r="32" spans="1:14" ht="36" customHeight="1">
      <c r="A32"/>
      <c r="B32" s="49" t="s">
        <v>125</v>
      </c>
      <c r="C32" s="48">
        <v>1428</v>
      </c>
      <c r="D32" s="48">
        <v>1163</v>
      </c>
      <c r="E32" s="48">
        <v>30</v>
      </c>
      <c r="F32" s="48" t="s">
        <v>170</v>
      </c>
      <c r="G32" s="48">
        <v>1</v>
      </c>
      <c r="H32" s="48">
        <v>234</v>
      </c>
      <c r="I32" s="48">
        <v>1319</v>
      </c>
      <c r="J32" s="48">
        <v>83</v>
      </c>
      <c r="K32" s="48">
        <v>1</v>
      </c>
      <c r="L32" s="48">
        <v>25</v>
      </c>
      <c r="M32"/>
      <c r="N32"/>
    </row>
    <row r="33" spans="1:14" ht="36" customHeight="1">
      <c r="A33"/>
      <c r="B33" s="49" t="s">
        <v>51</v>
      </c>
      <c r="C33" s="48">
        <v>598</v>
      </c>
      <c r="D33" s="48">
        <v>544</v>
      </c>
      <c r="E33" s="48">
        <v>4</v>
      </c>
      <c r="F33" s="48" t="s">
        <v>170</v>
      </c>
      <c r="G33" s="48">
        <v>1</v>
      </c>
      <c r="H33" s="48">
        <v>49</v>
      </c>
      <c r="I33" s="48">
        <v>562</v>
      </c>
      <c r="J33" s="48">
        <v>30</v>
      </c>
      <c r="K33" s="48">
        <v>1</v>
      </c>
      <c r="L33" s="48">
        <v>5</v>
      </c>
      <c r="M33"/>
      <c r="N33"/>
    </row>
    <row r="34" spans="1:14" ht="16.5">
      <c r="A34"/>
      <c r="B34" s="87" t="s">
        <v>217</v>
      </c>
      <c r="C34" s="93"/>
      <c r="D34" s="93"/>
      <c r="E34" s="26"/>
      <c r="F34" s="26"/>
      <c r="G34" s="26"/>
      <c r="H34" s="26"/>
      <c r="I34" s="26"/>
      <c r="J34" s="26"/>
      <c r="K34" s="26"/>
      <c r="L34" s="29"/>
      <c r="M34"/>
      <c r="N34"/>
    </row>
    <row r="35" spans="1:14" ht="16.5">
      <c r="A35"/>
      <c r="B35" s="89" t="s">
        <v>372</v>
      </c>
      <c r="C35" s="95"/>
      <c r="D35" s="95"/>
      <c r="E35"/>
      <c r="F35"/>
      <c r="G35"/>
      <c r="H35"/>
      <c r="I35"/>
      <c r="J35"/>
      <c r="K35"/>
      <c r="L35" s="28"/>
      <c r="M35"/>
      <c r="N35"/>
    </row>
    <row r="36" spans="1:15" ht="12.75">
      <c r="A36" s="3"/>
      <c r="B36" s="406" t="s">
        <v>414</v>
      </c>
      <c r="C36" s="406"/>
      <c r="D36" s="406"/>
      <c r="E36" s="3"/>
      <c r="F36" s="3"/>
      <c r="G36" s="3"/>
      <c r="H36" s="3"/>
      <c r="I36" s="3"/>
      <c r="J36" s="3"/>
      <c r="K36" s="3"/>
      <c r="L36" s="3"/>
      <c r="M36" s="3"/>
      <c r="N36" s="3"/>
      <c r="O36" s="30"/>
    </row>
    <row r="37" spans="1:15" ht="21" customHeight="1">
      <c r="A37" s="3"/>
      <c r="B37" s="406"/>
      <c r="C37" s="406"/>
      <c r="D37" s="406"/>
      <c r="E37" s="3"/>
      <c r="F37" s="3"/>
      <c r="G37" s="3"/>
      <c r="H37" s="3"/>
      <c r="I37" s="3"/>
      <c r="J37" s="3"/>
      <c r="K37" s="3"/>
      <c r="L37" s="3"/>
      <c r="M37" s="3"/>
      <c r="N37" s="3"/>
      <c r="O37" s="30"/>
    </row>
    <row r="38" spans="1:15" ht="21" customHeight="1">
      <c r="A38" s="5"/>
      <c r="B38" s="406"/>
      <c r="C38" s="406"/>
      <c r="D38" s="406"/>
      <c r="E38" s="3"/>
      <c r="F38" s="3"/>
      <c r="G38" s="3"/>
      <c r="H38" s="3"/>
      <c r="I38" s="3"/>
      <c r="J38" s="3"/>
      <c r="K38" s="3"/>
      <c r="L38" s="3"/>
      <c r="M38" s="3"/>
      <c r="N38" s="3"/>
      <c r="O38" s="30"/>
    </row>
    <row r="39" spans="1:15" ht="12.75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0"/>
    </row>
  </sheetData>
  <mergeCells count="6">
    <mergeCell ref="B4:O4"/>
    <mergeCell ref="B36:D38"/>
    <mergeCell ref="B7:B8"/>
    <mergeCell ref="C7:C8"/>
    <mergeCell ref="D7:H7"/>
    <mergeCell ref="I7:L7"/>
  </mergeCells>
  <printOptions horizontalCentered="1" verticalCentered="1"/>
  <pageMargins left="0.7874015748031497" right="0.3937007874015748" top="0.5905511811023623" bottom="0.3937007874015748" header="0" footer="0"/>
  <pageSetup horizontalDpi="600" verticalDpi="600" orientation="landscape" paperSize="9" scale="7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0"/>
  <sheetViews>
    <sheetView showGridLines="0" zoomScale="80" zoomScaleNormal="80" zoomScalePageLayoutView="111" workbookViewId="0" topLeftCell="A1">
      <pane ySplit="1" topLeftCell="A2" activePane="bottomLeft" state="frozen"/>
      <selection pane="topLeft" activeCell="F14" sqref="F14"/>
      <selection pane="bottomLeft" activeCell="R4" sqref="R4"/>
    </sheetView>
  </sheetViews>
  <sheetFormatPr defaultColWidth="11.421875" defaultRowHeight="12.75"/>
  <cols>
    <col min="1" max="1" width="8.28125" style="1" customWidth="1"/>
    <col min="2" max="2" width="37.7109375" style="1" customWidth="1"/>
    <col min="3" max="3" width="26.57421875" style="1" customWidth="1"/>
    <col min="4" max="7" width="10.28125" style="1" customWidth="1"/>
    <col min="8" max="8" width="12.140625" style="1" customWidth="1"/>
    <col min="9" max="9" width="17.28125" style="1" customWidth="1"/>
    <col min="10" max="10" width="10.28125" style="1" customWidth="1"/>
    <col min="11" max="11" width="12.00390625" style="1" customWidth="1"/>
    <col min="12" max="12" width="11.7109375" style="28" customWidth="1"/>
    <col min="13" max="15" width="10.28125" style="1" customWidth="1"/>
    <col min="16" max="16384" width="11.421875" style="1" customWidth="1"/>
  </cols>
  <sheetData>
    <row r="1" ht="78" customHeight="1">
      <c r="A1" s="91"/>
    </row>
    <row r="2" ht="11.45" customHeight="1"/>
    <row r="3" spans="2:4" ht="17.25">
      <c r="B3" s="7"/>
      <c r="D3" s="283" t="s">
        <v>318</v>
      </c>
    </row>
    <row r="4" spans="2:13" ht="62.25" customHeight="1">
      <c r="B4" s="424" t="s">
        <v>360</v>
      </c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11"/>
    </row>
    <row r="5" spans="1:11" ht="21.95" customHeight="1">
      <c r="A5"/>
      <c r="B5"/>
      <c r="C5"/>
      <c r="D5"/>
      <c r="E5"/>
      <c r="F5"/>
      <c r="G5"/>
      <c r="H5"/>
      <c r="I5"/>
      <c r="J5"/>
      <c r="K5"/>
    </row>
    <row r="6" spans="1:15" ht="36" customHeight="1">
      <c r="A6"/>
      <c r="B6" s="412" t="s">
        <v>403</v>
      </c>
      <c r="C6" s="414" t="s">
        <v>361</v>
      </c>
      <c r="D6" s="413" t="s">
        <v>160</v>
      </c>
      <c r="E6" s="413"/>
      <c r="F6" s="413"/>
      <c r="G6" s="413"/>
      <c r="H6" s="413"/>
      <c r="I6" s="413"/>
      <c r="J6" s="413"/>
      <c r="K6" s="413" t="s">
        <v>161</v>
      </c>
      <c r="L6" s="413"/>
      <c r="M6" s="413"/>
      <c r="N6" s="413"/>
      <c r="O6" s="413"/>
    </row>
    <row r="7" spans="1:15" ht="45">
      <c r="A7"/>
      <c r="B7" s="412"/>
      <c r="C7" s="413"/>
      <c r="D7" s="42" t="s">
        <v>162</v>
      </c>
      <c r="E7" s="43" t="s">
        <v>163</v>
      </c>
      <c r="F7" s="43" t="s">
        <v>157</v>
      </c>
      <c r="G7" s="43" t="s">
        <v>164</v>
      </c>
      <c r="H7" s="43" t="s">
        <v>165</v>
      </c>
      <c r="I7" s="43" t="s">
        <v>166</v>
      </c>
      <c r="J7" s="330" t="s">
        <v>299</v>
      </c>
      <c r="K7" s="43" t="s">
        <v>155</v>
      </c>
      <c r="L7" s="333" t="s">
        <v>167</v>
      </c>
      <c r="M7" s="43" t="s">
        <v>168</v>
      </c>
      <c r="N7" s="43" t="s">
        <v>169</v>
      </c>
      <c r="O7" s="133" t="s">
        <v>299</v>
      </c>
    </row>
    <row r="8" spans="1:28" ht="36" customHeight="1">
      <c r="A8"/>
      <c r="B8" s="44" t="s">
        <v>11</v>
      </c>
      <c r="C8" s="45">
        <v>35639</v>
      </c>
      <c r="D8" s="46">
        <v>10890</v>
      </c>
      <c r="E8" s="46">
        <v>23272</v>
      </c>
      <c r="F8" s="46">
        <v>88</v>
      </c>
      <c r="G8" s="46">
        <v>43</v>
      </c>
      <c r="H8" s="46">
        <v>14</v>
      </c>
      <c r="I8" s="46">
        <v>1031</v>
      </c>
      <c r="J8" s="46">
        <v>301</v>
      </c>
      <c r="K8" s="46">
        <v>18360</v>
      </c>
      <c r="L8" s="46">
        <v>8593</v>
      </c>
      <c r="M8" s="46">
        <v>1053</v>
      </c>
      <c r="N8" s="46">
        <v>5760</v>
      </c>
      <c r="O8" s="46">
        <v>1873</v>
      </c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</row>
    <row r="9" spans="1:15" ht="36" customHeight="1">
      <c r="A9"/>
      <c r="B9" s="47" t="s">
        <v>28</v>
      </c>
      <c r="C9" s="48">
        <v>2444</v>
      </c>
      <c r="D9" s="48">
        <v>1762</v>
      </c>
      <c r="E9" s="48">
        <v>641</v>
      </c>
      <c r="F9" s="48">
        <v>7</v>
      </c>
      <c r="G9" s="48">
        <v>22</v>
      </c>
      <c r="H9" s="48">
        <v>3</v>
      </c>
      <c r="I9" s="48">
        <v>6</v>
      </c>
      <c r="J9" s="48">
        <v>3</v>
      </c>
      <c r="K9" s="48">
        <v>266</v>
      </c>
      <c r="L9" s="48">
        <v>1840</v>
      </c>
      <c r="M9" s="48">
        <v>255</v>
      </c>
      <c r="N9" s="48">
        <v>57</v>
      </c>
      <c r="O9" s="48">
        <v>26</v>
      </c>
    </row>
    <row r="10" spans="1:15" s="2" customFormat="1" ht="36" customHeight="1">
      <c r="A10"/>
      <c r="B10" s="49" t="s">
        <v>120</v>
      </c>
      <c r="C10" s="48">
        <v>319</v>
      </c>
      <c r="D10" s="48">
        <v>155</v>
      </c>
      <c r="E10" s="48">
        <v>164</v>
      </c>
      <c r="F10" s="48" t="s">
        <v>170</v>
      </c>
      <c r="G10" s="48" t="s">
        <v>170</v>
      </c>
      <c r="H10" s="48" t="s">
        <v>170</v>
      </c>
      <c r="I10" s="48" t="s">
        <v>170</v>
      </c>
      <c r="J10" s="48" t="s">
        <v>170</v>
      </c>
      <c r="K10" s="48">
        <v>253</v>
      </c>
      <c r="L10" s="48">
        <v>10</v>
      </c>
      <c r="M10" s="48">
        <v>12</v>
      </c>
      <c r="N10" s="48">
        <v>38</v>
      </c>
      <c r="O10" s="48">
        <v>6</v>
      </c>
    </row>
    <row r="11" spans="1:15" ht="36" customHeight="1">
      <c r="A11"/>
      <c r="B11" s="49" t="s">
        <v>30</v>
      </c>
      <c r="C11" s="48">
        <v>636</v>
      </c>
      <c r="D11" s="48">
        <v>277</v>
      </c>
      <c r="E11" s="48">
        <v>348</v>
      </c>
      <c r="F11" s="48">
        <v>5</v>
      </c>
      <c r="G11" s="48">
        <v>2</v>
      </c>
      <c r="H11" s="48">
        <v>2</v>
      </c>
      <c r="I11" s="48">
        <v>2</v>
      </c>
      <c r="J11" s="48" t="s">
        <v>170</v>
      </c>
      <c r="K11" s="48">
        <v>187</v>
      </c>
      <c r="L11" s="48">
        <v>358</v>
      </c>
      <c r="M11" s="48">
        <v>30</v>
      </c>
      <c r="N11" s="48">
        <v>54</v>
      </c>
      <c r="O11" s="48">
        <v>7</v>
      </c>
    </row>
    <row r="12" spans="1:15" ht="36" customHeight="1">
      <c r="A12"/>
      <c r="B12" s="49" t="s">
        <v>31</v>
      </c>
      <c r="C12" s="48">
        <v>399</v>
      </c>
      <c r="D12" s="48">
        <v>349</v>
      </c>
      <c r="E12" s="48">
        <v>49</v>
      </c>
      <c r="F12" s="48">
        <v>1</v>
      </c>
      <c r="G12" s="48" t="s">
        <v>170</v>
      </c>
      <c r="H12" s="48" t="s">
        <v>170</v>
      </c>
      <c r="I12" s="48" t="s">
        <v>170</v>
      </c>
      <c r="J12" s="48" t="s">
        <v>170</v>
      </c>
      <c r="K12" s="48">
        <v>324</v>
      </c>
      <c r="L12" s="48">
        <v>62</v>
      </c>
      <c r="M12" s="48">
        <v>5</v>
      </c>
      <c r="N12" s="48">
        <v>6</v>
      </c>
      <c r="O12" s="48">
        <v>2</v>
      </c>
    </row>
    <row r="13" spans="1:15" ht="36" customHeight="1">
      <c r="A13"/>
      <c r="B13" s="49" t="s">
        <v>32</v>
      </c>
      <c r="C13" s="48">
        <v>547</v>
      </c>
      <c r="D13" s="48">
        <v>100</v>
      </c>
      <c r="E13" s="48">
        <v>446</v>
      </c>
      <c r="F13" s="48">
        <v>1</v>
      </c>
      <c r="G13" s="48" t="s">
        <v>170</v>
      </c>
      <c r="H13" s="48" t="s">
        <v>170</v>
      </c>
      <c r="I13" s="48" t="s">
        <v>170</v>
      </c>
      <c r="J13" s="48" t="s">
        <v>170</v>
      </c>
      <c r="K13" s="48">
        <v>451</v>
      </c>
      <c r="L13" s="48">
        <v>21</v>
      </c>
      <c r="M13" s="48">
        <v>3</v>
      </c>
      <c r="N13" s="48">
        <v>64</v>
      </c>
      <c r="O13" s="48">
        <v>8</v>
      </c>
    </row>
    <row r="14" spans="1:15" ht="36" customHeight="1">
      <c r="A14"/>
      <c r="B14" s="49" t="s">
        <v>33</v>
      </c>
      <c r="C14" s="48">
        <v>1005</v>
      </c>
      <c r="D14" s="48">
        <v>652</v>
      </c>
      <c r="E14" s="48">
        <v>342</v>
      </c>
      <c r="F14" s="48">
        <v>9</v>
      </c>
      <c r="G14" s="48" t="s">
        <v>170</v>
      </c>
      <c r="H14" s="48" t="s">
        <v>170</v>
      </c>
      <c r="I14" s="48">
        <v>1</v>
      </c>
      <c r="J14" s="48">
        <v>1</v>
      </c>
      <c r="K14" s="48">
        <v>907</v>
      </c>
      <c r="L14" s="48">
        <v>37</v>
      </c>
      <c r="M14" s="48">
        <v>16</v>
      </c>
      <c r="N14" s="48">
        <v>31</v>
      </c>
      <c r="O14" s="48">
        <v>14</v>
      </c>
    </row>
    <row r="15" spans="1:15" ht="36" customHeight="1">
      <c r="A15"/>
      <c r="B15" s="49" t="s">
        <v>34</v>
      </c>
      <c r="C15" s="48">
        <v>1278</v>
      </c>
      <c r="D15" s="48">
        <v>610</v>
      </c>
      <c r="E15" s="48">
        <v>665</v>
      </c>
      <c r="F15" s="48">
        <v>1</v>
      </c>
      <c r="G15" s="48" t="s">
        <v>170</v>
      </c>
      <c r="H15" s="48" t="s">
        <v>170</v>
      </c>
      <c r="I15" s="48">
        <v>2</v>
      </c>
      <c r="J15" s="48" t="s">
        <v>170</v>
      </c>
      <c r="K15" s="48">
        <v>469</v>
      </c>
      <c r="L15" s="48">
        <v>133</v>
      </c>
      <c r="M15" s="48">
        <v>27</v>
      </c>
      <c r="N15" s="48">
        <v>501</v>
      </c>
      <c r="O15" s="48">
        <v>148</v>
      </c>
    </row>
    <row r="16" spans="1:15" ht="36" customHeight="1">
      <c r="A16"/>
      <c r="B16" s="49" t="s">
        <v>35</v>
      </c>
      <c r="C16" s="48">
        <v>305</v>
      </c>
      <c r="D16" s="48">
        <v>14</v>
      </c>
      <c r="E16" s="48">
        <v>290</v>
      </c>
      <c r="F16" s="48">
        <v>1</v>
      </c>
      <c r="G16" s="48" t="s">
        <v>170</v>
      </c>
      <c r="H16" s="48" t="s">
        <v>170</v>
      </c>
      <c r="I16" s="48" t="s">
        <v>170</v>
      </c>
      <c r="J16" s="48" t="s">
        <v>170</v>
      </c>
      <c r="K16" s="48">
        <v>175</v>
      </c>
      <c r="L16" s="48">
        <v>10</v>
      </c>
      <c r="M16" s="48">
        <v>3</v>
      </c>
      <c r="N16" s="48">
        <v>117</v>
      </c>
      <c r="O16" s="48" t="s">
        <v>170</v>
      </c>
    </row>
    <row r="17" spans="1:15" ht="36.75" customHeight="1">
      <c r="A17"/>
      <c r="B17" s="49" t="s">
        <v>36</v>
      </c>
      <c r="C17" s="48">
        <v>9171</v>
      </c>
      <c r="D17" s="48">
        <v>375</v>
      </c>
      <c r="E17" s="48">
        <v>8243</v>
      </c>
      <c r="F17" s="48">
        <v>2</v>
      </c>
      <c r="G17" s="48">
        <v>1</v>
      </c>
      <c r="H17" s="48">
        <v>1</v>
      </c>
      <c r="I17" s="48">
        <v>279</v>
      </c>
      <c r="J17" s="48">
        <v>270</v>
      </c>
      <c r="K17" s="48">
        <v>1698</v>
      </c>
      <c r="L17" s="48">
        <v>4641</v>
      </c>
      <c r="M17" s="48">
        <v>116</v>
      </c>
      <c r="N17" s="48">
        <v>1655</v>
      </c>
      <c r="O17" s="48">
        <v>1061</v>
      </c>
    </row>
    <row r="18" spans="1:15" ht="36.75" customHeight="1">
      <c r="A18"/>
      <c r="B18" s="49" t="s">
        <v>37</v>
      </c>
      <c r="C18" s="48">
        <v>2180</v>
      </c>
      <c r="D18" s="48">
        <v>906</v>
      </c>
      <c r="E18" s="48">
        <v>1237</v>
      </c>
      <c r="F18" s="48">
        <v>2</v>
      </c>
      <c r="G18" s="48" t="s">
        <v>170</v>
      </c>
      <c r="H18" s="48" t="s">
        <v>170</v>
      </c>
      <c r="I18" s="48">
        <v>35</v>
      </c>
      <c r="J18" s="48" t="s">
        <v>170</v>
      </c>
      <c r="K18" s="48">
        <v>1880</v>
      </c>
      <c r="L18" s="48">
        <v>191</v>
      </c>
      <c r="M18" s="48">
        <v>63</v>
      </c>
      <c r="N18" s="48">
        <v>39</v>
      </c>
      <c r="O18" s="48">
        <v>7</v>
      </c>
    </row>
    <row r="19" spans="1:15" ht="36.75" customHeight="1">
      <c r="A19"/>
      <c r="B19" s="49" t="s">
        <v>38</v>
      </c>
      <c r="C19" s="48">
        <v>1557</v>
      </c>
      <c r="D19" s="48">
        <v>1315</v>
      </c>
      <c r="E19" s="48">
        <v>218</v>
      </c>
      <c r="F19" s="48">
        <v>5</v>
      </c>
      <c r="G19" s="48">
        <v>9</v>
      </c>
      <c r="H19" s="48" t="s">
        <v>170</v>
      </c>
      <c r="I19" s="48">
        <v>8</v>
      </c>
      <c r="J19" s="48">
        <v>2</v>
      </c>
      <c r="K19" s="48">
        <v>873</v>
      </c>
      <c r="L19" s="48">
        <v>197</v>
      </c>
      <c r="M19" s="48">
        <v>149</v>
      </c>
      <c r="N19" s="48">
        <v>316</v>
      </c>
      <c r="O19" s="48">
        <v>22</v>
      </c>
    </row>
    <row r="20" spans="1:15" ht="36.75" customHeight="1">
      <c r="A20"/>
      <c r="B20" s="49" t="s">
        <v>121</v>
      </c>
      <c r="C20" s="48">
        <v>958</v>
      </c>
      <c r="D20" s="48">
        <v>37</v>
      </c>
      <c r="E20" s="48">
        <v>920</v>
      </c>
      <c r="F20" s="48">
        <v>1</v>
      </c>
      <c r="G20" s="48" t="s">
        <v>170</v>
      </c>
      <c r="H20" s="48" t="s">
        <v>170</v>
      </c>
      <c r="I20" s="48" t="s">
        <v>170</v>
      </c>
      <c r="J20" s="48" t="s">
        <v>170</v>
      </c>
      <c r="K20" s="48">
        <v>344</v>
      </c>
      <c r="L20" s="48">
        <v>42</v>
      </c>
      <c r="M20" s="48">
        <v>1</v>
      </c>
      <c r="N20" s="48">
        <v>533</v>
      </c>
      <c r="O20" s="48">
        <v>38</v>
      </c>
    </row>
    <row r="21" spans="1:15" ht="36.75" customHeight="1">
      <c r="A21"/>
      <c r="B21" s="49" t="s">
        <v>122</v>
      </c>
      <c r="C21" s="48">
        <v>2193</v>
      </c>
      <c r="D21" s="48">
        <v>1486</v>
      </c>
      <c r="E21" s="48">
        <v>673</v>
      </c>
      <c r="F21" s="48">
        <v>6</v>
      </c>
      <c r="G21" s="48" t="s">
        <v>170</v>
      </c>
      <c r="H21" s="48">
        <v>2</v>
      </c>
      <c r="I21" s="48">
        <v>19</v>
      </c>
      <c r="J21" s="48">
        <v>7</v>
      </c>
      <c r="K21" s="48">
        <v>950</v>
      </c>
      <c r="L21" s="48">
        <v>165</v>
      </c>
      <c r="M21" s="48">
        <v>22</v>
      </c>
      <c r="N21" s="48">
        <v>1012</v>
      </c>
      <c r="O21" s="48">
        <v>44</v>
      </c>
    </row>
    <row r="22" spans="1:15" ht="36.75" customHeight="1">
      <c r="A22"/>
      <c r="B22" s="49" t="s">
        <v>41</v>
      </c>
      <c r="C22" s="48">
        <v>441</v>
      </c>
      <c r="D22" s="48">
        <v>217</v>
      </c>
      <c r="E22" s="48">
        <v>216</v>
      </c>
      <c r="F22" s="48">
        <v>8</v>
      </c>
      <c r="G22" s="48" t="s">
        <v>170</v>
      </c>
      <c r="H22" s="48" t="s">
        <v>170</v>
      </c>
      <c r="I22" s="48" t="s">
        <v>170</v>
      </c>
      <c r="J22" s="48" t="s">
        <v>170</v>
      </c>
      <c r="K22" s="48">
        <v>79</v>
      </c>
      <c r="L22" s="48">
        <v>54</v>
      </c>
      <c r="M22" s="48">
        <v>6</v>
      </c>
      <c r="N22" s="48">
        <v>202</v>
      </c>
      <c r="O22" s="48">
        <v>100</v>
      </c>
    </row>
    <row r="23" spans="1:15" ht="36.75" customHeight="1">
      <c r="A23"/>
      <c r="B23" s="49" t="s">
        <v>42</v>
      </c>
      <c r="C23" s="48">
        <v>280</v>
      </c>
      <c r="D23" s="48">
        <v>34</v>
      </c>
      <c r="E23" s="48">
        <v>240</v>
      </c>
      <c r="F23" s="48">
        <v>4</v>
      </c>
      <c r="G23" s="48" t="s">
        <v>170</v>
      </c>
      <c r="H23" s="48" t="s">
        <v>170</v>
      </c>
      <c r="I23" s="48">
        <v>2</v>
      </c>
      <c r="J23" s="48" t="s">
        <v>170</v>
      </c>
      <c r="K23" s="48">
        <v>187</v>
      </c>
      <c r="L23" s="48">
        <v>11</v>
      </c>
      <c r="M23" s="48">
        <v>1</v>
      </c>
      <c r="N23" s="48">
        <v>61</v>
      </c>
      <c r="O23" s="48">
        <v>20</v>
      </c>
    </row>
    <row r="24" spans="1:15" ht="36.75" customHeight="1">
      <c r="A24"/>
      <c r="B24" s="49" t="s">
        <v>43</v>
      </c>
      <c r="C24" s="48">
        <v>237</v>
      </c>
      <c r="D24" s="48">
        <v>47</v>
      </c>
      <c r="E24" s="48">
        <v>188</v>
      </c>
      <c r="F24" s="48">
        <v>1</v>
      </c>
      <c r="G24" s="48" t="s">
        <v>170</v>
      </c>
      <c r="H24" s="48">
        <v>1</v>
      </c>
      <c r="I24" s="48" t="s">
        <v>170</v>
      </c>
      <c r="J24" s="48" t="s">
        <v>170</v>
      </c>
      <c r="K24" s="48">
        <v>140</v>
      </c>
      <c r="L24" s="48">
        <v>10</v>
      </c>
      <c r="M24" s="48">
        <v>3</v>
      </c>
      <c r="N24" s="48">
        <v>68</v>
      </c>
      <c r="O24" s="48">
        <v>16</v>
      </c>
    </row>
    <row r="25" spans="1:15" s="2" customFormat="1" ht="36.75" customHeight="1">
      <c r="A25"/>
      <c r="B25" s="49" t="s">
        <v>44</v>
      </c>
      <c r="C25" s="48">
        <v>6110</v>
      </c>
      <c r="D25" s="48">
        <v>543</v>
      </c>
      <c r="E25" s="48">
        <v>5143</v>
      </c>
      <c r="F25" s="48">
        <v>4</v>
      </c>
      <c r="G25" s="48">
        <v>8</v>
      </c>
      <c r="H25" s="48">
        <v>2</v>
      </c>
      <c r="I25" s="48">
        <v>403</v>
      </c>
      <c r="J25" s="48">
        <v>7</v>
      </c>
      <c r="K25" s="48">
        <v>5312</v>
      </c>
      <c r="L25" s="48">
        <v>208</v>
      </c>
      <c r="M25" s="48">
        <v>259</v>
      </c>
      <c r="N25" s="48">
        <v>145</v>
      </c>
      <c r="O25" s="48">
        <v>186</v>
      </c>
    </row>
    <row r="26" spans="1:15" ht="36.75" customHeight="1">
      <c r="A26"/>
      <c r="B26" s="49" t="s">
        <v>45</v>
      </c>
      <c r="C26" s="48">
        <v>2184</v>
      </c>
      <c r="D26" s="48">
        <v>1648</v>
      </c>
      <c r="E26" s="48">
        <v>530</v>
      </c>
      <c r="F26" s="48">
        <v>2</v>
      </c>
      <c r="G26" s="48" t="s">
        <v>170</v>
      </c>
      <c r="H26" s="48" t="s">
        <v>170</v>
      </c>
      <c r="I26" s="48">
        <v>1</v>
      </c>
      <c r="J26" s="48">
        <v>3</v>
      </c>
      <c r="K26" s="48">
        <v>1891</v>
      </c>
      <c r="L26" s="48">
        <v>118</v>
      </c>
      <c r="M26" s="48">
        <v>36</v>
      </c>
      <c r="N26" s="48">
        <v>103</v>
      </c>
      <c r="O26" s="48">
        <v>36</v>
      </c>
    </row>
    <row r="27" spans="1:15" ht="36.75" customHeight="1">
      <c r="A27"/>
      <c r="B27" s="49" t="s">
        <v>46</v>
      </c>
      <c r="C27" s="48">
        <v>477</v>
      </c>
      <c r="D27" s="48">
        <v>294</v>
      </c>
      <c r="E27" s="48">
        <v>175</v>
      </c>
      <c r="F27" s="48">
        <v>7</v>
      </c>
      <c r="G27" s="48" t="s">
        <v>170</v>
      </c>
      <c r="H27" s="48" t="s">
        <v>170</v>
      </c>
      <c r="I27" s="48">
        <v>1</v>
      </c>
      <c r="J27" s="48" t="s">
        <v>170</v>
      </c>
      <c r="K27" s="48">
        <v>138</v>
      </c>
      <c r="L27" s="48">
        <v>37</v>
      </c>
      <c r="M27" s="48">
        <v>12</v>
      </c>
      <c r="N27" s="48">
        <v>231</v>
      </c>
      <c r="O27" s="48">
        <v>59</v>
      </c>
    </row>
    <row r="28" spans="1:15" ht="36.75" customHeight="1">
      <c r="A28"/>
      <c r="B28" s="49" t="s">
        <v>123</v>
      </c>
      <c r="C28" s="48">
        <v>219</v>
      </c>
      <c r="D28" s="48">
        <v>5</v>
      </c>
      <c r="E28" s="48">
        <v>209</v>
      </c>
      <c r="F28" s="48">
        <v>3</v>
      </c>
      <c r="G28" s="48" t="s">
        <v>170</v>
      </c>
      <c r="H28" s="48">
        <v>1</v>
      </c>
      <c r="I28" s="48">
        <v>1</v>
      </c>
      <c r="J28" s="48" t="s">
        <v>170</v>
      </c>
      <c r="K28" s="48">
        <v>116</v>
      </c>
      <c r="L28" s="48">
        <v>25</v>
      </c>
      <c r="M28" s="48">
        <v>2</v>
      </c>
      <c r="N28" s="48">
        <v>76</v>
      </c>
      <c r="O28" s="48" t="s">
        <v>170</v>
      </c>
    </row>
    <row r="29" spans="1:15" ht="36.75" customHeight="1">
      <c r="A29"/>
      <c r="B29" s="49" t="s">
        <v>124</v>
      </c>
      <c r="C29" s="48">
        <v>396</v>
      </c>
      <c r="D29" s="48">
        <v>11</v>
      </c>
      <c r="E29" s="48">
        <v>382</v>
      </c>
      <c r="F29" s="48">
        <v>3</v>
      </c>
      <c r="G29" s="48" t="s">
        <v>170</v>
      </c>
      <c r="H29" s="48" t="s">
        <v>170</v>
      </c>
      <c r="I29" s="48" t="s">
        <v>170</v>
      </c>
      <c r="J29" s="48" t="s">
        <v>170</v>
      </c>
      <c r="K29" s="48">
        <v>222</v>
      </c>
      <c r="L29" s="48">
        <v>12</v>
      </c>
      <c r="M29" s="48">
        <v>3</v>
      </c>
      <c r="N29" s="48">
        <v>151</v>
      </c>
      <c r="O29" s="48">
        <v>8</v>
      </c>
    </row>
    <row r="30" spans="1:15" ht="36.75" customHeight="1">
      <c r="A30"/>
      <c r="B30" s="49" t="s">
        <v>49</v>
      </c>
      <c r="C30" s="48">
        <v>277</v>
      </c>
      <c r="D30" s="48">
        <v>23</v>
      </c>
      <c r="E30" s="48">
        <v>237</v>
      </c>
      <c r="F30" s="48">
        <v>14</v>
      </c>
      <c r="G30" s="48">
        <v>1</v>
      </c>
      <c r="H30" s="48" t="s">
        <v>170</v>
      </c>
      <c r="I30" s="48">
        <v>1</v>
      </c>
      <c r="J30" s="48">
        <v>1</v>
      </c>
      <c r="K30" s="48">
        <v>131</v>
      </c>
      <c r="L30" s="48">
        <v>17</v>
      </c>
      <c r="M30" s="48">
        <v>1</v>
      </c>
      <c r="N30" s="48">
        <v>97</v>
      </c>
      <c r="O30" s="48">
        <v>31</v>
      </c>
    </row>
    <row r="31" spans="1:15" ht="36.75" customHeight="1">
      <c r="A31"/>
      <c r="B31" s="49" t="s">
        <v>125</v>
      </c>
      <c r="C31" s="48">
        <v>1428</v>
      </c>
      <c r="D31" s="48">
        <v>12</v>
      </c>
      <c r="E31" s="48">
        <v>1145</v>
      </c>
      <c r="F31" s="48">
        <v>1</v>
      </c>
      <c r="G31" s="48" t="s">
        <v>170</v>
      </c>
      <c r="H31" s="48" t="s">
        <v>170</v>
      </c>
      <c r="I31" s="48">
        <v>267</v>
      </c>
      <c r="J31" s="48">
        <v>3</v>
      </c>
      <c r="K31" s="48">
        <v>1224</v>
      </c>
      <c r="L31" s="48">
        <v>20</v>
      </c>
      <c r="M31" s="48">
        <v>3</v>
      </c>
      <c r="N31" s="48">
        <v>158</v>
      </c>
      <c r="O31" s="48">
        <v>23</v>
      </c>
    </row>
    <row r="32" spans="1:15" ht="27.75" customHeight="1">
      <c r="A32"/>
      <c r="B32" s="49" t="s">
        <v>51</v>
      </c>
      <c r="C32" s="48">
        <v>598</v>
      </c>
      <c r="D32" s="48">
        <v>18</v>
      </c>
      <c r="E32" s="48">
        <v>571</v>
      </c>
      <c r="F32" s="48" t="s">
        <v>170</v>
      </c>
      <c r="G32" s="48" t="s">
        <v>170</v>
      </c>
      <c r="H32" s="48">
        <v>2</v>
      </c>
      <c r="I32" s="48">
        <v>3</v>
      </c>
      <c r="J32" s="48">
        <v>4</v>
      </c>
      <c r="K32" s="48">
        <v>143</v>
      </c>
      <c r="L32" s="48">
        <v>374</v>
      </c>
      <c r="M32" s="48">
        <v>25</v>
      </c>
      <c r="N32" s="48">
        <v>45</v>
      </c>
      <c r="O32" s="48">
        <v>11</v>
      </c>
    </row>
    <row r="33" spans="1:15" ht="14.25" customHeight="1">
      <c r="A33"/>
      <c r="B33" s="371" t="s">
        <v>335</v>
      </c>
      <c r="C33" s="93"/>
      <c r="D33" s="9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9"/>
    </row>
    <row r="34" spans="1:15" ht="14.25" customHeight="1">
      <c r="A34"/>
      <c r="B34" s="372" t="s">
        <v>374</v>
      </c>
      <c r="C34" s="95"/>
      <c r="D34" s="95"/>
      <c r="E34"/>
      <c r="F34"/>
      <c r="G34"/>
      <c r="H34"/>
      <c r="I34"/>
      <c r="J34"/>
      <c r="K34"/>
      <c r="L34"/>
      <c r="M34"/>
      <c r="N34"/>
      <c r="O34" s="28"/>
    </row>
    <row r="35" spans="1:11" ht="14.25" customHeight="1">
      <c r="A35"/>
      <c r="B35" s="423" t="s">
        <v>416</v>
      </c>
      <c r="C35" s="423"/>
      <c r="D35" s="423"/>
      <c r="E35"/>
      <c r="F35"/>
      <c r="G35"/>
      <c r="H35"/>
      <c r="I35"/>
      <c r="J35"/>
      <c r="K35"/>
    </row>
    <row r="36" spans="1:11" ht="14.25" customHeight="1">
      <c r="A36"/>
      <c r="B36" s="423"/>
      <c r="C36" s="423"/>
      <c r="D36" s="423"/>
      <c r="E36"/>
      <c r="F36"/>
      <c r="G36"/>
      <c r="H36"/>
      <c r="I36"/>
      <c r="J36"/>
      <c r="K36"/>
    </row>
    <row r="37" spans="1:11" ht="14.25" customHeight="1">
      <c r="A37"/>
      <c r="B37" s="423"/>
      <c r="C37" s="423"/>
      <c r="D37" s="423"/>
      <c r="E37"/>
      <c r="F37"/>
      <c r="G37"/>
      <c r="H37"/>
      <c r="I37"/>
      <c r="J37"/>
      <c r="K37"/>
    </row>
    <row r="38" spans="1:11" ht="11.45" customHeight="1">
      <c r="A38"/>
      <c r="B38"/>
      <c r="C38"/>
      <c r="D38"/>
      <c r="E38"/>
      <c r="F38"/>
      <c r="G38"/>
      <c r="H38"/>
      <c r="I38"/>
      <c r="J38"/>
      <c r="K38"/>
    </row>
    <row r="39" spans="1:11" ht="11.45" customHeight="1">
      <c r="A39"/>
      <c r="B39"/>
      <c r="C39"/>
      <c r="D39"/>
      <c r="E39"/>
      <c r="F39"/>
      <c r="G39"/>
      <c r="H39"/>
      <c r="I39"/>
      <c r="J39"/>
      <c r="K39"/>
    </row>
    <row r="40" spans="1:12" s="2" customFormat="1" ht="11.45" customHeight="1">
      <c r="A40"/>
      <c r="B40"/>
      <c r="C40"/>
      <c r="D40"/>
      <c r="E40"/>
      <c r="F40"/>
      <c r="G40"/>
      <c r="H40"/>
      <c r="I40"/>
      <c r="J40"/>
      <c r="K40"/>
      <c r="L40" s="28"/>
    </row>
    <row r="41" spans="1:11" ht="11.45" customHeight="1">
      <c r="A41"/>
      <c r="B41"/>
      <c r="C41"/>
      <c r="D41"/>
      <c r="E41"/>
      <c r="F41"/>
      <c r="G41"/>
      <c r="H41"/>
      <c r="I41"/>
      <c r="J41"/>
      <c r="K41"/>
    </row>
    <row r="42" spans="1:11" ht="11.45" customHeight="1">
      <c r="A42"/>
      <c r="B42"/>
      <c r="C42"/>
      <c r="D42"/>
      <c r="E42"/>
      <c r="F42"/>
      <c r="G42"/>
      <c r="H42"/>
      <c r="I42"/>
      <c r="J42"/>
      <c r="K42"/>
    </row>
    <row r="43" spans="1:11" ht="11.45" customHeight="1">
      <c r="A43"/>
      <c r="B43"/>
      <c r="C43"/>
      <c r="D43"/>
      <c r="E43"/>
      <c r="F43"/>
      <c r="G43"/>
      <c r="H43"/>
      <c r="I43"/>
      <c r="J43"/>
      <c r="K43"/>
    </row>
    <row r="44" spans="1:11" ht="11.45" customHeight="1">
      <c r="A44"/>
      <c r="B44"/>
      <c r="C44"/>
      <c r="D44"/>
      <c r="E44"/>
      <c r="F44"/>
      <c r="G44"/>
      <c r="H44"/>
      <c r="I44"/>
      <c r="J44"/>
      <c r="K44"/>
    </row>
    <row r="45" spans="1:11" ht="11.45" customHeight="1">
      <c r="A45"/>
      <c r="B45"/>
      <c r="C45"/>
      <c r="D45"/>
      <c r="E45"/>
      <c r="F45"/>
      <c r="G45"/>
      <c r="H45"/>
      <c r="I45"/>
      <c r="J45"/>
      <c r="K45"/>
    </row>
    <row r="46" spans="1:11" ht="11.45" customHeight="1">
      <c r="A46"/>
      <c r="B46"/>
      <c r="C46"/>
      <c r="D46"/>
      <c r="E46"/>
      <c r="F46"/>
      <c r="G46"/>
      <c r="H46"/>
      <c r="I46"/>
      <c r="J46"/>
      <c r="K46"/>
    </row>
    <row r="47" spans="1:11" ht="11.45" customHeight="1">
      <c r="A47"/>
      <c r="B47"/>
      <c r="C47"/>
      <c r="D47"/>
      <c r="E47"/>
      <c r="F47"/>
      <c r="G47"/>
      <c r="H47"/>
      <c r="I47"/>
      <c r="J47"/>
      <c r="K47"/>
    </row>
    <row r="48" spans="1:11" ht="11.45" customHeight="1">
      <c r="A48"/>
      <c r="B48"/>
      <c r="C48"/>
      <c r="D48"/>
      <c r="E48"/>
      <c r="F48"/>
      <c r="G48"/>
      <c r="H48"/>
      <c r="I48"/>
      <c r="J48"/>
      <c r="K48"/>
    </row>
    <row r="49" spans="1:11" ht="11.45" customHeight="1">
      <c r="A49"/>
      <c r="B49"/>
      <c r="C49"/>
      <c r="D49"/>
      <c r="E49"/>
      <c r="F49"/>
      <c r="G49"/>
      <c r="H49"/>
      <c r="I49"/>
      <c r="J49"/>
      <c r="K49"/>
    </row>
    <row r="50" spans="1:11" ht="11.45" customHeight="1">
      <c r="A50"/>
      <c r="B50"/>
      <c r="C50"/>
      <c r="D50"/>
      <c r="E50"/>
      <c r="F50"/>
      <c r="G50"/>
      <c r="H50"/>
      <c r="I50"/>
      <c r="J50"/>
      <c r="K50"/>
    </row>
    <row r="51" spans="1:11" ht="11.45" customHeight="1">
      <c r="A51"/>
      <c r="B51"/>
      <c r="C51"/>
      <c r="D51"/>
      <c r="E51"/>
      <c r="F51"/>
      <c r="G51"/>
      <c r="H51"/>
      <c r="I51"/>
      <c r="J51"/>
      <c r="K51"/>
    </row>
    <row r="52" spans="1:11" ht="11.45" customHeight="1">
      <c r="A52"/>
      <c r="B52"/>
      <c r="C52"/>
      <c r="D52"/>
      <c r="E52"/>
      <c r="F52"/>
      <c r="G52"/>
      <c r="H52"/>
      <c r="I52"/>
      <c r="J52"/>
      <c r="K52"/>
    </row>
    <row r="53" spans="1:11" ht="11.45" customHeight="1">
      <c r="A53"/>
      <c r="B53"/>
      <c r="C53"/>
      <c r="D53"/>
      <c r="E53"/>
      <c r="F53"/>
      <c r="G53"/>
      <c r="H53"/>
      <c r="I53"/>
      <c r="J53"/>
      <c r="K53"/>
    </row>
    <row r="54" spans="1:11" ht="11.45" customHeight="1">
      <c r="A54"/>
      <c r="B54"/>
      <c r="C54"/>
      <c r="D54"/>
      <c r="E54"/>
      <c r="F54"/>
      <c r="G54"/>
      <c r="H54"/>
      <c r="I54"/>
      <c r="J54"/>
      <c r="K54"/>
    </row>
    <row r="55" spans="1:12" s="2" customFormat="1" ht="11.45" customHeight="1">
      <c r="A55"/>
      <c r="B55"/>
      <c r="C55"/>
      <c r="D55"/>
      <c r="E55"/>
      <c r="F55"/>
      <c r="G55"/>
      <c r="H55"/>
      <c r="I55"/>
      <c r="J55"/>
      <c r="K55"/>
      <c r="L55" s="28"/>
    </row>
    <row r="56" spans="1:11" ht="11.45" customHeight="1">
      <c r="A56"/>
      <c r="B56"/>
      <c r="C56"/>
      <c r="D56"/>
      <c r="E56"/>
      <c r="F56"/>
      <c r="G56"/>
      <c r="H56"/>
      <c r="I56"/>
      <c r="J56"/>
      <c r="K56"/>
    </row>
    <row r="57" spans="1:11" ht="11.45" customHeight="1">
      <c r="A57"/>
      <c r="B57"/>
      <c r="C57"/>
      <c r="D57"/>
      <c r="E57"/>
      <c r="F57"/>
      <c r="G57"/>
      <c r="H57"/>
      <c r="I57"/>
      <c r="J57"/>
      <c r="K57"/>
    </row>
    <row r="58" spans="1:11" ht="11.45" customHeight="1">
      <c r="A58"/>
      <c r="B58"/>
      <c r="C58"/>
      <c r="D58"/>
      <c r="E58"/>
      <c r="F58"/>
      <c r="G58"/>
      <c r="H58"/>
      <c r="I58"/>
      <c r="J58"/>
      <c r="K58"/>
    </row>
    <row r="59" spans="1:11" ht="11.45" customHeight="1">
      <c r="A59"/>
      <c r="B59"/>
      <c r="C59"/>
      <c r="D59"/>
      <c r="E59"/>
      <c r="F59"/>
      <c r="G59"/>
      <c r="H59"/>
      <c r="I59"/>
      <c r="J59"/>
      <c r="K59"/>
    </row>
    <row r="60" spans="1:11" ht="11.45" customHeight="1">
      <c r="A60"/>
      <c r="B60"/>
      <c r="C60"/>
      <c r="D60"/>
      <c r="E60"/>
      <c r="F60"/>
      <c r="G60"/>
      <c r="H60"/>
      <c r="I60"/>
      <c r="J60"/>
      <c r="K60"/>
    </row>
    <row r="61" spans="1:11" ht="11.45" customHeight="1">
      <c r="A61"/>
      <c r="B61"/>
      <c r="C61"/>
      <c r="D61"/>
      <c r="E61"/>
      <c r="F61"/>
      <c r="G61"/>
      <c r="H61"/>
      <c r="I61"/>
      <c r="J61"/>
      <c r="K61"/>
    </row>
    <row r="62" spans="1:11" ht="11.45" customHeight="1">
      <c r="A62"/>
      <c r="B62"/>
      <c r="C62"/>
      <c r="D62"/>
      <c r="E62"/>
      <c r="F62"/>
      <c r="G62"/>
      <c r="H62"/>
      <c r="I62"/>
      <c r="J62"/>
      <c r="K62"/>
    </row>
    <row r="63" spans="1:11" ht="11.45" customHeight="1">
      <c r="A63"/>
      <c r="B63"/>
      <c r="C63"/>
      <c r="D63"/>
      <c r="E63"/>
      <c r="F63"/>
      <c r="G63"/>
      <c r="H63"/>
      <c r="I63"/>
      <c r="J63"/>
      <c r="K63"/>
    </row>
    <row r="64" spans="1:11" ht="11.45" customHeight="1">
      <c r="A64"/>
      <c r="B64"/>
      <c r="C64"/>
      <c r="D64"/>
      <c r="E64"/>
      <c r="F64"/>
      <c r="G64"/>
      <c r="H64"/>
      <c r="I64"/>
      <c r="J64"/>
      <c r="K64"/>
    </row>
    <row r="65" spans="1:11" ht="11.45" customHeight="1">
      <c r="A65"/>
      <c r="B65"/>
      <c r="C65"/>
      <c r="D65"/>
      <c r="E65"/>
      <c r="F65"/>
      <c r="G65"/>
      <c r="H65"/>
      <c r="I65"/>
      <c r="J65"/>
      <c r="K65"/>
    </row>
    <row r="66" spans="1:11" ht="11.45" customHeight="1">
      <c r="A66"/>
      <c r="B66"/>
      <c r="C66"/>
      <c r="D66"/>
      <c r="E66"/>
      <c r="F66"/>
      <c r="G66"/>
      <c r="H66"/>
      <c r="I66"/>
      <c r="J66"/>
      <c r="K66"/>
    </row>
    <row r="67" spans="1:12" ht="9.95" customHeight="1">
      <c r="A67" s="3"/>
      <c r="B67" s="4" t="s">
        <v>0</v>
      </c>
      <c r="C67" s="3"/>
      <c r="D67" s="3"/>
      <c r="E67" s="3"/>
      <c r="F67" s="3"/>
      <c r="G67" s="3"/>
      <c r="H67" s="3"/>
      <c r="I67" s="3"/>
      <c r="J67" s="3"/>
      <c r="K67" s="3"/>
      <c r="L67" s="30"/>
    </row>
    <row r="68" spans="1:1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0"/>
    </row>
    <row r="69" spans="1:12" ht="12.75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  <c r="L69" s="30"/>
    </row>
    <row r="70" spans="1:12" ht="12.75">
      <c r="A70" s="6"/>
      <c r="B70" s="3"/>
      <c r="C70" s="3"/>
      <c r="D70" s="3"/>
      <c r="E70" s="3"/>
      <c r="F70" s="3"/>
      <c r="G70" s="3"/>
      <c r="H70" s="3"/>
      <c r="I70" s="3"/>
      <c r="J70" s="3"/>
      <c r="K70" s="3"/>
      <c r="L70" s="30"/>
    </row>
  </sheetData>
  <mergeCells count="6">
    <mergeCell ref="B35:D37"/>
    <mergeCell ref="B4:L4"/>
    <mergeCell ref="D6:J6"/>
    <mergeCell ref="K6:O6"/>
    <mergeCell ref="B6:B7"/>
    <mergeCell ref="C6:C7"/>
  </mergeCells>
  <printOptions horizontalCentered="1" verticalCentered="1"/>
  <pageMargins left="0.7874015748031497" right="0.3937007874015748" top="0.5905511811023623" bottom="0.3937007874015748" header="0" footer="0"/>
  <pageSetup horizontalDpi="600" verticalDpi="600" orientation="landscape" paperSize="9" scale="78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1"/>
  <sheetViews>
    <sheetView showGridLines="0" zoomScale="80" zoomScaleNormal="80" zoomScaleSheetLayoutView="100" workbookViewId="0" topLeftCell="A1">
      <selection activeCell="I6" sqref="I6:I7"/>
    </sheetView>
  </sheetViews>
  <sheetFormatPr defaultColWidth="11.421875" defaultRowHeight="12.75"/>
  <cols>
    <col min="1" max="1" width="8.140625" style="155" customWidth="1"/>
    <col min="2" max="2" width="13.421875" style="155" customWidth="1"/>
    <col min="3" max="3" width="18.28125" style="155" customWidth="1"/>
    <col min="4" max="4" width="13.421875" style="155" customWidth="1"/>
    <col min="5" max="5" width="14.28125" style="155" customWidth="1"/>
    <col min="6" max="6" width="13.421875" style="155" customWidth="1"/>
    <col min="7" max="7" width="17.7109375" style="155" bestFit="1" customWidth="1"/>
    <col min="8" max="8" width="13.421875" style="155" customWidth="1"/>
    <col min="9" max="9" width="15.140625" style="155" customWidth="1"/>
    <col min="10" max="10" width="9.57421875" style="155" customWidth="1"/>
    <col min="11" max="12" width="11.421875" style="155" customWidth="1"/>
    <col min="13" max="13" width="14.28125" style="155" bestFit="1" customWidth="1"/>
    <col min="14" max="259" width="11.421875" style="155" customWidth="1"/>
    <col min="260" max="260" width="8.140625" style="155" customWidth="1"/>
    <col min="261" max="261" width="9.00390625" style="155" customWidth="1"/>
    <col min="262" max="262" width="23.421875" style="155" customWidth="1"/>
    <col min="263" max="263" width="19.57421875" style="155" customWidth="1"/>
    <col min="264" max="264" width="17.57421875" style="155" customWidth="1"/>
    <col min="265" max="265" width="13.8515625" style="155" customWidth="1"/>
    <col min="266" max="268" width="11.421875" style="155" customWidth="1"/>
    <col min="269" max="269" width="14.28125" style="155" bestFit="1" customWidth="1"/>
    <col min="270" max="515" width="11.421875" style="155" customWidth="1"/>
    <col min="516" max="516" width="8.140625" style="155" customWidth="1"/>
    <col min="517" max="517" width="9.00390625" style="155" customWidth="1"/>
    <col min="518" max="518" width="23.421875" style="155" customWidth="1"/>
    <col min="519" max="519" width="19.57421875" style="155" customWidth="1"/>
    <col min="520" max="520" width="17.57421875" style="155" customWidth="1"/>
    <col min="521" max="521" width="13.8515625" style="155" customWidth="1"/>
    <col min="522" max="524" width="11.421875" style="155" customWidth="1"/>
    <col min="525" max="525" width="14.28125" style="155" bestFit="1" customWidth="1"/>
    <col min="526" max="771" width="11.421875" style="155" customWidth="1"/>
    <col min="772" max="772" width="8.140625" style="155" customWidth="1"/>
    <col min="773" max="773" width="9.00390625" style="155" customWidth="1"/>
    <col min="774" max="774" width="23.421875" style="155" customWidth="1"/>
    <col min="775" max="775" width="19.57421875" style="155" customWidth="1"/>
    <col min="776" max="776" width="17.57421875" style="155" customWidth="1"/>
    <col min="777" max="777" width="13.8515625" style="155" customWidth="1"/>
    <col min="778" max="780" width="11.421875" style="155" customWidth="1"/>
    <col min="781" max="781" width="14.28125" style="155" bestFit="1" customWidth="1"/>
    <col min="782" max="1027" width="11.421875" style="155" customWidth="1"/>
    <col min="1028" max="1028" width="8.140625" style="155" customWidth="1"/>
    <col min="1029" max="1029" width="9.00390625" style="155" customWidth="1"/>
    <col min="1030" max="1030" width="23.421875" style="155" customWidth="1"/>
    <col min="1031" max="1031" width="19.57421875" style="155" customWidth="1"/>
    <col min="1032" max="1032" width="17.57421875" style="155" customWidth="1"/>
    <col min="1033" max="1033" width="13.8515625" style="155" customWidth="1"/>
    <col min="1034" max="1036" width="11.421875" style="155" customWidth="1"/>
    <col min="1037" max="1037" width="14.28125" style="155" bestFit="1" customWidth="1"/>
    <col min="1038" max="1283" width="11.421875" style="155" customWidth="1"/>
    <col min="1284" max="1284" width="8.140625" style="155" customWidth="1"/>
    <col min="1285" max="1285" width="9.00390625" style="155" customWidth="1"/>
    <col min="1286" max="1286" width="23.421875" style="155" customWidth="1"/>
    <col min="1287" max="1287" width="19.57421875" style="155" customWidth="1"/>
    <col min="1288" max="1288" width="17.57421875" style="155" customWidth="1"/>
    <col min="1289" max="1289" width="13.8515625" style="155" customWidth="1"/>
    <col min="1290" max="1292" width="11.421875" style="155" customWidth="1"/>
    <col min="1293" max="1293" width="14.28125" style="155" bestFit="1" customWidth="1"/>
    <col min="1294" max="1539" width="11.421875" style="155" customWidth="1"/>
    <col min="1540" max="1540" width="8.140625" style="155" customWidth="1"/>
    <col min="1541" max="1541" width="9.00390625" style="155" customWidth="1"/>
    <col min="1542" max="1542" width="23.421875" style="155" customWidth="1"/>
    <col min="1543" max="1543" width="19.57421875" style="155" customWidth="1"/>
    <col min="1544" max="1544" width="17.57421875" style="155" customWidth="1"/>
    <col min="1545" max="1545" width="13.8515625" style="155" customWidth="1"/>
    <col min="1546" max="1548" width="11.421875" style="155" customWidth="1"/>
    <col min="1549" max="1549" width="14.28125" style="155" bestFit="1" customWidth="1"/>
    <col min="1550" max="1795" width="11.421875" style="155" customWidth="1"/>
    <col min="1796" max="1796" width="8.140625" style="155" customWidth="1"/>
    <col min="1797" max="1797" width="9.00390625" style="155" customWidth="1"/>
    <col min="1798" max="1798" width="23.421875" style="155" customWidth="1"/>
    <col min="1799" max="1799" width="19.57421875" style="155" customWidth="1"/>
    <col min="1800" max="1800" width="17.57421875" style="155" customWidth="1"/>
    <col min="1801" max="1801" width="13.8515625" style="155" customWidth="1"/>
    <col min="1802" max="1804" width="11.421875" style="155" customWidth="1"/>
    <col min="1805" max="1805" width="14.28125" style="155" bestFit="1" customWidth="1"/>
    <col min="1806" max="2051" width="11.421875" style="155" customWidth="1"/>
    <col min="2052" max="2052" width="8.140625" style="155" customWidth="1"/>
    <col min="2053" max="2053" width="9.00390625" style="155" customWidth="1"/>
    <col min="2054" max="2054" width="23.421875" style="155" customWidth="1"/>
    <col min="2055" max="2055" width="19.57421875" style="155" customWidth="1"/>
    <col min="2056" max="2056" width="17.57421875" style="155" customWidth="1"/>
    <col min="2057" max="2057" width="13.8515625" style="155" customWidth="1"/>
    <col min="2058" max="2060" width="11.421875" style="155" customWidth="1"/>
    <col min="2061" max="2061" width="14.28125" style="155" bestFit="1" customWidth="1"/>
    <col min="2062" max="2307" width="11.421875" style="155" customWidth="1"/>
    <col min="2308" max="2308" width="8.140625" style="155" customWidth="1"/>
    <col min="2309" max="2309" width="9.00390625" style="155" customWidth="1"/>
    <col min="2310" max="2310" width="23.421875" style="155" customWidth="1"/>
    <col min="2311" max="2311" width="19.57421875" style="155" customWidth="1"/>
    <col min="2312" max="2312" width="17.57421875" style="155" customWidth="1"/>
    <col min="2313" max="2313" width="13.8515625" style="155" customWidth="1"/>
    <col min="2314" max="2316" width="11.421875" style="155" customWidth="1"/>
    <col min="2317" max="2317" width="14.28125" style="155" bestFit="1" customWidth="1"/>
    <col min="2318" max="2563" width="11.421875" style="155" customWidth="1"/>
    <col min="2564" max="2564" width="8.140625" style="155" customWidth="1"/>
    <col min="2565" max="2565" width="9.00390625" style="155" customWidth="1"/>
    <col min="2566" max="2566" width="23.421875" style="155" customWidth="1"/>
    <col min="2567" max="2567" width="19.57421875" style="155" customWidth="1"/>
    <col min="2568" max="2568" width="17.57421875" style="155" customWidth="1"/>
    <col min="2569" max="2569" width="13.8515625" style="155" customWidth="1"/>
    <col min="2570" max="2572" width="11.421875" style="155" customWidth="1"/>
    <col min="2573" max="2573" width="14.28125" style="155" bestFit="1" customWidth="1"/>
    <col min="2574" max="2819" width="11.421875" style="155" customWidth="1"/>
    <col min="2820" max="2820" width="8.140625" style="155" customWidth="1"/>
    <col min="2821" max="2821" width="9.00390625" style="155" customWidth="1"/>
    <col min="2822" max="2822" width="23.421875" style="155" customWidth="1"/>
    <col min="2823" max="2823" width="19.57421875" style="155" customWidth="1"/>
    <col min="2824" max="2824" width="17.57421875" style="155" customWidth="1"/>
    <col min="2825" max="2825" width="13.8515625" style="155" customWidth="1"/>
    <col min="2826" max="2828" width="11.421875" style="155" customWidth="1"/>
    <col min="2829" max="2829" width="14.28125" style="155" bestFit="1" customWidth="1"/>
    <col min="2830" max="3075" width="11.421875" style="155" customWidth="1"/>
    <col min="3076" max="3076" width="8.140625" style="155" customWidth="1"/>
    <col min="3077" max="3077" width="9.00390625" style="155" customWidth="1"/>
    <col min="3078" max="3078" width="23.421875" style="155" customWidth="1"/>
    <col min="3079" max="3079" width="19.57421875" style="155" customWidth="1"/>
    <col min="3080" max="3080" width="17.57421875" style="155" customWidth="1"/>
    <col min="3081" max="3081" width="13.8515625" style="155" customWidth="1"/>
    <col min="3082" max="3084" width="11.421875" style="155" customWidth="1"/>
    <col min="3085" max="3085" width="14.28125" style="155" bestFit="1" customWidth="1"/>
    <col min="3086" max="3331" width="11.421875" style="155" customWidth="1"/>
    <col min="3332" max="3332" width="8.140625" style="155" customWidth="1"/>
    <col min="3333" max="3333" width="9.00390625" style="155" customWidth="1"/>
    <col min="3334" max="3334" width="23.421875" style="155" customWidth="1"/>
    <col min="3335" max="3335" width="19.57421875" style="155" customWidth="1"/>
    <col min="3336" max="3336" width="17.57421875" style="155" customWidth="1"/>
    <col min="3337" max="3337" width="13.8515625" style="155" customWidth="1"/>
    <col min="3338" max="3340" width="11.421875" style="155" customWidth="1"/>
    <col min="3341" max="3341" width="14.28125" style="155" bestFit="1" customWidth="1"/>
    <col min="3342" max="3587" width="11.421875" style="155" customWidth="1"/>
    <col min="3588" max="3588" width="8.140625" style="155" customWidth="1"/>
    <col min="3589" max="3589" width="9.00390625" style="155" customWidth="1"/>
    <col min="3590" max="3590" width="23.421875" style="155" customWidth="1"/>
    <col min="3591" max="3591" width="19.57421875" style="155" customWidth="1"/>
    <col min="3592" max="3592" width="17.57421875" style="155" customWidth="1"/>
    <col min="3593" max="3593" width="13.8515625" style="155" customWidth="1"/>
    <col min="3594" max="3596" width="11.421875" style="155" customWidth="1"/>
    <col min="3597" max="3597" width="14.28125" style="155" bestFit="1" customWidth="1"/>
    <col min="3598" max="3843" width="11.421875" style="155" customWidth="1"/>
    <col min="3844" max="3844" width="8.140625" style="155" customWidth="1"/>
    <col min="3845" max="3845" width="9.00390625" style="155" customWidth="1"/>
    <col min="3846" max="3846" width="23.421875" style="155" customWidth="1"/>
    <col min="3847" max="3847" width="19.57421875" style="155" customWidth="1"/>
    <col min="3848" max="3848" width="17.57421875" style="155" customWidth="1"/>
    <col min="3849" max="3849" width="13.8515625" style="155" customWidth="1"/>
    <col min="3850" max="3852" width="11.421875" style="155" customWidth="1"/>
    <col min="3853" max="3853" width="14.28125" style="155" bestFit="1" customWidth="1"/>
    <col min="3854" max="4099" width="11.421875" style="155" customWidth="1"/>
    <col min="4100" max="4100" width="8.140625" style="155" customWidth="1"/>
    <col min="4101" max="4101" width="9.00390625" style="155" customWidth="1"/>
    <col min="4102" max="4102" width="23.421875" style="155" customWidth="1"/>
    <col min="4103" max="4103" width="19.57421875" style="155" customWidth="1"/>
    <col min="4104" max="4104" width="17.57421875" style="155" customWidth="1"/>
    <col min="4105" max="4105" width="13.8515625" style="155" customWidth="1"/>
    <col min="4106" max="4108" width="11.421875" style="155" customWidth="1"/>
    <col min="4109" max="4109" width="14.28125" style="155" bestFit="1" customWidth="1"/>
    <col min="4110" max="4355" width="11.421875" style="155" customWidth="1"/>
    <col min="4356" max="4356" width="8.140625" style="155" customWidth="1"/>
    <col min="4357" max="4357" width="9.00390625" style="155" customWidth="1"/>
    <col min="4358" max="4358" width="23.421875" style="155" customWidth="1"/>
    <col min="4359" max="4359" width="19.57421875" style="155" customWidth="1"/>
    <col min="4360" max="4360" width="17.57421875" style="155" customWidth="1"/>
    <col min="4361" max="4361" width="13.8515625" style="155" customWidth="1"/>
    <col min="4362" max="4364" width="11.421875" style="155" customWidth="1"/>
    <col min="4365" max="4365" width="14.28125" style="155" bestFit="1" customWidth="1"/>
    <col min="4366" max="4611" width="11.421875" style="155" customWidth="1"/>
    <col min="4612" max="4612" width="8.140625" style="155" customWidth="1"/>
    <col min="4613" max="4613" width="9.00390625" style="155" customWidth="1"/>
    <col min="4614" max="4614" width="23.421875" style="155" customWidth="1"/>
    <col min="4615" max="4615" width="19.57421875" style="155" customWidth="1"/>
    <col min="4616" max="4616" width="17.57421875" style="155" customWidth="1"/>
    <col min="4617" max="4617" width="13.8515625" style="155" customWidth="1"/>
    <col min="4618" max="4620" width="11.421875" style="155" customWidth="1"/>
    <col min="4621" max="4621" width="14.28125" style="155" bestFit="1" customWidth="1"/>
    <col min="4622" max="4867" width="11.421875" style="155" customWidth="1"/>
    <col min="4868" max="4868" width="8.140625" style="155" customWidth="1"/>
    <col min="4869" max="4869" width="9.00390625" style="155" customWidth="1"/>
    <col min="4870" max="4870" width="23.421875" style="155" customWidth="1"/>
    <col min="4871" max="4871" width="19.57421875" style="155" customWidth="1"/>
    <col min="4872" max="4872" width="17.57421875" style="155" customWidth="1"/>
    <col min="4873" max="4873" width="13.8515625" style="155" customWidth="1"/>
    <col min="4874" max="4876" width="11.421875" style="155" customWidth="1"/>
    <col min="4877" max="4877" width="14.28125" style="155" bestFit="1" customWidth="1"/>
    <col min="4878" max="5123" width="11.421875" style="155" customWidth="1"/>
    <col min="5124" max="5124" width="8.140625" style="155" customWidth="1"/>
    <col min="5125" max="5125" width="9.00390625" style="155" customWidth="1"/>
    <col min="5126" max="5126" width="23.421875" style="155" customWidth="1"/>
    <col min="5127" max="5127" width="19.57421875" style="155" customWidth="1"/>
    <col min="5128" max="5128" width="17.57421875" style="155" customWidth="1"/>
    <col min="5129" max="5129" width="13.8515625" style="155" customWidth="1"/>
    <col min="5130" max="5132" width="11.421875" style="155" customWidth="1"/>
    <col min="5133" max="5133" width="14.28125" style="155" bestFit="1" customWidth="1"/>
    <col min="5134" max="5379" width="11.421875" style="155" customWidth="1"/>
    <col min="5380" max="5380" width="8.140625" style="155" customWidth="1"/>
    <col min="5381" max="5381" width="9.00390625" style="155" customWidth="1"/>
    <col min="5382" max="5382" width="23.421875" style="155" customWidth="1"/>
    <col min="5383" max="5383" width="19.57421875" style="155" customWidth="1"/>
    <col min="5384" max="5384" width="17.57421875" style="155" customWidth="1"/>
    <col min="5385" max="5385" width="13.8515625" style="155" customWidth="1"/>
    <col min="5386" max="5388" width="11.421875" style="155" customWidth="1"/>
    <col min="5389" max="5389" width="14.28125" style="155" bestFit="1" customWidth="1"/>
    <col min="5390" max="5635" width="11.421875" style="155" customWidth="1"/>
    <col min="5636" max="5636" width="8.140625" style="155" customWidth="1"/>
    <col min="5637" max="5637" width="9.00390625" style="155" customWidth="1"/>
    <col min="5638" max="5638" width="23.421875" style="155" customWidth="1"/>
    <col min="5639" max="5639" width="19.57421875" style="155" customWidth="1"/>
    <col min="5640" max="5640" width="17.57421875" style="155" customWidth="1"/>
    <col min="5641" max="5641" width="13.8515625" style="155" customWidth="1"/>
    <col min="5642" max="5644" width="11.421875" style="155" customWidth="1"/>
    <col min="5645" max="5645" width="14.28125" style="155" bestFit="1" customWidth="1"/>
    <col min="5646" max="5891" width="11.421875" style="155" customWidth="1"/>
    <col min="5892" max="5892" width="8.140625" style="155" customWidth="1"/>
    <col min="5893" max="5893" width="9.00390625" style="155" customWidth="1"/>
    <col min="5894" max="5894" width="23.421875" style="155" customWidth="1"/>
    <col min="5895" max="5895" width="19.57421875" style="155" customWidth="1"/>
    <col min="5896" max="5896" width="17.57421875" style="155" customWidth="1"/>
    <col min="5897" max="5897" width="13.8515625" style="155" customWidth="1"/>
    <col min="5898" max="5900" width="11.421875" style="155" customWidth="1"/>
    <col min="5901" max="5901" width="14.28125" style="155" bestFit="1" customWidth="1"/>
    <col min="5902" max="6147" width="11.421875" style="155" customWidth="1"/>
    <col min="6148" max="6148" width="8.140625" style="155" customWidth="1"/>
    <col min="6149" max="6149" width="9.00390625" style="155" customWidth="1"/>
    <col min="6150" max="6150" width="23.421875" style="155" customWidth="1"/>
    <col min="6151" max="6151" width="19.57421875" style="155" customWidth="1"/>
    <col min="6152" max="6152" width="17.57421875" style="155" customWidth="1"/>
    <col min="6153" max="6153" width="13.8515625" style="155" customWidth="1"/>
    <col min="6154" max="6156" width="11.421875" style="155" customWidth="1"/>
    <col min="6157" max="6157" width="14.28125" style="155" bestFit="1" customWidth="1"/>
    <col min="6158" max="6403" width="11.421875" style="155" customWidth="1"/>
    <col min="6404" max="6404" width="8.140625" style="155" customWidth="1"/>
    <col min="6405" max="6405" width="9.00390625" style="155" customWidth="1"/>
    <col min="6406" max="6406" width="23.421875" style="155" customWidth="1"/>
    <col min="6407" max="6407" width="19.57421875" style="155" customWidth="1"/>
    <col min="6408" max="6408" width="17.57421875" style="155" customWidth="1"/>
    <col min="6409" max="6409" width="13.8515625" style="155" customWidth="1"/>
    <col min="6410" max="6412" width="11.421875" style="155" customWidth="1"/>
    <col min="6413" max="6413" width="14.28125" style="155" bestFit="1" customWidth="1"/>
    <col min="6414" max="6659" width="11.421875" style="155" customWidth="1"/>
    <col min="6660" max="6660" width="8.140625" style="155" customWidth="1"/>
    <col min="6661" max="6661" width="9.00390625" style="155" customWidth="1"/>
    <col min="6662" max="6662" width="23.421875" style="155" customWidth="1"/>
    <col min="6663" max="6663" width="19.57421875" style="155" customWidth="1"/>
    <col min="6664" max="6664" width="17.57421875" style="155" customWidth="1"/>
    <col min="6665" max="6665" width="13.8515625" style="155" customWidth="1"/>
    <col min="6666" max="6668" width="11.421875" style="155" customWidth="1"/>
    <col min="6669" max="6669" width="14.28125" style="155" bestFit="1" customWidth="1"/>
    <col min="6670" max="6915" width="11.421875" style="155" customWidth="1"/>
    <col min="6916" max="6916" width="8.140625" style="155" customWidth="1"/>
    <col min="6917" max="6917" width="9.00390625" style="155" customWidth="1"/>
    <col min="6918" max="6918" width="23.421875" style="155" customWidth="1"/>
    <col min="6919" max="6919" width="19.57421875" style="155" customWidth="1"/>
    <col min="6920" max="6920" width="17.57421875" style="155" customWidth="1"/>
    <col min="6921" max="6921" width="13.8515625" style="155" customWidth="1"/>
    <col min="6922" max="6924" width="11.421875" style="155" customWidth="1"/>
    <col min="6925" max="6925" width="14.28125" style="155" bestFit="1" customWidth="1"/>
    <col min="6926" max="7171" width="11.421875" style="155" customWidth="1"/>
    <col min="7172" max="7172" width="8.140625" style="155" customWidth="1"/>
    <col min="7173" max="7173" width="9.00390625" style="155" customWidth="1"/>
    <col min="7174" max="7174" width="23.421875" style="155" customWidth="1"/>
    <col min="7175" max="7175" width="19.57421875" style="155" customWidth="1"/>
    <col min="7176" max="7176" width="17.57421875" style="155" customWidth="1"/>
    <col min="7177" max="7177" width="13.8515625" style="155" customWidth="1"/>
    <col min="7178" max="7180" width="11.421875" style="155" customWidth="1"/>
    <col min="7181" max="7181" width="14.28125" style="155" bestFit="1" customWidth="1"/>
    <col min="7182" max="7427" width="11.421875" style="155" customWidth="1"/>
    <col min="7428" max="7428" width="8.140625" style="155" customWidth="1"/>
    <col min="7429" max="7429" width="9.00390625" style="155" customWidth="1"/>
    <col min="7430" max="7430" width="23.421875" style="155" customWidth="1"/>
    <col min="7431" max="7431" width="19.57421875" style="155" customWidth="1"/>
    <col min="7432" max="7432" width="17.57421875" style="155" customWidth="1"/>
    <col min="7433" max="7433" width="13.8515625" style="155" customWidth="1"/>
    <col min="7434" max="7436" width="11.421875" style="155" customWidth="1"/>
    <col min="7437" max="7437" width="14.28125" style="155" bestFit="1" customWidth="1"/>
    <col min="7438" max="7683" width="11.421875" style="155" customWidth="1"/>
    <col min="7684" max="7684" width="8.140625" style="155" customWidth="1"/>
    <col min="7685" max="7685" width="9.00390625" style="155" customWidth="1"/>
    <col min="7686" max="7686" width="23.421875" style="155" customWidth="1"/>
    <col min="7687" max="7687" width="19.57421875" style="155" customWidth="1"/>
    <col min="7688" max="7688" width="17.57421875" style="155" customWidth="1"/>
    <col min="7689" max="7689" width="13.8515625" style="155" customWidth="1"/>
    <col min="7690" max="7692" width="11.421875" style="155" customWidth="1"/>
    <col min="7693" max="7693" width="14.28125" style="155" bestFit="1" customWidth="1"/>
    <col min="7694" max="7939" width="11.421875" style="155" customWidth="1"/>
    <col min="7940" max="7940" width="8.140625" style="155" customWidth="1"/>
    <col min="7941" max="7941" width="9.00390625" style="155" customWidth="1"/>
    <col min="7942" max="7942" width="23.421875" style="155" customWidth="1"/>
    <col min="7943" max="7943" width="19.57421875" style="155" customWidth="1"/>
    <col min="7944" max="7944" width="17.57421875" style="155" customWidth="1"/>
    <col min="7945" max="7945" width="13.8515625" style="155" customWidth="1"/>
    <col min="7946" max="7948" width="11.421875" style="155" customWidth="1"/>
    <col min="7949" max="7949" width="14.28125" style="155" bestFit="1" customWidth="1"/>
    <col min="7950" max="8195" width="11.421875" style="155" customWidth="1"/>
    <col min="8196" max="8196" width="8.140625" style="155" customWidth="1"/>
    <col min="8197" max="8197" width="9.00390625" style="155" customWidth="1"/>
    <col min="8198" max="8198" width="23.421875" style="155" customWidth="1"/>
    <col min="8199" max="8199" width="19.57421875" style="155" customWidth="1"/>
    <col min="8200" max="8200" width="17.57421875" style="155" customWidth="1"/>
    <col min="8201" max="8201" width="13.8515625" style="155" customWidth="1"/>
    <col min="8202" max="8204" width="11.421875" style="155" customWidth="1"/>
    <col min="8205" max="8205" width="14.28125" style="155" bestFit="1" customWidth="1"/>
    <col min="8206" max="8451" width="11.421875" style="155" customWidth="1"/>
    <col min="8452" max="8452" width="8.140625" style="155" customWidth="1"/>
    <col min="8453" max="8453" width="9.00390625" style="155" customWidth="1"/>
    <col min="8454" max="8454" width="23.421875" style="155" customWidth="1"/>
    <col min="8455" max="8455" width="19.57421875" style="155" customWidth="1"/>
    <col min="8456" max="8456" width="17.57421875" style="155" customWidth="1"/>
    <col min="8457" max="8457" width="13.8515625" style="155" customWidth="1"/>
    <col min="8458" max="8460" width="11.421875" style="155" customWidth="1"/>
    <col min="8461" max="8461" width="14.28125" style="155" bestFit="1" customWidth="1"/>
    <col min="8462" max="8707" width="11.421875" style="155" customWidth="1"/>
    <col min="8708" max="8708" width="8.140625" style="155" customWidth="1"/>
    <col min="8709" max="8709" width="9.00390625" style="155" customWidth="1"/>
    <col min="8710" max="8710" width="23.421875" style="155" customWidth="1"/>
    <col min="8711" max="8711" width="19.57421875" style="155" customWidth="1"/>
    <col min="8712" max="8712" width="17.57421875" style="155" customWidth="1"/>
    <col min="8713" max="8713" width="13.8515625" style="155" customWidth="1"/>
    <col min="8714" max="8716" width="11.421875" style="155" customWidth="1"/>
    <col min="8717" max="8717" width="14.28125" style="155" bestFit="1" customWidth="1"/>
    <col min="8718" max="8963" width="11.421875" style="155" customWidth="1"/>
    <col min="8964" max="8964" width="8.140625" style="155" customWidth="1"/>
    <col min="8965" max="8965" width="9.00390625" style="155" customWidth="1"/>
    <col min="8966" max="8966" width="23.421875" style="155" customWidth="1"/>
    <col min="8967" max="8967" width="19.57421875" style="155" customWidth="1"/>
    <col min="8968" max="8968" width="17.57421875" style="155" customWidth="1"/>
    <col min="8969" max="8969" width="13.8515625" style="155" customWidth="1"/>
    <col min="8970" max="8972" width="11.421875" style="155" customWidth="1"/>
    <col min="8973" max="8973" width="14.28125" style="155" bestFit="1" customWidth="1"/>
    <col min="8974" max="9219" width="11.421875" style="155" customWidth="1"/>
    <col min="9220" max="9220" width="8.140625" style="155" customWidth="1"/>
    <col min="9221" max="9221" width="9.00390625" style="155" customWidth="1"/>
    <col min="9222" max="9222" width="23.421875" style="155" customWidth="1"/>
    <col min="9223" max="9223" width="19.57421875" style="155" customWidth="1"/>
    <col min="9224" max="9224" width="17.57421875" style="155" customWidth="1"/>
    <col min="9225" max="9225" width="13.8515625" style="155" customWidth="1"/>
    <col min="9226" max="9228" width="11.421875" style="155" customWidth="1"/>
    <col min="9229" max="9229" width="14.28125" style="155" bestFit="1" customWidth="1"/>
    <col min="9230" max="9475" width="11.421875" style="155" customWidth="1"/>
    <col min="9476" max="9476" width="8.140625" style="155" customWidth="1"/>
    <col min="9477" max="9477" width="9.00390625" style="155" customWidth="1"/>
    <col min="9478" max="9478" width="23.421875" style="155" customWidth="1"/>
    <col min="9479" max="9479" width="19.57421875" style="155" customWidth="1"/>
    <col min="9480" max="9480" width="17.57421875" style="155" customWidth="1"/>
    <col min="9481" max="9481" width="13.8515625" style="155" customWidth="1"/>
    <col min="9482" max="9484" width="11.421875" style="155" customWidth="1"/>
    <col min="9485" max="9485" width="14.28125" style="155" bestFit="1" customWidth="1"/>
    <col min="9486" max="9731" width="11.421875" style="155" customWidth="1"/>
    <col min="9732" max="9732" width="8.140625" style="155" customWidth="1"/>
    <col min="9733" max="9733" width="9.00390625" style="155" customWidth="1"/>
    <col min="9734" max="9734" width="23.421875" style="155" customWidth="1"/>
    <col min="9735" max="9735" width="19.57421875" style="155" customWidth="1"/>
    <col min="9736" max="9736" width="17.57421875" style="155" customWidth="1"/>
    <col min="9737" max="9737" width="13.8515625" style="155" customWidth="1"/>
    <col min="9738" max="9740" width="11.421875" style="155" customWidth="1"/>
    <col min="9741" max="9741" width="14.28125" style="155" bestFit="1" customWidth="1"/>
    <col min="9742" max="9987" width="11.421875" style="155" customWidth="1"/>
    <col min="9988" max="9988" width="8.140625" style="155" customWidth="1"/>
    <col min="9989" max="9989" width="9.00390625" style="155" customWidth="1"/>
    <col min="9990" max="9990" width="23.421875" style="155" customWidth="1"/>
    <col min="9991" max="9991" width="19.57421875" style="155" customWidth="1"/>
    <col min="9992" max="9992" width="17.57421875" style="155" customWidth="1"/>
    <col min="9993" max="9993" width="13.8515625" style="155" customWidth="1"/>
    <col min="9994" max="9996" width="11.421875" style="155" customWidth="1"/>
    <col min="9997" max="9997" width="14.28125" style="155" bestFit="1" customWidth="1"/>
    <col min="9998" max="10243" width="11.421875" style="155" customWidth="1"/>
    <col min="10244" max="10244" width="8.140625" style="155" customWidth="1"/>
    <col min="10245" max="10245" width="9.00390625" style="155" customWidth="1"/>
    <col min="10246" max="10246" width="23.421875" style="155" customWidth="1"/>
    <col min="10247" max="10247" width="19.57421875" style="155" customWidth="1"/>
    <col min="10248" max="10248" width="17.57421875" style="155" customWidth="1"/>
    <col min="10249" max="10249" width="13.8515625" style="155" customWidth="1"/>
    <col min="10250" max="10252" width="11.421875" style="155" customWidth="1"/>
    <col min="10253" max="10253" width="14.28125" style="155" bestFit="1" customWidth="1"/>
    <col min="10254" max="10499" width="11.421875" style="155" customWidth="1"/>
    <col min="10500" max="10500" width="8.140625" style="155" customWidth="1"/>
    <col min="10501" max="10501" width="9.00390625" style="155" customWidth="1"/>
    <col min="10502" max="10502" width="23.421875" style="155" customWidth="1"/>
    <col min="10503" max="10503" width="19.57421875" style="155" customWidth="1"/>
    <col min="10504" max="10504" width="17.57421875" style="155" customWidth="1"/>
    <col min="10505" max="10505" width="13.8515625" style="155" customWidth="1"/>
    <col min="10506" max="10508" width="11.421875" style="155" customWidth="1"/>
    <col min="10509" max="10509" width="14.28125" style="155" bestFit="1" customWidth="1"/>
    <col min="10510" max="10755" width="11.421875" style="155" customWidth="1"/>
    <col min="10756" max="10756" width="8.140625" style="155" customWidth="1"/>
    <col min="10757" max="10757" width="9.00390625" style="155" customWidth="1"/>
    <col min="10758" max="10758" width="23.421875" style="155" customWidth="1"/>
    <col min="10759" max="10759" width="19.57421875" style="155" customWidth="1"/>
    <col min="10760" max="10760" width="17.57421875" style="155" customWidth="1"/>
    <col min="10761" max="10761" width="13.8515625" style="155" customWidth="1"/>
    <col min="10762" max="10764" width="11.421875" style="155" customWidth="1"/>
    <col min="10765" max="10765" width="14.28125" style="155" bestFit="1" customWidth="1"/>
    <col min="10766" max="11011" width="11.421875" style="155" customWidth="1"/>
    <col min="11012" max="11012" width="8.140625" style="155" customWidth="1"/>
    <col min="11013" max="11013" width="9.00390625" style="155" customWidth="1"/>
    <col min="11014" max="11014" width="23.421875" style="155" customWidth="1"/>
    <col min="11015" max="11015" width="19.57421875" style="155" customWidth="1"/>
    <col min="11016" max="11016" width="17.57421875" style="155" customWidth="1"/>
    <col min="11017" max="11017" width="13.8515625" style="155" customWidth="1"/>
    <col min="11018" max="11020" width="11.421875" style="155" customWidth="1"/>
    <col min="11021" max="11021" width="14.28125" style="155" bestFit="1" customWidth="1"/>
    <col min="11022" max="11267" width="11.421875" style="155" customWidth="1"/>
    <col min="11268" max="11268" width="8.140625" style="155" customWidth="1"/>
    <col min="11269" max="11269" width="9.00390625" style="155" customWidth="1"/>
    <col min="11270" max="11270" width="23.421875" style="155" customWidth="1"/>
    <col min="11271" max="11271" width="19.57421875" style="155" customWidth="1"/>
    <col min="11272" max="11272" width="17.57421875" style="155" customWidth="1"/>
    <col min="11273" max="11273" width="13.8515625" style="155" customWidth="1"/>
    <col min="11274" max="11276" width="11.421875" style="155" customWidth="1"/>
    <col min="11277" max="11277" width="14.28125" style="155" bestFit="1" customWidth="1"/>
    <col min="11278" max="11523" width="11.421875" style="155" customWidth="1"/>
    <col min="11524" max="11524" width="8.140625" style="155" customWidth="1"/>
    <col min="11525" max="11525" width="9.00390625" style="155" customWidth="1"/>
    <col min="11526" max="11526" width="23.421875" style="155" customWidth="1"/>
    <col min="11527" max="11527" width="19.57421875" style="155" customWidth="1"/>
    <col min="11528" max="11528" width="17.57421875" style="155" customWidth="1"/>
    <col min="11529" max="11529" width="13.8515625" style="155" customWidth="1"/>
    <col min="11530" max="11532" width="11.421875" style="155" customWidth="1"/>
    <col min="11533" max="11533" width="14.28125" style="155" bestFit="1" customWidth="1"/>
    <col min="11534" max="11779" width="11.421875" style="155" customWidth="1"/>
    <col min="11780" max="11780" width="8.140625" style="155" customWidth="1"/>
    <col min="11781" max="11781" width="9.00390625" style="155" customWidth="1"/>
    <col min="11782" max="11782" width="23.421875" style="155" customWidth="1"/>
    <col min="11783" max="11783" width="19.57421875" style="155" customWidth="1"/>
    <col min="11784" max="11784" width="17.57421875" style="155" customWidth="1"/>
    <col min="11785" max="11785" width="13.8515625" style="155" customWidth="1"/>
    <col min="11786" max="11788" width="11.421875" style="155" customWidth="1"/>
    <col min="11789" max="11789" width="14.28125" style="155" bestFit="1" customWidth="1"/>
    <col min="11790" max="12035" width="11.421875" style="155" customWidth="1"/>
    <col min="12036" max="12036" width="8.140625" style="155" customWidth="1"/>
    <col min="12037" max="12037" width="9.00390625" style="155" customWidth="1"/>
    <col min="12038" max="12038" width="23.421875" style="155" customWidth="1"/>
    <col min="12039" max="12039" width="19.57421875" style="155" customWidth="1"/>
    <col min="12040" max="12040" width="17.57421875" style="155" customWidth="1"/>
    <col min="12041" max="12041" width="13.8515625" style="155" customWidth="1"/>
    <col min="12042" max="12044" width="11.421875" style="155" customWidth="1"/>
    <col min="12045" max="12045" width="14.28125" style="155" bestFit="1" customWidth="1"/>
    <col min="12046" max="12291" width="11.421875" style="155" customWidth="1"/>
    <col min="12292" max="12292" width="8.140625" style="155" customWidth="1"/>
    <col min="12293" max="12293" width="9.00390625" style="155" customWidth="1"/>
    <col min="12294" max="12294" width="23.421875" style="155" customWidth="1"/>
    <col min="12295" max="12295" width="19.57421875" style="155" customWidth="1"/>
    <col min="12296" max="12296" width="17.57421875" style="155" customWidth="1"/>
    <col min="12297" max="12297" width="13.8515625" style="155" customWidth="1"/>
    <col min="12298" max="12300" width="11.421875" style="155" customWidth="1"/>
    <col min="12301" max="12301" width="14.28125" style="155" bestFit="1" customWidth="1"/>
    <col min="12302" max="12547" width="11.421875" style="155" customWidth="1"/>
    <col min="12548" max="12548" width="8.140625" style="155" customWidth="1"/>
    <col min="12549" max="12549" width="9.00390625" style="155" customWidth="1"/>
    <col min="12550" max="12550" width="23.421875" style="155" customWidth="1"/>
    <col min="12551" max="12551" width="19.57421875" style="155" customWidth="1"/>
    <col min="12552" max="12552" width="17.57421875" style="155" customWidth="1"/>
    <col min="12553" max="12553" width="13.8515625" style="155" customWidth="1"/>
    <col min="12554" max="12556" width="11.421875" style="155" customWidth="1"/>
    <col min="12557" max="12557" width="14.28125" style="155" bestFit="1" customWidth="1"/>
    <col min="12558" max="12803" width="11.421875" style="155" customWidth="1"/>
    <col min="12804" max="12804" width="8.140625" style="155" customWidth="1"/>
    <col min="12805" max="12805" width="9.00390625" style="155" customWidth="1"/>
    <col min="12806" max="12806" width="23.421875" style="155" customWidth="1"/>
    <col min="12807" max="12807" width="19.57421875" style="155" customWidth="1"/>
    <col min="12808" max="12808" width="17.57421875" style="155" customWidth="1"/>
    <col min="12809" max="12809" width="13.8515625" style="155" customWidth="1"/>
    <col min="12810" max="12812" width="11.421875" style="155" customWidth="1"/>
    <col min="12813" max="12813" width="14.28125" style="155" bestFit="1" customWidth="1"/>
    <col min="12814" max="13059" width="11.421875" style="155" customWidth="1"/>
    <col min="13060" max="13060" width="8.140625" style="155" customWidth="1"/>
    <col min="13061" max="13061" width="9.00390625" style="155" customWidth="1"/>
    <col min="13062" max="13062" width="23.421875" style="155" customWidth="1"/>
    <col min="13063" max="13063" width="19.57421875" style="155" customWidth="1"/>
    <col min="13064" max="13064" width="17.57421875" style="155" customWidth="1"/>
    <col min="13065" max="13065" width="13.8515625" style="155" customWidth="1"/>
    <col min="13066" max="13068" width="11.421875" style="155" customWidth="1"/>
    <col min="13069" max="13069" width="14.28125" style="155" bestFit="1" customWidth="1"/>
    <col min="13070" max="13315" width="11.421875" style="155" customWidth="1"/>
    <col min="13316" max="13316" width="8.140625" style="155" customWidth="1"/>
    <col min="13317" max="13317" width="9.00390625" style="155" customWidth="1"/>
    <col min="13318" max="13318" width="23.421875" style="155" customWidth="1"/>
    <col min="13319" max="13319" width="19.57421875" style="155" customWidth="1"/>
    <col min="13320" max="13320" width="17.57421875" style="155" customWidth="1"/>
    <col min="13321" max="13321" width="13.8515625" style="155" customWidth="1"/>
    <col min="13322" max="13324" width="11.421875" style="155" customWidth="1"/>
    <col min="13325" max="13325" width="14.28125" style="155" bestFit="1" customWidth="1"/>
    <col min="13326" max="13571" width="11.421875" style="155" customWidth="1"/>
    <col min="13572" max="13572" width="8.140625" style="155" customWidth="1"/>
    <col min="13573" max="13573" width="9.00390625" style="155" customWidth="1"/>
    <col min="13574" max="13574" width="23.421875" style="155" customWidth="1"/>
    <col min="13575" max="13575" width="19.57421875" style="155" customWidth="1"/>
    <col min="13576" max="13576" width="17.57421875" style="155" customWidth="1"/>
    <col min="13577" max="13577" width="13.8515625" style="155" customWidth="1"/>
    <col min="13578" max="13580" width="11.421875" style="155" customWidth="1"/>
    <col min="13581" max="13581" width="14.28125" style="155" bestFit="1" customWidth="1"/>
    <col min="13582" max="13827" width="11.421875" style="155" customWidth="1"/>
    <col min="13828" max="13828" width="8.140625" style="155" customWidth="1"/>
    <col min="13829" max="13829" width="9.00390625" style="155" customWidth="1"/>
    <col min="13830" max="13830" width="23.421875" style="155" customWidth="1"/>
    <col min="13831" max="13831" width="19.57421875" style="155" customWidth="1"/>
    <col min="13832" max="13832" width="17.57421875" style="155" customWidth="1"/>
    <col min="13833" max="13833" width="13.8515625" style="155" customWidth="1"/>
    <col min="13834" max="13836" width="11.421875" style="155" customWidth="1"/>
    <col min="13837" max="13837" width="14.28125" style="155" bestFit="1" customWidth="1"/>
    <col min="13838" max="14083" width="11.421875" style="155" customWidth="1"/>
    <col min="14084" max="14084" width="8.140625" style="155" customWidth="1"/>
    <col min="14085" max="14085" width="9.00390625" style="155" customWidth="1"/>
    <col min="14086" max="14086" width="23.421875" style="155" customWidth="1"/>
    <col min="14087" max="14087" width="19.57421875" style="155" customWidth="1"/>
    <col min="14088" max="14088" width="17.57421875" style="155" customWidth="1"/>
    <col min="14089" max="14089" width="13.8515625" style="155" customWidth="1"/>
    <col min="14090" max="14092" width="11.421875" style="155" customWidth="1"/>
    <col min="14093" max="14093" width="14.28125" style="155" bestFit="1" customWidth="1"/>
    <col min="14094" max="14339" width="11.421875" style="155" customWidth="1"/>
    <col min="14340" max="14340" width="8.140625" style="155" customWidth="1"/>
    <col min="14341" max="14341" width="9.00390625" style="155" customWidth="1"/>
    <col min="14342" max="14342" width="23.421875" style="155" customWidth="1"/>
    <col min="14343" max="14343" width="19.57421875" style="155" customWidth="1"/>
    <col min="14344" max="14344" width="17.57421875" style="155" customWidth="1"/>
    <col min="14345" max="14345" width="13.8515625" style="155" customWidth="1"/>
    <col min="14346" max="14348" width="11.421875" style="155" customWidth="1"/>
    <col min="14349" max="14349" width="14.28125" style="155" bestFit="1" customWidth="1"/>
    <col min="14350" max="14595" width="11.421875" style="155" customWidth="1"/>
    <col min="14596" max="14596" width="8.140625" style="155" customWidth="1"/>
    <col min="14597" max="14597" width="9.00390625" style="155" customWidth="1"/>
    <col min="14598" max="14598" width="23.421875" style="155" customWidth="1"/>
    <col min="14599" max="14599" width="19.57421875" style="155" customWidth="1"/>
    <col min="14600" max="14600" width="17.57421875" style="155" customWidth="1"/>
    <col min="14601" max="14601" width="13.8515625" style="155" customWidth="1"/>
    <col min="14602" max="14604" width="11.421875" style="155" customWidth="1"/>
    <col min="14605" max="14605" width="14.28125" style="155" bestFit="1" customWidth="1"/>
    <col min="14606" max="14851" width="11.421875" style="155" customWidth="1"/>
    <col min="14852" max="14852" width="8.140625" style="155" customWidth="1"/>
    <col min="14853" max="14853" width="9.00390625" style="155" customWidth="1"/>
    <col min="14854" max="14854" width="23.421875" style="155" customWidth="1"/>
    <col min="14855" max="14855" width="19.57421875" style="155" customWidth="1"/>
    <col min="14856" max="14856" width="17.57421875" style="155" customWidth="1"/>
    <col min="14857" max="14857" width="13.8515625" style="155" customWidth="1"/>
    <col min="14858" max="14860" width="11.421875" style="155" customWidth="1"/>
    <col min="14861" max="14861" width="14.28125" style="155" bestFit="1" customWidth="1"/>
    <col min="14862" max="15107" width="11.421875" style="155" customWidth="1"/>
    <col min="15108" max="15108" width="8.140625" style="155" customWidth="1"/>
    <col min="15109" max="15109" width="9.00390625" style="155" customWidth="1"/>
    <col min="15110" max="15110" width="23.421875" style="155" customWidth="1"/>
    <col min="15111" max="15111" width="19.57421875" style="155" customWidth="1"/>
    <col min="15112" max="15112" width="17.57421875" style="155" customWidth="1"/>
    <col min="15113" max="15113" width="13.8515625" style="155" customWidth="1"/>
    <col min="15114" max="15116" width="11.421875" style="155" customWidth="1"/>
    <col min="15117" max="15117" width="14.28125" style="155" bestFit="1" customWidth="1"/>
    <col min="15118" max="15363" width="11.421875" style="155" customWidth="1"/>
    <col min="15364" max="15364" width="8.140625" style="155" customWidth="1"/>
    <col min="15365" max="15365" width="9.00390625" style="155" customWidth="1"/>
    <col min="15366" max="15366" width="23.421875" style="155" customWidth="1"/>
    <col min="15367" max="15367" width="19.57421875" style="155" customWidth="1"/>
    <col min="15368" max="15368" width="17.57421875" style="155" customWidth="1"/>
    <col min="15369" max="15369" width="13.8515625" style="155" customWidth="1"/>
    <col min="15370" max="15372" width="11.421875" style="155" customWidth="1"/>
    <col min="15373" max="15373" width="14.28125" style="155" bestFit="1" customWidth="1"/>
    <col min="15374" max="15619" width="11.421875" style="155" customWidth="1"/>
    <col min="15620" max="15620" width="8.140625" style="155" customWidth="1"/>
    <col min="15621" max="15621" width="9.00390625" style="155" customWidth="1"/>
    <col min="15622" max="15622" width="23.421875" style="155" customWidth="1"/>
    <col min="15623" max="15623" width="19.57421875" style="155" customWidth="1"/>
    <col min="15624" max="15624" width="17.57421875" style="155" customWidth="1"/>
    <col min="15625" max="15625" width="13.8515625" style="155" customWidth="1"/>
    <col min="15626" max="15628" width="11.421875" style="155" customWidth="1"/>
    <col min="15629" max="15629" width="14.28125" style="155" bestFit="1" customWidth="1"/>
    <col min="15630" max="15875" width="11.421875" style="155" customWidth="1"/>
    <col min="15876" max="15876" width="8.140625" style="155" customWidth="1"/>
    <col min="15877" max="15877" width="9.00390625" style="155" customWidth="1"/>
    <col min="15878" max="15878" width="23.421875" style="155" customWidth="1"/>
    <col min="15879" max="15879" width="19.57421875" style="155" customWidth="1"/>
    <col min="15880" max="15880" width="17.57421875" style="155" customWidth="1"/>
    <col min="15881" max="15881" width="13.8515625" style="155" customWidth="1"/>
    <col min="15882" max="15884" width="11.421875" style="155" customWidth="1"/>
    <col min="15885" max="15885" width="14.28125" style="155" bestFit="1" customWidth="1"/>
    <col min="15886" max="16131" width="11.421875" style="155" customWidth="1"/>
    <col min="16132" max="16132" width="8.140625" style="155" customWidth="1"/>
    <col min="16133" max="16133" width="9.00390625" style="155" customWidth="1"/>
    <col min="16134" max="16134" width="23.421875" style="155" customWidth="1"/>
    <col min="16135" max="16135" width="19.57421875" style="155" customWidth="1"/>
    <col min="16136" max="16136" width="17.57421875" style="155" customWidth="1"/>
    <col min="16137" max="16137" width="13.8515625" style="155" customWidth="1"/>
    <col min="16138" max="16140" width="11.421875" style="155" customWidth="1"/>
    <col min="16141" max="16141" width="14.28125" style="155" bestFit="1" customWidth="1"/>
    <col min="16142" max="16384" width="11.421875" style="155" customWidth="1"/>
  </cols>
  <sheetData>
    <row r="1" spans="11:26" ht="79.5" customHeight="1"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="157" customFormat="1" ht="11.45" customHeight="1"/>
    <row r="3" spans="2:5" s="157" customFormat="1" ht="33.75" customHeight="1">
      <c r="B3" s="158"/>
      <c r="E3" s="283" t="s">
        <v>265</v>
      </c>
    </row>
    <row r="4" spans="2:10" s="175" customFormat="1" ht="58.5" customHeight="1">
      <c r="B4" s="428" t="s">
        <v>362</v>
      </c>
      <c r="C4" s="429"/>
      <c r="D4" s="429"/>
      <c r="E4" s="429"/>
      <c r="F4" s="429"/>
      <c r="G4" s="429"/>
      <c r="H4" s="429"/>
      <c r="I4" s="429"/>
      <c r="J4" s="326"/>
    </row>
    <row r="5" spans="1:9" s="157" customFormat="1" ht="21.95" customHeight="1">
      <c r="A5" s="160"/>
      <c r="B5" s="160"/>
      <c r="C5" s="160"/>
      <c r="D5" s="160"/>
      <c r="E5" s="160"/>
      <c r="F5" s="160"/>
      <c r="G5" s="160"/>
      <c r="H5" s="160"/>
      <c r="I5" s="160"/>
    </row>
    <row r="6" spans="2:26" ht="25.5" customHeight="1">
      <c r="B6" s="430" t="s">
        <v>173</v>
      </c>
      <c r="C6" s="419" t="s">
        <v>346</v>
      </c>
      <c r="D6" s="419"/>
      <c r="E6" s="419"/>
      <c r="F6" s="419"/>
      <c r="G6" s="419"/>
      <c r="H6" s="419"/>
      <c r="I6" s="432" t="s">
        <v>387</v>
      </c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</row>
    <row r="7" spans="2:26" ht="28.5">
      <c r="B7" s="431"/>
      <c r="C7" s="245" t="s">
        <v>172</v>
      </c>
      <c r="D7" s="245" t="s">
        <v>174</v>
      </c>
      <c r="E7" s="245" t="s">
        <v>175</v>
      </c>
      <c r="F7" s="245" t="s">
        <v>174</v>
      </c>
      <c r="G7" s="245" t="s">
        <v>176</v>
      </c>
      <c r="H7" s="245" t="s">
        <v>174</v>
      </c>
      <c r="I7" s="433"/>
      <c r="K7" s="161"/>
      <c r="L7" s="162"/>
      <c r="M7" s="163"/>
      <c r="N7" s="163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</row>
    <row r="8" spans="2:26" ht="36" customHeight="1">
      <c r="B8" s="47">
        <v>2013</v>
      </c>
      <c r="C8" s="73">
        <v>29931</v>
      </c>
      <c r="D8" s="274">
        <v>-0.08094082967421012</v>
      </c>
      <c r="E8" s="48">
        <v>3103</v>
      </c>
      <c r="F8" s="274">
        <v>-0.13517279821627648</v>
      </c>
      <c r="G8" s="48">
        <v>351</v>
      </c>
      <c r="H8" s="275">
        <v>-0.24025974025974028</v>
      </c>
      <c r="I8" s="73">
        <v>33385</v>
      </c>
      <c r="J8" s="164"/>
      <c r="K8" s="165"/>
      <c r="L8" s="166"/>
      <c r="M8" s="163"/>
      <c r="N8" s="163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</row>
    <row r="9" spans="2:26" ht="36" customHeight="1">
      <c r="B9" s="47">
        <v>2014</v>
      </c>
      <c r="C9" s="48">
        <v>24337</v>
      </c>
      <c r="D9" s="274">
        <v>-0.18689652868263673</v>
      </c>
      <c r="E9" s="48">
        <v>2552</v>
      </c>
      <c r="F9" s="274">
        <v>-0.17757009345794394</v>
      </c>
      <c r="G9" s="48">
        <v>310</v>
      </c>
      <c r="H9" s="275">
        <v>-0.11680911680911676</v>
      </c>
      <c r="I9" s="48">
        <v>27199</v>
      </c>
      <c r="J9" s="167"/>
      <c r="K9" s="165"/>
      <c r="L9" s="168"/>
      <c r="M9" s="163"/>
      <c r="N9" s="168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</row>
    <row r="10" spans="2:26" ht="36" customHeight="1">
      <c r="B10" s="47">
        <v>2015</v>
      </c>
      <c r="C10" s="73">
        <v>25140</v>
      </c>
      <c r="D10" s="274">
        <v>0.03299502814644373</v>
      </c>
      <c r="E10" s="48">
        <v>2760</v>
      </c>
      <c r="F10" s="274">
        <v>0.08150470219435735</v>
      </c>
      <c r="G10" s="48">
        <v>479</v>
      </c>
      <c r="H10" s="275">
        <v>0.5451612903225806</v>
      </c>
      <c r="I10" s="73">
        <v>28379</v>
      </c>
      <c r="J10" s="167"/>
      <c r="K10" s="165"/>
      <c r="L10" s="168"/>
      <c r="M10" s="163"/>
      <c r="N10" s="168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</row>
    <row r="11" spans="2:26" ht="36" customHeight="1">
      <c r="B11" s="47">
        <v>2016</v>
      </c>
      <c r="C11" s="48">
        <v>26614</v>
      </c>
      <c r="D11" s="274">
        <v>0.05863166268894182</v>
      </c>
      <c r="E11" s="48">
        <v>2581</v>
      </c>
      <c r="F11" s="274">
        <v>-0.0648550724637681</v>
      </c>
      <c r="G11" s="48">
        <v>590</v>
      </c>
      <c r="H11" s="275">
        <v>0.231732776617954</v>
      </c>
      <c r="I11" s="48">
        <v>29785</v>
      </c>
      <c r="J11" s="167"/>
      <c r="K11" s="165"/>
      <c r="L11" s="168"/>
      <c r="M11" s="169"/>
      <c r="N11" s="168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</row>
    <row r="12" spans="2:26" ht="36" customHeight="1">
      <c r="B12" s="47">
        <v>2017</v>
      </c>
      <c r="C12" s="73">
        <v>29803</v>
      </c>
      <c r="D12" s="274">
        <v>0.11982415270158553</v>
      </c>
      <c r="E12" s="48">
        <v>3180</v>
      </c>
      <c r="F12" s="274">
        <v>0.2320805889190236</v>
      </c>
      <c r="G12" s="48">
        <v>734</v>
      </c>
      <c r="H12" s="275">
        <v>0.24406779661016942</v>
      </c>
      <c r="I12" s="73">
        <v>33717</v>
      </c>
      <c r="J12" s="167"/>
      <c r="K12" s="170"/>
      <c r="L12" s="168"/>
      <c r="M12" s="169"/>
      <c r="N12" s="168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</row>
    <row r="13" spans="2:26" ht="36" customHeight="1">
      <c r="B13" s="47">
        <v>2018</v>
      </c>
      <c r="C13" s="48">
        <v>31381</v>
      </c>
      <c r="D13" s="274">
        <v>0.05294768982988285</v>
      </c>
      <c r="E13" s="48">
        <v>3171</v>
      </c>
      <c r="F13" s="274">
        <v>-0.002830188679245338</v>
      </c>
      <c r="G13" s="48">
        <v>1087</v>
      </c>
      <c r="H13" s="275">
        <v>0.4809264305177112</v>
      </c>
      <c r="I13" s="48">
        <v>35639</v>
      </c>
      <c r="J13" s="167"/>
      <c r="K13" s="170"/>
      <c r="L13" s="168"/>
      <c r="M13" s="169"/>
      <c r="N13" s="168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</row>
    <row r="14" spans="2:26" ht="12.75">
      <c r="B14" s="171"/>
      <c r="C14" s="172"/>
      <c r="D14" s="246"/>
      <c r="E14" s="172"/>
      <c r="F14" s="172"/>
      <c r="G14" s="172"/>
      <c r="H14" s="172"/>
      <c r="I14" s="172"/>
      <c r="K14" s="156"/>
      <c r="L14" s="169"/>
      <c r="M14" s="169"/>
      <c r="N14" s="169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</row>
    <row r="15" spans="2:26" ht="16.5">
      <c r="B15" s="311" t="s">
        <v>252</v>
      </c>
      <c r="C15" s="173"/>
      <c r="D15" s="173"/>
      <c r="E15" s="173"/>
      <c r="F15" s="173"/>
      <c r="G15" s="172"/>
      <c r="H15" s="172"/>
      <c r="I15" s="172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</row>
    <row r="16" spans="2:26" ht="13.5" customHeight="1">
      <c r="B16" s="312" t="s">
        <v>375</v>
      </c>
      <c r="C16" s="173"/>
      <c r="D16" s="173"/>
      <c r="E16" s="173"/>
      <c r="F16" s="173"/>
      <c r="G16" s="172"/>
      <c r="H16" s="172"/>
      <c r="I16" s="172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</row>
    <row r="17" spans="2:26" ht="22.5" customHeight="1">
      <c r="B17" s="434"/>
      <c r="C17" s="435"/>
      <c r="D17" s="435"/>
      <c r="E17" s="435"/>
      <c r="F17" s="435"/>
      <c r="G17" s="435"/>
      <c r="H17" s="435"/>
      <c r="I17" s="435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</row>
    <row r="18" spans="2:26" ht="26.25" customHeight="1">
      <c r="B18" s="435"/>
      <c r="C18" s="435"/>
      <c r="D18" s="435"/>
      <c r="E18" s="435"/>
      <c r="F18" s="435"/>
      <c r="G18" s="435"/>
      <c r="H18" s="435"/>
      <c r="I18" s="435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</row>
    <row r="19" spans="2:26" ht="26.25" customHeight="1">
      <c r="B19" s="435"/>
      <c r="C19" s="435"/>
      <c r="D19" s="435"/>
      <c r="E19" s="435"/>
      <c r="F19" s="435"/>
      <c r="G19" s="435"/>
      <c r="H19" s="435"/>
      <c r="I19" s="435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</row>
    <row r="20" spans="2:26" ht="12.75">
      <c r="B20" s="174"/>
      <c r="C20" s="175"/>
      <c r="D20" s="175"/>
      <c r="E20" s="176"/>
      <c r="F20" s="176"/>
      <c r="G20" s="176"/>
      <c r="H20" s="176"/>
      <c r="I20" s="17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</row>
    <row r="21" spans="2:26" ht="12.75">
      <c r="B21" s="174"/>
      <c r="C21" s="175"/>
      <c r="D21" s="175"/>
      <c r="E21" s="176"/>
      <c r="F21" s="176"/>
      <c r="G21" s="176"/>
      <c r="H21" s="176"/>
      <c r="I21" s="17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</row>
    <row r="22" spans="2:26" ht="12.75">
      <c r="B22" s="174"/>
      <c r="C22" s="175"/>
      <c r="D22" s="175"/>
      <c r="E22" s="176"/>
      <c r="F22" s="176"/>
      <c r="G22" s="176"/>
      <c r="H22" s="176"/>
      <c r="I22" s="17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</row>
    <row r="23" spans="2:26" ht="12.75">
      <c r="B23" s="174"/>
      <c r="C23" s="175"/>
      <c r="D23" s="175"/>
      <c r="E23" s="176"/>
      <c r="F23" s="176"/>
      <c r="G23" s="176"/>
      <c r="H23" s="176"/>
      <c r="I23" s="17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</row>
    <row r="24" spans="11:26" ht="12.75"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</row>
    <row r="25" spans="11:26" ht="12.75"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</row>
    <row r="26" spans="11:26" ht="12.75"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</row>
    <row r="27" spans="10:26" ht="12.75"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</row>
    <row r="28" spans="10:26" ht="12.75">
      <c r="J28" s="156"/>
      <c r="K28" s="177"/>
      <c r="L28" s="156"/>
      <c r="M28" s="178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</row>
    <row r="29" spans="10:26" ht="12.75">
      <c r="J29" s="156"/>
      <c r="K29" s="177"/>
      <c r="L29" s="156"/>
      <c r="M29" s="178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</row>
    <row r="30" spans="10:26" ht="12.75">
      <c r="J30" s="156"/>
      <c r="K30" s="177"/>
      <c r="L30" s="156"/>
      <c r="M30" s="178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</row>
    <row r="31" spans="10:26" ht="12.75">
      <c r="J31" s="156"/>
      <c r="K31" s="177"/>
      <c r="L31" s="156"/>
      <c r="M31" s="178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</row>
    <row r="32" spans="10:26" ht="12.75">
      <c r="J32" s="156"/>
      <c r="K32" s="177"/>
      <c r="L32" s="156"/>
      <c r="M32" s="178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</row>
    <row r="33" spans="10:26" ht="12.75"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</row>
    <row r="34" spans="10:26" ht="12.75"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</row>
    <row r="35" spans="10:26" ht="12.75"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</row>
    <row r="36" spans="10:26" ht="12.75"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</row>
    <row r="37" spans="11:26" ht="12.75"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</row>
    <row r="38" spans="11:26" ht="12.75"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</row>
    <row r="39" spans="1:26" ht="23.25" customHeight="1">
      <c r="A39" s="425" t="s">
        <v>376</v>
      </c>
      <c r="B39" s="425"/>
      <c r="C39" s="425"/>
      <c r="D39" s="425"/>
      <c r="E39" s="425"/>
      <c r="F39" s="425"/>
      <c r="G39" s="425"/>
      <c r="H39" s="425"/>
      <c r="I39" s="425"/>
      <c r="J39" s="425"/>
      <c r="K39" s="156"/>
      <c r="M39" s="180"/>
      <c r="N39" s="180"/>
      <c r="R39" s="156"/>
      <c r="S39" s="156"/>
      <c r="T39" s="156"/>
      <c r="U39" s="156"/>
      <c r="V39" s="156"/>
      <c r="W39" s="156"/>
      <c r="X39" s="156"/>
      <c r="Y39" s="156"/>
      <c r="Z39" s="156"/>
    </row>
    <row r="40" spans="1:17" ht="45.75" customHeight="1">
      <c r="A40" s="425"/>
      <c r="B40" s="425"/>
      <c r="C40" s="425"/>
      <c r="D40" s="425"/>
      <c r="E40" s="425"/>
      <c r="F40" s="425"/>
      <c r="G40" s="425"/>
      <c r="H40" s="425"/>
      <c r="I40" s="425"/>
      <c r="J40" s="425"/>
      <c r="K40" s="181"/>
      <c r="L40" s="156"/>
      <c r="M40" s="426"/>
      <c r="N40" s="426"/>
      <c r="O40" s="156"/>
      <c r="P40" s="156"/>
      <c r="Q40" s="156"/>
    </row>
    <row r="41" spans="1:17" ht="45.7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81"/>
      <c r="L41" s="156"/>
      <c r="M41" s="182"/>
      <c r="N41" s="182"/>
      <c r="O41" s="156"/>
      <c r="P41" s="156"/>
      <c r="Q41" s="156"/>
    </row>
    <row r="42" spans="1:14" s="249" customFormat="1" ht="14.25">
      <c r="A42" s="427" t="s">
        <v>177</v>
      </c>
      <c r="B42" s="427"/>
      <c r="C42" s="427"/>
      <c r="D42" s="427"/>
      <c r="E42" s="427"/>
      <c r="F42" s="427"/>
      <c r="G42" s="427"/>
      <c r="H42" s="247"/>
      <c r="I42" s="247"/>
      <c r="J42" s="247"/>
      <c r="K42" s="248"/>
      <c r="M42" s="250"/>
      <c r="N42" s="250"/>
    </row>
    <row r="43" spans="1:14" s="249" customFormat="1" ht="14.25">
      <c r="A43" s="251"/>
      <c r="B43" s="251"/>
      <c r="C43" s="252" t="s">
        <v>178</v>
      </c>
      <c r="D43" s="252"/>
      <c r="E43" s="252" t="s">
        <v>179</v>
      </c>
      <c r="F43" s="252"/>
      <c r="G43" s="252" t="s">
        <v>180</v>
      </c>
      <c r="H43" s="248"/>
      <c r="I43" s="248"/>
      <c r="J43" s="248"/>
      <c r="K43" s="248"/>
      <c r="M43" s="250"/>
      <c r="N43" s="250"/>
    </row>
    <row r="44" spans="1:14" s="249" customFormat="1" ht="14.25">
      <c r="A44" s="253"/>
      <c r="B44" s="253"/>
      <c r="C44" s="254"/>
      <c r="D44" s="254"/>
      <c r="E44" s="254"/>
      <c r="F44" s="254"/>
      <c r="G44" s="254"/>
      <c r="H44" s="248"/>
      <c r="I44" s="248"/>
      <c r="J44" s="248"/>
      <c r="K44" s="248"/>
      <c r="M44" s="250"/>
      <c r="N44" s="250"/>
    </row>
    <row r="45" spans="1:11" s="249" customFormat="1" ht="14.25">
      <c r="A45" s="253"/>
      <c r="B45" s="253"/>
      <c r="C45" s="255"/>
      <c r="D45" s="255"/>
      <c r="E45" s="255"/>
      <c r="F45" s="255"/>
      <c r="G45" s="255"/>
      <c r="H45" s="256"/>
      <c r="I45" s="256"/>
      <c r="J45" s="256"/>
      <c r="K45" s="256"/>
    </row>
    <row r="46" spans="1:11" s="249" customFormat="1" ht="14.25">
      <c r="A46" s="253" t="s">
        <v>181</v>
      </c>
      <c r="B46" s="253"/>
      <c r="C46" s="255">
        <v>-0.18689652868263673</v>
      </c>
      <c r="D46" s="255"/>
      <c r="E46" s="255">
        <v>-0.17757009345794394</v>
      </c>
      <c r="F46" s="255"/>
      <c r="G46" s="255">
        <v>-0.11680911680911676</v>
      </c>
      <c r="H46" s="256"/>
      <c r="I46" s="256"/>
      <c r="J46" s="256"/>
      <c r="K46" s="257"/>
    </row>
    <row r="47" spans="1:11" s="249" customFormat="1" ht="14.25">
      <c r="A47" s="253" t="s">
        <v>182</v>
      </c>
      <c r="B47" s="253"/>
      <c r="C47" s="255">
        <v>0.03299502814644373</v>
      </c>
      <c r="D47" s="255"/>
      <c r="E47" s="255">
        <v>0.08150470219435735</v>
      </c>
      <c r="F47" s="255"/>
      <c r="G47" s="255">
        <v>0.5451612903225806</v>
      </c>
      <c r="H47" s="256"/>
      <c r="I47" s="257"/>
      <c r="J47" s="257"/>
      <c r="K47" s="257"/>
    </row>
    <row r="48" spans="1:11" s="249" customFormat="1" ht="14.25">
      <c r="A48" s="253" t="s">
        <v>183</v>
      </c>
      <c r="B48" s="253"/>
      <c r="C48" s="255">
        <v>0.05863166268894182</v>
      </c>
      <c r="D48" s="255"/>
      <c r="E48" s="255">
        <v>-0.0648550724637681</v>
      </c>
      <c r="F48" s="255"/>
      <c r="G48" s="255">
        <v>0.231732776617954</v>
      </c>
      <c r="H48" s="257"/>
      <c r="I48" s="257"/>
      <c r="J48" s="257"/>
      <c r="K48" s="257"/>
    </row>
    <row r="49" spans="1:10" s="249" customFormat="1" ht="14.25">
      <c r="A49" s="253" t="s">
        <v>184</v>
      </c>
      <c r="B49" s="256"/>
      <c r="C49" s="255">
        <v>0.11982415270158553</v>
      </c>
      <c r="D49" s="256"/>
      <c r="E49" s="255">
        <v>0.2320805889190236</v>
      </c>
      <c r="F49" s="256"/>
      <c r="G49" s="255">
        <v>0.24406779661016942</v>
      </c>
      <c r="H49" s="257"/>
      <c r="I49" s="257"/>
      <c r="J49" s="257"/>
    </row>
    <row r="50" spans="1:7" s="249" customFormat="1" ht="13.5">
      <c r="A50" s="256" t="s">
        <v>226</v>
      </c>
      <c r="B50" s="256"/>
      <c r="C50" s="258">
        <f>+D13</f>
        <v>0.05294768982988285</v>
      </c>
      <c r="D50" s="258"/>
      <c r="E50" s="259">
        <f>+F13</f>
        <v>-0.002830188679245338</v>
      </c>
      <c r="F50" s="258"/>
      <c r="G50" s="260">
        <f>+H13</f>
        <v>0.4809264305177112</v>
      </c>
    </row>
    <row r="51" spans="1:6" ht="12.75">
      <c r="A51" s="184"/>
      <c r="B51" s="184"/>
      <c r="C51" s="184"/>
      <c r="D51" s="184"/>
      <c r="E51" s="184"/>
      <c r="F51" s="184"/>
    </row>
    <row r="52" spans="1:6" ht="12.75">
      <c r="A52" s="184"/>
      <c r="B52" s="184"/>
      <c r="C52" s="184"/>
      <c r="D52" s="184"/>
      <c r="E52" s="184"/>
      <c r="F52" s="184"/>
    </row>
    <row r="53" spans="1:6" ht="12.75">
      <c r="A53" s="184"/>
      <c r="B53" s="184"/>
      <c r="C53" s="184"/>
      <c r="D53" s="184"/>
      <c r="E53" s="184"/>
      <c r="F53" s="184"/>
    </row>
    <row r="54" spans="1:6" ht="12.75">
      <c r="A54" s="184"/>
      <c r="B54" s="184"/>
      <c r="C54" s="184"/>
      <c r="D54" s="184"/>
      <c r="E54" s="184"/>
      <c r="F54" s="184"/>
    </row>
    <row r="55" spans="1:6" ht="12.75">
      <c r="A55" s="184"/>
      <c r="B55" s="184"/>
      <c r="C55" s="184"/>
      <c r="D55" s="184"/>
      <c r="E55" s="184"/>
      <c r="F55" s="184"/>
    </row>
    <row r="56" spans="1:6" ht="12.75">
      <c r="A56" s="184"/>
      <c r="B56" s="184"/>
      <c r="C56" s="184"/>
      <c r="D56" s="184"/>
      <c r="E56" s="184"/>
      <c r="F56" s="184"/>
    </row>
    <row r="57" spans="1:6" ht="12.75">
      <c r="A57" s="184"/>
      <c r="B57" s="184"/>
      <c r="C57" s="184"/>
      <c r="D57" s="184"/>
      <c r="E57" s="184"/>
      <c r="F57" s="184"/>
    </row>
    <row r="58" spans="1:6" ht="12.75">
      <c r="A58" s="184"/>
      <c r="B58" s="184"/>
      <c r="C58" s="184"/>
      <c r="D58" s="184"/>
      <c r="E58" s="184"/>
      <c r="F58" s="184"/>
    </row>
    <row r="59" spans="1:6" ht="12.75">
      <c r="A59" s="184"/>
      <c r="B59" s="184"/>
      <c r="C59" s="184"/>
      <c r="D59" s="184"/>
      <c r="E59" s="184"/>
      <c r="F59" s="184"/>
    </row>
    <row r="60" spans="1:10" ht="12.75">
      <c r="A60" s="184"/>
      <c r="B60" s="184"/>
      <c r="C60" s="184"/>
      <c r="D60" s="184"/>
      <c r="E60" s="184"/>
      <c r="F60" s="184"/>
      <c r="G60" s="185"/>
      <c r="H60" s="185"/>
      <c r="I60" s="185"/>
      <c r="J60" s="185"/>
    </row>
    <row r="61" spans="1:10" ht="12.75">
      <c r="A61" s="184"/>
      <c r="B61" s="184"/>
      <c r="C61" s="184"/>
      <c r="D61" s="184"/>
      <c r="E61" s="184"/>
      <c r="F61" s="184"/>
      <c r="G61" s="185"/>
      <c r="H61" s="185"/>
      <c r="I61" s="185"/>
      <c r="J61" s="185"/>
    </row>
    <row r="62" spans="1:10" ht="12.75">
      <c r="A62" s="184"/>
      <c r="B62" s="184"/>
      <c r="C62" s="184"/>
      <c r="D62" s="184"/>
      <c r="E62" s="184"/>
      <c r="F62" s="184"/>
      <c r="G62" s="185"/>
      <c r="H62" s="185"/>
      <c r="I62" s="185"/>
      <c r="J62" s="185"/>
    </row>
    <row r="63" spans="1:10" ht="12.75">
      <c r="A63" s="184"/>
      <c r="B63" s="184"/>
      <c r="C63" s="184"/>
      <c r="D63" s="184"/>
      <c r="E63" s="184"/>
      <c r="F63" s="184"/>
      <c r="G63" s="185"/>
      <c r="H63" s="185"/>
      <c r="I63" s="185"/>
      <c r="J63" s="185"/>
    </row>
    <row r="64" spans="1:10" ht="12.75">
      <c r="A64" s="184"/>
      <c r="B64" s="184"/>
      <c r="C64" s="184"/>
      <c r="D64" s="184"/>
      <c r="E64" s="184"/>
      <c r="F64" s="184"/>
      <c r="G64" s="185"/>
      <c r="H64" s="185"/>
      <c r="I64" s="185"/>
      <c r="J64" s="185"/>
    </row>
    <row r="65" spans="1:10" ht="12.75">
      <c r="A65" s="184"/>
      <c r="B65" s="184"/>
      <c r="C65" s="184"/>
      <c r="D65" s="184"/>
      <c r="E65" s="184"/>
      <c r="F65" s="184"/>
      <c r="G65" s="185"/>
      <c r="H65" s="185"/>
      <c r="I65" s="185"/>
      <c r="J65" s="185"/>
    </row>
    <row r="66" spans="1:10" ht="12.75">
      <c r="A66" s="184"/>
      <c r="B66" s="184"/>
      <c r="C66" s="184"/>
      <c r="D66" s="184"/>
      <c r="E66" s="184"/>
      <c r="F66" s="184"/>
      <c r="G66" s="185"/>
      <c r="H66" s="185"/>
      <c r="I66" s="185"/>
      <c r="J66" s="185"/>
    </row>
    <row r="67" spans="1:10" ht="12.75">
      <c r="A67" s="184"/>
      <c r="B67" s="184"/>
      <c r="C67" s="184"/>
      <c r="D67" s="184"/>
      <c r="E67" s="184"/>
      <c r="F67" s="184"/>
      <c r="G67" s="185"/>
      <c r="H67" s="185"/>
      <c r="I67" s="185"/>
      <c r="J67" s="185"/>
    </row>
    <row r="68" spans="1:10" ht="12.75">
      <c r="A68" s="184"/>
      <c r="B68" s="184"/>
      <c r="C68" s="184"/>
      <c r="D68" s="184"/>
      <c r="E68" s="184"/>
      <c r="F68" s="184"/>
      <c r="G68" s="185"/>
      <c r="H68" s="185"/>
      <c r="I68" s="185"/>
      <c r="J68" s="185"/>
    </row>
    <row r="69" spans="1:10" ht="12.75">
      <c r="A69" s="184"/>
      <c r="B69" s="184"/>
      <c r="C69" s="184"/>
      <c r="D69" s="184"/>
      <c r="E69" s="184"/>
      <c r="F69" s="184"/>
      <c r="G69" s="185"/>
      <c r="H69" s="185"/>
      <c r="I69" s="185"/>
      <c r="J69" s="185"/>
    </row>
    <row r="70" spans="1:10" ht="12.75">
      <c r="A70" s="184"/>
      <c r="B70" s="184"/>
      <c r="C70" s="184"/>
      <c r="D70" s="184"/>
      <c r="E70" s="184"/>
      <c r="F70" s="184"/>
      <c r="G70" s="185"/>
      <c r="H70" s="185"/>
      <c r="I70" s="185"/>
      <c r="J70" s="185"/>
    </row>
    <row r="71" spans="1:10" ht="12.75">
      <c r="A71" s="184"/>
      <c r="B71" s="184"/>
      <c r="C71" s="184"/>
      <c r="D71" s="184"/>
      <c r="E71" s="184"/>
      <c r="F71" s="184"/>
      <c r="G71" s="185"/>
      <c r="H71" s="185"/>
      <c r="I71" s="185"/>
      <c r="J71" s="185"/>
    </row>
    <row r="72" spans="1:10" ht="12.75">
      <c r="A72" s="184"/>
      <c r="B72" s="184"/>
      <c r="C72" s="184"/>
      <c r="D72" s="184"/>
      <c r="E72" s="184"/>
      <c r="F72" s="184"/>
      <c r="G72" s="185"/>
      <c r="H72" s="185"/>
      <c r="I72" s="185"/>
      <c r="J72" s="185"/>
    </row>
    <row r="73" spans="1:10" ht="12.75">
      <c r="A73" s="184"/>
      <c r="B73" s="184"/>
      <c r="C73" s="184"/>
      <c r="D73" s="184"/>
      <c r="E73" s="184"/>
      <c r="F73" s="184"/>
      <c r="G73" s="185"/>
      <c r="H73" s="185"/>
      <c r="I73" s="185"/>
      <c r="J73" s="185"/>
    </row>
    <row r="74" spans="1:10" ht="12.75">
      <c r="A74" s="184"/>
      <c r="B74" s="184"/>
      <c r="C74" s="184"/>
      <c r="D74" s="184"/>
      <c r="E74" s="184"/>
      <c r="F74" s="184"/>
      <c r="G74" s="185"/>
      <c r="H74" s="185"/>
      <c r="I74" s="185"/>
      <c r="J74" s="185"/>
    </row>
    <row r="75" spans="1:10" ht="12.75">
      <c r="A75" s="184"/>
      <c r="B75" s="184"/>
      <c r="C75" s="184"/>
      <c r="D75" s="184"/>
      <c r="E75" s="184"/>
      <c r="F75" s="184"/>
      <c r="G75" s="185"/>
      <c r="H75" s="185"/>
      <c r="I75" s="185"/>
      <c r="J75" s="185"/>
    </row>
    <row r="76" spans="1:10" ht="12.75">
      <c r="A76" s="184"/>
      <c r="B76" s="184"/>
      <c r="C76" s="184"/>
      <c r="D76" s="184"/>
      <c r="E76" s="184"/>
      <c r="F76" s="184"/>
      <c r="G76" s="185"/>
      <c r="H76" s="185"/>
      <c r="I76" s="185"/>
      <c r="J76" s="185"/>
    </row>
    <row r="77" spans="1:10" ht="12.75">
      <c r="A77" s="184"/>
      <c r="B77" s="184"/>
      <c r="C77" s="184"/>
      <c r="D77" s="184"/>
      <c r="E77" s="184"/>
      <c r="F77" s="184"/>
      <c r="G77" s="185"/>
      <c r="H77" s="185"/>
      <c r="I77" s="185"/>
      <c r="J77" s="185"/>
    </row>
    <row r="78" spans="1:10" ht="12.75">
      <c r="A78" s="184"/>
      <c r="B78" s="184"/>
      <c r="C78" s="184"/>
      <c r="D78" s="184"/>
      <c r="E78" s="184"/>
      <c r="F78" s="184"/>
      <c r="G78" s="185"/>
      <c r="H78" s="185"/>
      <c r="I78" s="185"/>
      <c r="J78" s="185"/>
    </row>
    <row r="79" spans="1:10" ht="12.75">
      <c r="A79" s="184"/>
      <c r="B79" s="184"/>
      <c r="C79" s="184"/>
      <c r="D79" s="184"/>
      <c r="E79" s="184"/>
      <c r="F79" s="184"/>
      <c r="G79" s="185"/>
      <c r="H79" s="185"/>
      <c r="I79" s="185"/>
      <c r="J79" s="185"/>
    </row>
    <row r="80" spans="1:10" ht="12.75">
      <c r="A80" s="184"/>
      <c r="B80" s="184"/>
      <c r="C80" s="184"/>
      <c r="D80" s="184"/>
      <c r="E80" s="184"/>
      <c r="F80" s="184"/>
      <c r="G80" s="185"/>
      <c r="H80" s="185"/>
      <c r="I80" s="185"/>
      <c r="J80" s="185"/>
    </row>
    <row r="81" spans="1:10" ht="12.75">
      <c r="A81" s="184"/>
      <c r="B81" s="184"/>
      <c r="C81" s="184"/>
      <c r="D81" s="184"/>
      <c r="E81" s="184"/>
      <c r="F81" s="184"/>
      <c r="G81" s="185"/>
      <c r="H81" s="185"/>
      <c r="I81" s="185"/>
      <c r="J81" s="185"/>
    </row>
    <row r="82" spans="1:10" ht="12.75">
      <c r="A82" s="184"/>
      <c r="B82" s="184"/>
      <c r="C82" s="184"/>
      <c r="D82" s="184"/>
      <c r="E82" s="184"/>
      <c r="F82" s="184"/>
      <c r="G82" s="185"/>
      <c r="H82" s="185"/>
      <c r="I82" s="185"/>
      <c r="J82" s="185"/>
    </row>
    <row r="83" spans="1:10" ht="12.75">
      <c r="A83" s="184"/>
      <c r="B83" s="184"/>
      <c r="C83" s="184"/>
      <c r="D83" s="184"/>
      <c r="E83" s="184"/>
      <c r="F83" s="184"/>
      <c r="G83" s="185"/>
      <c r="H83" s="185"/>
      <c r="I83" s="185"/>
      <c r="J83" s="185"/>
    </row>
    <row r="84" spans="1:10" ht="12.75">
      <c r="A84" s="184"/>
      <c r="B84" s="184"/>
      <c r="C84" s="184"/>
      <c r="D84" s="184"/>
      <c r="E84" s="184"/>
      <c r="F84" s="184"/>
      <c r="G84" s="185"/>
      <c r="H84" s="185"/>
      <c r="I84" s="185"/>
      <c r="J84" s="185"/>
    </row>
    <row r="85" spans="1:10" ht="12.75">
      <c r="A85" s="184"/>
      <c r="B85" s="184"/>
      <c r="C85" s="184"/>
      <c r="D85" s="184"/>
      <c r="E85" s="184"/>
      <c r="F85" s="184"/>
      <c r="G85" s="185"/>
      <c r="H85" s="185"/>
      <c r="I85" s="185"/>
      <c r="J85" s="185"/>
    </row>
    <row r="86" spans="1:10" ht="12.75">
      <c r="A86" s="184"/>
      <c r="B86" s="184"/>
      <c r="C86" s="184"/>
      <c r="D86" s="184"/>
      <c r="E86" s="184"/>
      <c r="F86" s="184"/>
      <c r="G86" s="185"/>
      <c r="H86" s="185"/>
      <c r="I86" s="185"/>
      <c r="J86" s="185"/>
    </row>
    <row r="87" spans="1:10" ht="12.75">
      <c r="A87" s="184"/>
      <c r="B87" s="184"/>
      <c r="C87" s="184"/>
      <c r="D87" s="184"/>
      <c r="E87" s="184"/>
      <c r="F87" s="184"/>
      <c r="G87" s="185"/>
      <c r="H87" s="185"/>
      <c r="I87" s="185"/>
      <c r="J87" s="185"/>
    </row>
    <row r="88" spans="1:10" ht="12.75">
      <c r="A88" s="184"/>
      <c r="B88" s="184"/>
      <c r="C88" s="184"/>
      <c r="D88" s="184"/>
      <c r="E88" s="184"/>
      <c r="F88" s="184"/>
      <c r="G88" s="185"/>
      <c r="H88" s="185"/>
      <c r="I88" s="185"/>
      <c r="J88" s="185"/>
    </row>
    <row r="89" spans="1:10" ht="12.75">
      <c r="A89" s="184"/>
      <c r="B89" s="184"/>
      <c r="C89" s="184"/>
      <c r="D89" s="184"/>
      <c r="E89" s="184"/>
      <c r="F89" s="184"/>
      <c r="G89" s="185"/>
      <c r="H89" s="185"/>
      <c r="I89" s="185"/>
      <c r="J89" s="185"/>
    </row>
    <row r="90" spans="1:10" ht="12.75">
      <c r="A90" s="184"/>
      <c r="B90" s="184"/>
      <c r="C90" s="184"/>
      <c r="D90" s="184"/>
      <c r="E90" s="184"/>
      <c r="F90" s="184"/>
      <c r="G90" s="185"/>
      <c r="H90" s="185"/>
      <c r="I90" s="185"/>
      <c r="J90" s="185"/>
    </row>
    <row r="91" spans="1:10" ht="12.75">
      <c r="A91" s="184"/>
      <c r="B91" s="184"/>
      <c r="C91" s="184"/>
      <c r="D91" s="184"/>
      <c r="E91" s="184"/>
      <c r="F91" s="184"/>
      <c r="G91" s="185"/>
      <c r="H91" s="185"/>
      <c r="I91" s="185"/>
      <c r="J91" s="185"/>
    </row>
    <row r="92" spans="1:10" ht="12.75">
      <c r="A92" s="184"/>
      <c r="B92" s="184"/>
      <c r="C92" s="184"/>
      <c r="D92" s="184"/>
      <c r="E92" s="184"/>
      <c r="F92" s="184"/>
      <c r="G92" s="185"/>
      <c r="H92" s="185"/>
      <c r="I92" s="185"/>
      <c r="J92" s="185"/>
    </row>
    <row r="93" spans="1:10" ht="12.75">
      <c r="A93" s="184"/>
      <c r="B93" s="184"/>
      <c r="C93" s="184"/>
      <c r="D93" s="184"/>
      <c r="E93" s="184"/>
      <c r="F93" s="184"/>
      <c r="G93" s="185"/>
      <c r="H93" s="185"/>
      <c r="I93" s="185"/>
      <c r="J93" s="185"/>
    </row>
    <row r="94" spans="1:10" ht="12.75">
      <c r="A94" s="184"/>
      <c r="B94" s="184"/>
      <c r="C94" s="184"/>
      <c r="D94" s="184"/>
      <c r="E94" s="184"/>
      <c r="F94" s="184"/>
      <c r="G94" s="185"/>
      <c r="H94" s="185"/>
      <c r="I94" s="185"/>
      <c r="J94" s="185"/>
    </row>
    <row r="95" spans="1:10" ht="12.75">
      <c r="A95" s="184"/>
      <c r="B95" s="184"/>
      <c r="C95" s="184"/>
      <c r="D95" s="184"/>
      <c r="E95" s="184"/>
      <c r="F95" s="184"/>
      <c r="G95" s="185"/>
      <c r="H95" s="185"/>
      <c r="I95" s="185"/>
      <c r="J95" s="185"/>
    </row>
    <row r="96" spans="1:10" ht="12.75">
      <c r="A96" s="184"/>
      <c r="B96" s="184"/>
      <c r="C96" s="184"/>
      <c r="D96" s="184"/>
      <c r="E96" s="184"/>
      <c r="F96" s="184"/>
      <c r="G96" s="185"/>
      <c r="H96" s="185"/>
      <c r="I96" s="185"/>
      <c r="J96" s="185"/>
    </row>
    <row r="97" spans="1:10" ht="12.75">
      <c r="A97" s="184"/>
      <c r="B97" s="184"/>
      <c r="C97" s="184"/>
      <c r="D97" s="184"/>
      <c r="E97" s="184"/>
      <c r="F97" s="184"/>
      <c r="G97" s="185"/>
      <c r="H97" s="185"/>
      <c r="I97" s="185"/>
      <c r="J97" s="185"/>
    </row>
    <row r="98" spans="1:10" ht="12.75">
      <c r="A98" s="184"/>
      <c r="B98" s="184"/>
      <c r="C98" s="184"/>
      <c r="D98" s="184"/>
      <c r="E98" s="184"/>
      <c r="F98" s="184"/>
      <c r="G98" s="185"/>
      <c r="H98" s="185"/>
      <c r="I98" s="185"/>
      <c r="J98" s="185"/>
    </row>
    <row r="99" spans="1:10" ht="12.75">
      <c r="A99" s="184"/>
      <c r="B99" s="184"/>
      <c r="C99" s="184"/>
      <c r="D99" s="184"/>
      <c r="E99" s="184"/>
      <c r="F99" s="184"/>
      <c r="G99" s="185"/>
      <c r="H99" s="185"/>
      <c r="I99" s="185"/>
      <c r="J99" s="185"/>
    </row>
    <row r="100" spans="1:10" ht="12.75">
      <c r="A100" s="184"/>
      <c r="B100" s="184"/>
      <c r="C100" s="184"/>
      <c r="D100" s="184"/>
      <c r="E100" s="184"/>
      <c r="F100" s="184"/>
      <c r="G100" s="185"/>
      <c r="H100" s="185"/>
      <c r="I100" s="185"/>
      <c r="J100" s="185"/>
    </row>
    <row r="101" spans="1:10" ht="12.75">
      <c r="A101" s="184"/>
      <c r="B101" s="184"/>
      <c r="C101" s="184"/>
      <c r="D101" s="184"/>
      <c r="E101" s="184"/>
      <c r="F101" s="184"/>
      <c r="G101" s="185"/>
      <c r="H101" s="185"/>
      <c r="I101" s="185"/>
      <c r="J101" s="185"/>
    </row>
    <row r="102" spans="1:10" ht="12.75">
      <c r="A102" s="184"/>
      <c r="B102" s="184"/>
      <c r="C102" s="184"/>
      <c r="D102" s="184"/>
      <c r="E102" s="184"/>
      <c r="F102" s="184"/>
      <c r="G102" s="185"/>
      <c r="H102" s="185"/>
      <c r="I102" s="185"/>
      <c r="J102" s="185"/>
    </row>
    <row r="103" spans="1:10" ht="12.75">
      <c r="A103" s="184"/>
      <c r="B103" s="184"/>
      <c r="C103" s="184"/>
      <c r="D103" s="184"/>
      <c r="E103" s="184"/>
      <c r="F103" s="184"/>
      <c r="G103" s="185"/>
      <c r="H103" s="185"/>
      <c r="I103" s="185"/>
      <c r="J103" s="185"/>
    </row>
    <row r="104" spans="1:10" ht="12.75">
      <c r="A104" s="184"/>
      <c r="B104" s="184"/>
      <c r="C104" s="184"/>
      <c r="D104" s="184"/>
      <c r="E104" s="184"/>
      <c r="F104" s="184"/>
      <c r="G104" s="185"/>
      <c r="H104" s="185"/>
      <c r="I104" s="185"/>
      <c r="J104" s="185"/>
    </row>
    <row r="105" spans="1:10" ht="12.75">
      <c r="A105" s="184"/>
      <c r="B105" s="184"/>
      <c r="C105" s="184"/>
      <c r="D105" s="184"/>
      <c r="E105" s="184"/>
      <c r="F105" s="184"/>
      <c r="G105" s="185"/>
      <c r="H105" s="185"/>
      <c r="I105" s="185"/>
      <c r="J105" s="185"/>
    </row>
    <row r="106" spans="1:10" ht="12.75">
      <c r="A106" s="184"/>
      <c r="B106" s="184"/>
      <c r="C106" s="184"/>
      <c r="D106" s="184"/>
      <c r="E106" s="184"/>
      <c r="F106" s="184"/>
      <c r="G106" s="185"/>
      <c r="H106" s="185"/>
      <c r="I106" s="185"/>
      <c r="J106" s="185"/>
    </row>
    <row r="107" spans="1:10" ht="12.75">
      <c r="A107" s="184"/>
      <c r="B107" s="184"/>
      <c r="C107" s="184"/>
      <c r="D107" s="184"/>
      <c r="E107" s="184"/>
      <c r="F107" s="184"/>
      <c r="G107" s="185"/>
      <c r="H107" s="185"/>
      <c r="I107" s="185"/>
      <c r="J107" s="185"/>
    </row>
    <row r="108" spans="1:10" ht="12.75">
      <c r="A108" s="184"/>
      <c r="B108" s="184"/>
      <c r="C108" s="184"/>
      <c r="D108" s="184"/>
      <c r="E108" s="184"/>
      <c r="F108" s="184"/>
      <c r="G108" s="185"/>
      <c r="H108" s="185"/>
      <c r="I108" s="185"/>
      <c r="J108" s="185"/>
    </row>
    <row r="109" spans="1:10" ht="12.75">
      <c r="A109" s="184"/>
      <c r="B109" s="184"/>
      <c r="C109" s="184"/>
      <c r="D109" s="184"/>
      <c r="E109" s="184"/>
      <c r="F109" s="184"/>
      <c r="G109" s="185"/>
      <c r="H109" s="185"/>
      <c r="I109" s="185"/>
      <c r="J109" s="185"/>
    </row>
    <row r="110" spans="1:10" ht="12.75">
      <c r="A110" s="184"/>
      <c r="B110" s="184"/>
      <c r="C110" s="184"/>
      <c r="D110" s="184"/>
      <c r="E110" s="184"/>
      <c r="F110" s="184"/>
      <c r="G110" s="185"/>
      <c r="H110" s="185"/>
      <c r="I110" s="185"/>
      <c r="J110" s="185"/>
    </row>
    <row r="111" spans="1:10" ht="12.75">
      <c r="A111" s="184"/>
      <c r="B111" s="184"/>
      <c r="C111" s="184"/>
      <c r="D111" s="184"/>
      <c r="E111" s="184"/>
      <c r="F111" s="184"/>
      <c r="G111" s="185"/>
      <c r="H111" s="185"/>
      <c r="I111" s="185"/>
      <c r="J111" s="185"/>
    </row>
    <row r="112" spans="1:10" ht="12.75">
      <c r="A112" s="184"/>
      <c r="B112" s="184"/>
      <c r="C112" s="184"/>
      <c r="D112" s="184"/>
      <c r="E112" s="184"/>
      <c r="F112" s="184"/>
      <c r="G112" s="185"/>
      <c r="H112" s="185"/>
      <c r="I112" s="185"/>
      <c r="J112" s="185"/>
    </row>
    <row r="113" spans="1:10" ht="12.75">
      <c r="A113" s="184"/>
      <c r="B113" s="184"/>
      <c r="C113" s="184"/>
      <c r="D113" s="184"/>
      <c r="E113" s="184"/>
      <c r="F113" s="184"/>
      <c r="G113" s="185"/>
      <c r="H113" s="185"/>
      <c r="I113" s="185"/>
      <c r="J113" s="185"/>
    </row>
    <row r="114" spans="1:10" ht="12.75">
      <c r="A114" s="184"/>
      <c r="B114" s="184"/>
      <c r="C114" s="184"/>
      <c r="D114" s="184"/>
      <c r="E114" s="184"/>
      <c r="F114" s="184"/>
      <c r="G114" s="185"/>
      <c r="H114" s="185"/>
      <c r="I114" s="185"/>
      <c r="J114" s="185"/>
    </row>
    <row r="115" spans="1:10" ht="12.75">
      <c r="A115" s="184"/>
      <c r="B115" s="184"/>
      <c r="C115" s="184"/>
      <c r="D115" s="184"/>
      <c r="E115" s="184"/>
      <c r="F115" s="184"/>
      <c r="G115" s="185"/>
      <c r="H115" s="185"/>
      <c r="I115" s="185"/>
      <c r="J115" s="185"/>
    </row>
    <row r="116" spans="1:10" ht="12.75">
      <c r="A116" s="184"/>
      <c r="B116" s="184"/>
      <c r="C116" s="184"/>
      <c r="D116" s="184"/>
      <c r="E116" s="184"/>
      <c r="F116" s="184"/>
      <c r="G116" s="185"/>
      <c r="H116" s="185"/>
      <c r="I116" s="185"/>
      <c r="J116" s="185"/>
    </row>
    <row r="117" spans="1:10" ht="12.75">
      <c r="A117" s="184"/>
      <c r="B117" s="184"/>
      <c r="J117" s="185"/>
    </row>
    <row r="118" spans="1:11" ht="12.75">
      <c r="A118" s="184"/>
      <c r="B118" s="184"/>
      <c r="J118" s="185"/>
      <c r="K118" s="185"/>
    </row>
    <row r="119" spans="1:11" ht="12.75">
      <c r="A119" s="185"/>
      <c r="B119" s="184"/>
      <c r="J119" s="185"/>
      <c r="K119" s="185"/>
    </row>
    <row r="120" spans="1:11" ht="12.75">
      <c r="A120" s="185"/>
      <c r="B120" s="185"/>
      <c r="J120" s="185"/>
      <c r="K120" s="185"/>
    </row>
    <row r="121" spans="1:11" ht="12.75">
      <c r="A121" s="184"/>
      <c r="B121" s="185"/>
      <c r="J121" s="187"/>
      <c r="K121" s="188"/>
    </row>
    <row r="122" spans="1:11" ht="12.75">
      <c r="A122" s="185"/>
      <c r="B122" s="185"/>
      <c r="J122" s="187"/>
      <c r="K122" s="188"/>
    </row>
    <row r="123" spans="1:10" ht="12.75">
      <c r="A123" s="185"/>
      <c r="B123" s="185"/>
      <c r="J123" s="187"/>
    </row>
    <row r="124" spans="1:10" ht="12.75">
      <c r="A124" s="185"/>
      <c r="B124" s="185"/>
      <c r="J124" s="187"/>
    </row>
    <row r="125" spans="1:10" ht="12.75">
      <c r="A125" s="185"/>
      <c r="B125" s="185"/>
      <c r="J125" s="185"/>
    </row>
    <row r="126" spans="1:10" ht="12.75">
      <c r="A126" s="185"/>
      <c r="B126" s="186"/>
      <c r="J126" s="185"/>
    </row>
    <row r="127" spans="1:10" ht="12.75">
      <c r="A127" s="185"/>
      <c r="B127" s="186"/>
      <c r="J127" s="185"/>
    </row>
    <row r="128" spans="1:10" ht="12.75">
      <c r="A128" s="185"/>
      <c r="B128" s="186"/>
      <c r="J128" s="185"/>
    </row>
    <row r="129" spans="1:10" ht="12.75">
      <c r="A129" s="185"/>
      <c r="B129" s="185"/>
      <c r="C129" s="185"/>
      <c r="D129" s="185"/>
      <c r="E129" s="185"/>
      <c r="F129" s="185"/>
      <c r="G129" s="185"/>
      <c r="H129" s="185"/>
      <c r="I129" s="185"/>
      <c r="J129" s="185"/>
    </row>
    <row r="130" spans="1:10" ht="12.75">
      <c r="A130" s="185"/>
      <c r="B130" s="189"/>
      <c r="C130" s="185"/>
      <c r="D130" s="185"/>
      <c r="E130" s="185"/>
      <c r="F130" s="185"/>
      <c r="G130" s="185"/>
      <c r="H130" s="185"/>
      <c r="I130" s="185"/>
      <c r="J130" s="185"/>
    </row>
    <row r="131" spans="1:10" ht="12.75">
      <c r="A131" s="185"/>
      <c r="B131" s="185"/>
      <c r="C131" s="185"/>
      <c r="D131" s="185"/>
      <c r="E131" s="185"/>
      <c r="F131" s="185"/>
      <c r="G131" s="185"/>
      <c r="H131" s="185"/>
      <c r="I131" s="185"/>
      <c r="J131" s="185"/>
    </row>
  </sheetData>
  <mergeCells count="8">
    <mergeCell ref="A39:J40"/>
    <mergeCell ref="M40:N40"/>
    <mergeCell ref="A42:G42"/>
    <mergeCell ref="B4:I4"/>
    <mergeCell ref="B6:B7"/>
    <mergeCell ref="I6:I7"/>
    <mergeCell ref="B17:I19"/>
    <mergeCell ref="C6:H6"/>
  </mergeCells>
  <printOptions horizontalCentered="1" verticalCentered="1"/>
  <pageMargins left="0.3937007874015748" right="0.1968503937007874" top="0.32" bottom="0.3937007874015748" header="0" footer="0.1968503937007874"/>
  <pageSetup horizontalDpi="600" verticalDpi="600" orientation="landscape" paperSize="9" scale="71" r:id="rId2"/>
  <rowBreaks count="1" manualBreakCount="1">
    <brk id="116" max="16383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25"/>
  <sheetViews>
    <sheetView showGridLines="0" zoomScale="80" zoomScaleNormal="80" zoomScaleSheetLayoutView="100" workbookViewId="0" topLeftCell="A1">
      <selection activeCell="C7" sqref="C7"/>
    </sheetView>
  </sheetViews>
  <sheetFormatPr defaultColWidth="11.421875" defaultRowHeight="12.75"/>
  <cols>
    <col min="1" max="1" width="11.421875" style="155" customWidth="1"/>
    <col min="2" max="2" width="12.57421875" style="155" customWidth="1"/>
    <col min="3" max="7" width="27.421875" style="155" customWidth="1"/>
    <col min="8" max="16384" width="11.421875" style="155" customWidth="1"/>
  </cols>
  <sheetData>
    <row r="1" ht="102" customHeight="1"/>
    <row r="2" s="157" customFormat="1" ht="11.45" customHeight="1"/>
    <row r="3" spans="2:5" s="157" customFormat="1" ht="29.25" customHeight="1">
      <c r="B3" s="158"/>
      <c r="E3" s="283" t="s">
        <v>267</v>
      </c>
    </row>
    <row r="4" spans="2:7" s="157" customFormat="1" ht="37.5" customHeight="1">
      <c r="B4" s="437" t="s">
        <v>266</v>
      </c>
      <c r="C4" s="437"/>
      <c r="D4" s="437"/>
      <c r="E4" s="437"/>
      <c r="F4" s="437"/>
      <c r="G4" s="437"/>
    </row>
    <row r="5" spans="2:7" s="157" customFormat="1" ht="51.75" customHeight="1">
      <c r="B5" s="437"/>
      <c r="C5" s="437"/>
      <c r="D5" s="437"/>
      <c r="E5" s="437"/>
      <c r="F5" s="437"/>
      <c r="G5" s="437"/>
    </row>
    <row r="6" spans="2:7" ht="36.75" customHeight="1">
      <c r="B6" s="438" t="s">
        <v>171</v>
      </c>
      <c r="C6" s="413" t="s">
        <v>185</v>
      </c>
      <c r="D6" s="413"/>
      <c r="E6" s="413"/>
      <c r="F6" s="413"/>
      <c r="G6" s="413"/>
    </row>
    <row r="7" spans="2:7" ht="40.5" customHeight="1">
      <c r="B7" s="439"/>
      <c r="C7" s="154" t="s">
        <v>227</v>
      </c>
      <c r="D7" s="153" t="s">
        <v>187</v>
      </c>
      <c r="E7" s="153" t="s">
        <v>188</v>
      </c>
      <c r="F7" s="153" t="s">
        <v>187</v>
      </c>
      <c r="G7" s="153" t="s">
        <v>189</v>
      </c>
    </row>
    <row r="8" spans="2:7" s="339" customFormat="1" ht="36" customHeight="1">
      <c r="B8" s="47">
        <v>2013</v>
      </c>
      <c r="C8" s="73">
        <v>3449364577</v>
      </c>
      <c r="D8" s="274">
        <v>0.9510789392205629</v>
      </c>
      <c r="E8" s="48">
        <v>177426465</v>
      </c>
      <c r="F8" s="274">
        <v>0.048921060779437094</v>
      </c>
      <c r="G8" s="48">
        <v>3626791042</v>
      </c>
    </row>
    <row r="9" spans="2:7" ht="36" customHeight="1">
      <c r="B9" s="47">
        <v>2014</v>
      </c>
      <c r="C9" s="48">
        <v>3021804155</v>
      </c>
      <c r="D9" s="274">
        <v>0.9531743330835287</v>
      </c>
      <c r="E9" s="48">
        <v>148449229</v>
      </c>
      <c r="F9" s="274">
        <v>0.046825666916471304</v>
      </c>
      <c r="G9" s="48">
        <v>3170253384</v>
      </c>
    </row>
    <row r="10" spans="2:7" ht="36" customHeight="1">
      <c r="B10" s="47">
        <v>2015</v>
      </c>
      <c r="C10" s="73">
        <v>2886707049</v>
      </c>
      <c r="D10" s="274">
        <v>0.8849578830620122</v>
      </c>
      <c r="E10" s="48">
        <v>375264062</v>
      </c>
      <c r="F10" s="274">
        <v>0.11504211693798781</v>
      </c>
      <c r="G10" s="48">
        <v>3261971111</v>
      </c>
    </row>
    <row r="11" spans="2:7" ht="36" customHeight="1">
      <c r="B11" s="47">
        <v>2016</v>
      </c>
      <c r="C11" s="48">
        <v>3512771253</v>
      </c>
      <c r="D11" s="274">
        <v>0.9172957728432984</v>
      </c>
      <c r="E11" s="48">
        <v>316714674</v>
      </c>
      <c r="F11" s="274">
        <v>0.0827042271567016</v>
      </c>
      <c r="G11" s="48">
        <v>3829485927</v>
      </c>
    </row>
    <row r="12" spans="2:7" ht="36" customHeight="1">
      <c r="B12" s="47">
        <v>2017</v>
      </c>
      <c r="C12" s="73">
        <v>3526359358</v>
      </c>
      <c r="D12" s="274">
        <v>0.85</v>
      </c>
      <c r="E12" s="48">
        <v>614769094</v>
      </c>
      <c r="F12" s="274">
        <v>0.15</v>
      </c>
      <c r="G12" s="48">
        <v>4141128452</v>
      </c>
    </row>
    <row r="13" spans="2:7" ht="36" customHeight="1">
      <c r="B13" s="47">
        <v>2018</v>
      </c>
      <c r="C13" s="48">
        <v>3107521411.0000134</v>
      </c>
      <c r="D13" s="274">
        <f>+C13/G13</f>
        <v>0.6109765194000334</v>
      </c>
      <c r="E13" s="48">
        <v>1978633805</v>
      </c>
      <c r="F13" s="274">
        <f>+E13/G13</f>
        <v>0.38902348059996655</v>
      </c>
      <c r="G13" s="48">
        <f>+E13+C13</f>
        <v>5086155216.000013</v>
      </c>
    </row>
    <row r="14" spans="2:7" ht="13.15" customHeight="1">
      <c r="B14" s="171"/>
      <c r="C14" s="191"/>
      <c r="D14" s="192"/>
      <c r="E14" s="191"/>
      <c r="F14" s="192"/>
      <c r="G14" s="191"/>
    </row>
    <row r="15" spans="2:7" ht="16.5">
      <c r="B15" s="311" t="s">
        <v>252</v>
      </c>
      <c r="C15" s="313"/>
      <c r="D15" s="313"/>
      <c r="E15" s="313"/>
      <c r="F15" s="313"/>
      <c r="G15" s="313"/>
    </row>
    <row r="16" spans="2:7" ht="16.5">
      <c r="B16" s="312" t="s">
        <v>377</v>
      </c>
      <c r="C16" s="313"/>
      <c r="D16" s="313"/>
      <c r="E16" s="313"/>
      <c r="F16" s="313"/>
      <c r="G16" s="313"/>
    </row>
    <row r="17" spans="2:7" ht="16.5">
      <c r="B17" s="440" t="s">
        <v>300</v>
      </c>
      <c r="C17" s="440"/>
      <c r="D17" s="440"/>
      <c r="E17" s="440"/>
      <c r="F17" s="440"/>
      <c r="G17" s="440"/>
    </row>
    <row r="18" spans="2:7" ht="15">
      <c r="B18" s="193"/>
      <c r="C18" s="193"/>
      <c r="D18" s="193"/>
      <c r="E18" s="193"/>
      <c r="F18" s="193"/>
      <c r="G18" s="193"/>
    </row>
    <row r="20" ht="12.75"/>
    <row r="21" ht="12.75"/>
    <row r="22" ht="12.75"/>
    <row r="23" ht="12.75"/>
    <row r="24" spans="2:7" ht="12.75">
      <c r="B24" s="195"/>
      <c r="C24" s="195"/>
      <c r="D24" s="195"/>
      <c r="E24" s="195"/>
      <c r="F24" s="195"/>
      <c r="G24" s="195"/>
    </row>
    <row r="25" spans="2:7" ht="12.75">
      <c r="B25" s="196"/>
      <c r="C25" s="183"/>
      <c r="D25" s="183"/>
      <c r="E25" s="156"/>
      <c r="F25" s="156"/>
      <c r="G25" s="183"/>
    </row>
    <row r="26" spans="2:7" ht="12.75">
      <c r="B26" s="196"/>
      <c r="C26" s="183"/>
      <c r="D26" s="183"/>
      <c r="E26" s="156"/>
      <c r="F26" s="156"/>
      <c r="G26" s="183"/>
    </row>
    <row r="27" spans="2:7" ht="12.75">
      <c r="B27" s="196"/>
      <c r="C27" s="196"/>
      <c r="D27" s="196"/>
      <c r="E27" s="156"/>
      <c r="F27" s="156"/>
      <c r="G27" s="183"/>
    </row>
    <row r="28" spans="2:7" ht="12.75">
      <c r="B28" s="196"/>
      <c r="C28" s="183"/>
      <c r="D28" s="183"/>
      <c r="E28" s="156"/>
      <c r="F28" s="156"/>
      <c r="G28" s="183"/>
    </row>
    <row r="29" spans="2:7" ht="12.75">
      <c r="B29" s="197"/>
      <c r="C29" s="197"/>
      <c r="D29" s="197"/>
      <c r="E29" s="156"/>
      <c r="F29" s="156"/>
      <c r="G29" s="169"/>
    </row>
    <row r="30" spans="2:7" ht="12.75">
      <c r="B30" s="198"/>
      <c r="C30" s="198"/>
      <c r="D30" s="198"/>
      <c r="E30" s="194"/>
      <c r="F30" s="194"/>
      <c r="G30" s="199"/>
    </row>
    <row r="31" spans="2:7" ht="12.75">
      <c r="B31" s="198"/>
      <c r="C31" s="198"/>
      <c r="D31" s="198"/>
      <c r="E31" s="194"/>
      <c r="F31" s="194"/>
      <c r="G31" s="199"/>
    </row>
    <row r="32" spans="2:7" ht="12.75">
      <c r="B32" s="198"/>
      <c r="C32" s="198"/>
      <c r="D32" s="198"/>
      <c r="E32" s="194"/>
      <c r="F32" s="194"/>
      <c r="G32" s="199"/>
    </row>
    <row r="33" spans="2:7" ht="12.75">
      <c r="B33" s="198"/>
      <c r="C33" s="198"/>
      <c r="D33" s="198"/>
      <c r="E33" s="194"/>
      <c r="F33" s="194"/>
      <c r="G33" s="199"/>
    </row>
    <row r="34" spans="2:7" ht="12.75">
      <c r="B34" s="198"/>
      <c r="C34" s="198"/>
      <c r="D34" s="198"/>
      <c r="E34" s="194"/>
      <c r="F34" s="194"/>
      <c r="G34" s="199"/>
    </row>
    <row r="35" spans="2:7" ht="12.75">
      <c r="B35" s="194"/>
      <c r="C35" s="194"/>
      <c r="D35" s="194"/>
      <c r="E35" s="194"/>
      <c r="F35" s="194"/>
      <c r="G35" s="199"/>
    </row>
    <row r="36" spans="2:7" ht="12.75">
      <c r="B36" s="194"/>
      <c r="C36" s="194"/>
      <c r="D36" s="194"/>
      <c r="E36" s="194"/>
      <c r="F36" s="194"/>
      <c r="G36" s="169"/>
    </row>
    <row r="37" spans="2:7" ht="12.75">
      <c r="B37" s="194"/>
      <c r="C37" s="194"/>
      <c r="D37" s="194"/>
      <c r="E37" s="194"/>
      <c r="F37" s="194"/>
      <c r="G37" s="156"/>
    </row>
    <row r="38" spans="2:7" ht="12.75">
      <c r="B38" s="194"/>
      <c r="C38" s="194"/>
      <c r="D38" s="194"/>
      <c r="E38" s="194"/>
      <c r="F38" s="194"/>
      <c r="G38" s="156"/>
    </row>
    <row r="39" ht="12" customHeight="1"/>
    <row r="41" s="340" customFormat="1" ht="12.75"/>
    <row r="42" spans="2:4" s="340" customFormat="1" ht="12.75">
      <c r="B42" s="436" t="s">
        <v>190</v>
      </c>
      <c r="C42" s="436"/>
      <c r="D42" s="436"/>
    </row>
    <row r="43" spans="2:4" s="340" customFormat="1" ht="12.75">
      <c r="B43" s="341" t="s">
        <v>186</v>
      </c>
      <c r="C43" s="341"/>
      <c r="D43" s="341" t="s">
        <v>188</v>
      </c>
    </row>
    <row r="44" spans="1:4" s="340" customFormat="1" ht="12.75">
      <c r="A44" s="340" t="s">
        <v>301</v>
      </c>
      <c r="B44" s="342"/>
      <c r="C44" s="342"/>
      <c r="D44" s="342"/>
    </row>
    <row r="45" spans="1:4" s="340" customFormat="1" ht="12.75">
      <c r="A45" s="340">
        <v>2013</v>
      </c>
      <c r="B45" s="342">
        <v>0.9510789392205629</v>
      </c>
      <c r="C45" s="342"/>
      <c r="D45" s="342">
        <v>0.048921060779437094</v>
      </c>
    </row>
    <row r="46" spans="1:4" s="340" customFormat="1" ht="12.75">
      <c r="A46" s="340">
        <v>2014</v>
      </c>
      <c r="B46" s="342">
        <v>0.9531743330835287</v>
      </c>
      <c r="C46" s="342"/>
      <c r="D46" s="342">
        <v>0.046825666916471304</v>
      </c>
    </row>
    <row r="47" spans="1:4" s="340" customFormat="1" ht="12.75">
      <c r="A47" s="340">
        <v>2015</v>
      </c>
      <c r="B47" s="342">
        <v>0.8849578830620122</v>
      </c>
      <c r="C47" s="342"/>
      <c r="D47" s="342">
        <v>0.11504211693798781</v>
      </c>
    </row>
    <row r="48" spans="1:4" s="340" customFormat="1" ht="12.75">
      <c r="A48" s="340">
        <v>2016</v>
      </c>
      <c r="B48" s="342">
        <v>0.9172957728432984</v>
      </c>
      <c r="C48" s="342"/>
      <c r="D48" s="342">
        <v>0.0827042271567016</v>
      </c>
    </row>
    <row r="49" spans="1:4" s="340" customFormat="1" ht="12.75">
      <c r="A49" s="340">
        <v>2017</v>
      </c>
      <c r="B49" s="343">
        <v>0.85</v>
      </c>
      <c r="C49" s="343"/>
      <c r="D49" s="343">
        <v>0.15</v>
      </c>
    </row>
    <row r="50" spans="1:4" s="340" customFormat="1" ht="12.75">
      <c r="A50" s="340">
        <v>2018</v>
      </c>
      <c r="B50" s="343">
        <f>+D13</f>
        <v>0.6109765194000334</v>
      </c>
      <c r="C50" s="343"/>
      <c r="D50" s="343">
        <f>+F13</f>
        <v>0.38902348059996655</v>
      </c>
    </row>
    <row r="51" s="340" customFormat="1" ht="12.75"/>
    <row r="52" s="340" customFormat="1" ht="12.75"/>
    <row r="53" s="340" customFormat="1" ht="12.75"/>
    <row r="92" spans="2:7" ht="12.75">
      <c r="B92" s="205"/>
      <c r="C92" s="205"/>
      <c r="D92" s="205"/>
      <c r="E92" s="205"/>
      <c r="F92" s="205"/>
      <c r="G92" s="205"/>
    </row>
    <row r="93" spans="2:7" ht="12.75">
      <c r="B93" s="205"/>
      <c r="C93" s="205"/>
      <c r="D93" s="205"/>
      <c r="E93" s="205"/>
      <c r="F93" s="205"/>
      <c r="G93" s="205"/>
    </row>
    <row r="94" spans="6:7" ht="12.75">
      <c r="F94" s="200"/>
      <c r="G94" s="200"/>
    </row>
    <row r="95" spans="6:7" ht="12.75">
      <c r="F95" s="207"/>
      <c r="G95" s="201"/>
    </row>
    <row r="96" spans="6:7" ht="12.75">
      <c r="F96" s="202"/>
      <c r="G96" s="201"/>
    </row>
    <row r="97" spans="6:7" ht="12.75">
      <c r="F97" s="202"/>
      <c r="G97" s="201"/>
    </row>
    <row r="98" spans="6:7" ht="12.75">
      <c r="F98" s="208"/>
      <c r="G98" s="201"/>
    </row>
    <row r="99" spans="6:7" ht="12.75">
      <c r="F99" s="208"/>
      <c r="G99" s="201"/>
    </row>
    <row r="100" spans="6:7" ht="12.75">
      <c r="F100" s="208"/>
      <c r="G100" s="209"/>
    </row>
    <row r="101" spans="6:7" ht="12.75">
      <c r="F101" s="210"/>
      <c r="G101" s="207"/>
    </row>
    <row r="102" spans="6:7" ht="12.75">
      <c r="F102" s="210"/>
      <c r="G102" s="207"/>
    </row>
    <row r="103" spans="6:7" ht="12.75">
      <c r="F103" s="209"/>
      <c r="G103" s="202"/>
    </row>
    <row r="104" spans="6:7" ht="12.75">
      <c r="F104" s="204"/>
      <c r="G104" s="201"/>
    </row>
    <row r="105" spans="6:7" ht="12.75">
      <c r="F105" s="204"/>
      <c r="G105" s="211"/>
    </row>
    <row r="106" spans="6:7" ht="12.75">
      <c r="F106" s="204"/>
      <c r="G106" s="211"/>
    </row>
    <row r="107" spans="6:7" ht="12.75">
      <c r="F107" s="204"/>
      <c r="G107" s="211"/>
    </row>
    <row r="108" spans="6:7" ht="12.75">
      <c r="F108" s="204"/>
      <c r="G108" s="200"/>
    </row>
    <row r="109" spans="2:7" ht="12.75">
      <c r="B109" s="203"/>
      <c r="C109" s="204"/>
      <c r="D109" s="204"/>
      <c r="E109" s="204"/>
      <c r="F109" s="204"/>
      <c r="G109" s="200"/>
    </row>
    <row r="110" spans="2:7" ht="12.75">
      <c r="B110" s="206"/>
      <c r="C110" s="206"/>
      <c r="D110" s="206"/>
      <c r="E110" s="206"/>
      <c r="F110" s="206"/>
      <c r="G110" s="206"/>
    </row>
    <row r="111" spans="2:7" ht="12.75">
      <c r="B111" s="206"/>
      <c r="C111" s="206"/>
      <c r="D111" s="206"/>
      <c r="E111" s="206"/>
      <c r="F111" s="206"/>
      <c r="G111" s="206"/>
    </row>
    <row r="112" spans="2:7" ht="12.75">
      <c r="B112" s="206"/>
      <c r="C112" s="206"/>
      <c r="D112" s="206"/>
      <c r="E112" s="206"/>
      <c r="F112" s="206"/>
      <c r="G112" s="206"/>
    </row>
    <row r="113" spans="2:7" ht="12.75">
      <c r="B113" s="206"/>
      <c r="C113" s="206"/>
      <c r="D113" s="206"/>
      <c r="E113" s="206"/>
      <c r="F113" s="206"/>
      <c r="G113" s="206"/>
    </row>
    <row r="114" spans="2:7" ht="12.75">
      <c r="B114" s="206"/>
      <c r="C114" s="206"/>
      <c r="D114" s="206"/>
      <c r="E114" s="206"/>
      <c r="F114" s="206"/>
      <c r="G114" s="206"/>
    </row>
    <row r="115" spans="2:7" ht="12.75">
      <c r="B115" s="206"/>
      <c r="C115" s="206"/>
      <c r="D115" s="206"/>
      <c r="E115" s="206"/>
      <c r="F115" s="206"/>
      <c r="G115" s="206"/>
    </row>
    <row r="116" spans="2:7" ht="12.75">
      <c r="B116" s="206"/>
      <c r="C116" s="206"/>
      <c r="D116" s="206"/>
      <c r="E116" s="206"/>
      <c r="F116" s="206"/>
      <c r="G116" s="206"/>
    </row>
    <row r="117" spans="2:7" ht="12.75">
      <c r="B117" s="206"/>
      <c r="C117" s="206"/>
      <c r="D117" s="206"/>
      <c r="E117" s="206"/>
      <c r="F117" s="206"/>
      <c r="G117" s="206"/>
    </row>
    <row r="118" spans="2:7" ht="12.75">
      <c r="B118" s="156"/>
      <c r="C118" s="156"/>
      <c r="D118" s="156"/>
      <c r="E118" s="156"/>
      <c r="F118" s="156"/>
      <c r="G118" s="156"/>
    </row>
    <row r="119" spans="2:7" ht="12.75">
      <c r="B119" s="156"/>
      <c r="C119" s="156"/>
      <c r="D119" s="156"/>
      <c r="E119" s="156"/>
      <c r="F119" s="156"/>
      <c r="G119" s="156"/>
    </row>
    <row r="120" spans="2:7" ht="12.75">
      <c r="B120" s="156"/>
      <c r="C120" s="156"/>
      <c r="D120" s="156"/>
      <c r="E120" s="156"/>
      <c r="F120" s="156"/>
      <c r="G120" s="156"/>
    </row>
    <row r="121" spans="2:7" ht="12.75">
      <c r="B121" s="156"/>
      <c r="C121" s="156"/>
      <c r="D121" s="156"/>
      <c r="E121" s="156"/>
      <c r="F121" s="156"/>
      <c r="G121" s="156"/>
    </row>
    <row r="122" spans="2:7" ht="12.75">
      <c r="B122" s="156"/>
      <c r="C122" s="156"/>
      <c r="D122" s="156"/>
      <c r="E122" s="156"/>
      <c r="F122" s="156"/>
      <c r="G122" s="156"/>
    </row>
    <row r="123" spans="2:7" ht="12.75">
      <c r="B123" s="156"/>
      <c r="C123" s="156"/>
      <c r="D123" s="156"/>
      <c r="E123" s="156"/>
      <c r="F123" s="156"/>
      <c r="G123" s="156"/>
    </row>
    <row r="124" spans="2:7" ht="12.75">
      <c r="B124" s="156"/>
      <c r="C124" s="156"/>
      <c r="D124" s="156"/>
      <c r="E124" s="156"/>
      <c r="F124" s="156"/>
      <c r="G124" s="156"/>
    </row>
    <row r="125" spans="2:7" ht="12.75">
      <c r="B125" s="156"/>
      <c r="C125" s="156"/>
      <c r="D125" s="156"/>
      <c r="E125" s="156"/>
      <c r="F125" s="156"/>
      <c r="G125" s="156"/>
    </row>
  </sheetData>
  <mergeCells count="5">
    <mergeCell ref="B42:D42"/>
    <mergeCell ref="B4:G5"/>
    <mergeCell ref="B6:B7"/>
    <mergeCell ref="C6:G6"/>
    <mergeCell ref="B17:G17"/>
  </mergeCells>
  <printOptions horizontalCentered="1" verticalCentered="1"/>
  <pageMargins left="0.3937007874015748" right="0.34" top="0.19" bottom="0.3937007874015748" header="0" footer="0"/>
  <pageSetup horizontalDpi="600" verticalDpi="600" orientation="landscape" paperSize="9" scale="8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"/>
  <sheetViews>
    <sheetView showGridLines="0" zoomScale="80" zoomScaleNormal="80" zoomScaleSheetLayoutView="100" workbookViewId="0" topLeftCell="A1">
      <selection activeCell="J10" sqref="J10"/>
    </sheetView>
  </sheetViews>
  <sheetFormatPr defaultColWidth="11.421875" defaultRowHeight="12.75"/>
  <cols>
    <col min="1" max="1" width="11.421875" style="212" customWidth="1"/>
    <col min="2" max="11" width="13.7109375" style="212" customWidth="1"/>
    <col min="12" max="12" width="14.421875" style="212" bestFit="1" customWidth="1"/>
    <col min="13" max="13" width="13.7109375" style="212" customWidth="1"/>
    <col min="14" max="16384" width="11.421875" style="212" customWidth="1"/>
  </cols>
  <sheetData>
    <row r="1" s="155" customFormat="1" ht="121.5" customHeight="1">
      <c r="F1" s="284" t="s">
        <v>269</v>
      </c>
    </row>
    <row r="2" spans="2:12" s="157" customFormat="1" ht="57.75" customHeight="1">
      <c r="B2" s="437" t="s">
        <v>268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</row>
    <row r="3" spans="1:12" s="157" customFormat="1" ht="21.95" customHeight="1">
      <c r="A3" s="160"/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</row>
    <row r="4" spans="2:18" ht="40.5" customHeight="1">
      <c r="B4" s="154" t="s">
        <v>191</v>
      </c>
      <c r="C4" s="153" t="s">
        <v>192</v>
      </c>
      <c r="D4" s="153" t="s">
        <v>193</v>
      </c>
      <c r="E4" s="153" t="s">
        <v>194</v>
      </c>
      <c r="F4" s="154" t="s">
        <v>195</v>
      </c>
      <c r="G4" s="153" t="s">
        <v>196</v>
      </c>
      <c r="H4" s="153" t="s">
        <v>197</v>
      </c>
      <c r="I4" s="153" t="s">
        <v>198</v>
      </c>
      <c r="J4" s="333" t="s">
        <v>296</v>
      </c>
      <c r="K4" s="153" t="s">
        <v>199</v>
      </c>
      <c r="L4" s="153" t="s">
        <v>200</v>
      </c>
      <c r="M4" s="214"/>
      <c r="N4" s="214"/>
      <c r="O4" s="214"/>
      <c r="P4" s="214"/>
      <c r="Q4" s="214"/>
      <c r="R4" s="214"/>
    </row>
    <row r="5" spans="2:18" s="215" customFormat="1" ht="36" customHeight="1">
      <c r="B5" s="335">
        <v>2002</v>
      </c>
      <c r="C5" s="267">
        <v>11309</v>
      </c>
      <c r="D5" s="267">
        <v>7534</v>
      </c>
      <c r="E5" s="267">
        <v>3775</v>
      </c>
      <c r="F5" s="267">
        <v>14821</v>
      </c>
      <c r="G5" s="267">
        <v>6827</v>
      </c>
      <c r="H5" s="267">
        <v>7994</v>
      </c>
      <c r="I5" s="267">
        <v>932</v>
      </c>
      <c r="J5" s="267">
        <v>111</v>
      </c>
      <c r="K5" s="267">
        <v>821</v>
      </c>
      <c r="L5" s="267">
        <v>61</v>
      </c>
      <c r="M5" s="216"/>
      <c r="N5" s="216"/>
      <c r="O5" s="216"/>
      <c r="P5" s="216"/>
      <c r="Q5" s="216"/>
      <c r="R5" s="216"/>
    </row>
    <row r="6" spans="2:18" s="215" customFormat="1" ht="36" customHeight="1">
      <c r="B6" s="334">
        <v>2003</v>
      </c>
      <c r="C6" s="267">
        <v>10581</v>
      </c>
      <c r="D6" s="267">
        <v>7626</v>
      </c>
      <c r="E6" s="267">
        <v>2955</v>
      </c>
      <c r="F6" s="267">
        <v>18687</v>
      </c>
      <c r="G6" s="267">
        <v>10048</v>
      </c>
      <c r="H6" s="267">
        <v>8639</v>
      </c>
      <c r="I6" s="267">
        <v>962</v>
      </c>
      <c r="J6" s="267">
        <v>125</v>
      </c>
      <c r="K6" s="267">
        <v>837</v>
      </c>
      <c r="L6" s="267">
        <v>40</v>
      </c>
      <c r="M6" s="216"/>
      <c r="N6" s="216"/>
      <c r="O6" s="216"/>
      <c r="P6" s="216"/>
      <c r="Q6" s="216"/>
      <c r="R6" s="216"/>
    </row>
    <row r="7" spans="2:18" s="215" customFormat="1" ht="36" customHeight="1">
      <c r="B7" s="335">
        <v>2004</v>
      </c>
      <c r="C7" s="267">
        <v>12398</v>
      </c>
      <c r="D7" s="267">
        <v>7532</v>
      </c>
      <c r="E7" s="267">
        <v>4866</v>
      </c>
      <c r="F7" s="267">
        <v>20350</v>
      </c>
      <c r="G7" s="267">
        <v>10874</v>
      </c>
      <c r="H7" s="267">
        <v>9476</v>
      </c>
      <c r="I7" s="267">
        <v>1130</v>
      </c>
      <c r="J7" s="267">
        <v>115</v>
      </c>
      <c r="K7" s="267">
        <v>1015</v>
      </c>
      <c r="L7" s="267">
        <v>116</v>
      </c>
      <c r="M7" s="216"/>
      <c r="N7" s="216"/>
      <c r="O7" s="216"/>
      <c r="P7" s="216"/>
      <c r="Q7" s="216"/>
      <c r="R7" s="216"/>
    </row>
    <row r="8" spans="2:18" s="215" customFormat="1" ht="36" customHeight="1">
      <c r="B8" s="334">
        <v>2005</v>
      </c>
      <c r="C8" s="267">
        <v>11551</v>
      </c>
      <c r="D8" s="267">
        <v>8414</v>
      </c>
      <c r="E8" s="267">
        <v>3137</v>
      </c>
      <c r="F8" s="267">
        <v>18916</v>
      </c>
      <c r="G8" s="267">
        <v>6978</v>
      </c>
      <c r="H8" s="267">
        <v>11938</v>
      </c>
      <c r="I8" s="267">
        <v>1080</v>
      </c>
      <c r="J8" s="267">
        <v>95</v>
      </c>
      <c r="K8" s="267">
        <v>985</v>
      </c>
      <c r="L8" s="267">
        <v>136</v>
      </c>
      <c r="M8" s="216"/>
      <c r="N8" s="216"/>
      <c r="O8" s="216"/>
      <c r="P8" s="216"/>
      <c r="Q8" s="216"/>
      <c r="R8" s="216"/>
    </row>
    <row r="9" spans="2:18" s="215" customFormat="1" ht="36" customHeight="1">
      <c r="B9" s="335">
        <v>2006</v>
      </c>
      <c r="C9" s="267">
        <v>12723</v>
      </c>
      <c r="D9" s="267">
        <v>9073</v>
      </c>
      <c r="E9" s="267">
        <v>3650</v>
      </c>
      <c r="F9" s="267">
        <v>21950</v>
      </c>
      <c r="G9" s="267">
        <v>9956</v>
      </c>
      <c r="H9" s="267">
        <v>11994</v>
      </c>
      <c r="I9" s="267">
        <v>1029</v>
      </c>
      <c r="J9" s="267">
        <v>114</v>
      </c>
      <c r="K9" s="267">
        <v>915</v>
      </c>
      <c r="L9" s="267">
        <v>86</v>
      </c>
      <c r="M9" s="216"/>
      <c r="N9" s="216"/>
      <c r="O9" s="216"/>
      <c r="P9" s="216"/>
      <c r="Q9" s="216"/>
      <c r="R9" s="216"/>
    </row>
    <row r="10" spans="2:18" s="215" customFormat="1" ht="36" customHeight="1">
      <c r="B10" s="334">
        <v>2007</v>
      </c>
      <c r="C10" s="267">
        <v>15498</v>
      </c>
      <c r="D10" s="267">
        <v>9709</v>
      </c>
      <c r="E10" s="267">
        <v>5789</v>
      </c>
      <c r="F10" s="267">
        <v>39897</v>
      </c>
      <c r="G10" s="267">
        <v>12578</v>
      </c>
      <c r="H10" s="267">
        <v>27319</v>
      </c>
      <c r="I10" s="267">
        <v>1458</v>
      </c>
      <c r="J10" s="267">
        <v>206</v>
      </c>
      <c r="K10" s="267">
        <v>1252</v>
      </c>
      <c r="L10" s="267">
        <v>159</v>
      </c>
      <c r="M10" s="216"/>
      <c r="N10" s="216"/>
      <c r="O10" s="216"/>
      <c r="P10" s="216"/>
      <c r="Q10" s="216"/>
      <c r="R10" s="216"/>
    </row>
    <row r="11" spans="2:18" s="215" customFormat="1" ht="36" customHeight="1">
      <c r="B11" s="334">
        <v>2008</v>
      </c>
      <c r="C11" s="267">
        <v>20416</v>
      </c>
      <c r="D11" s="267">
        <v>9583</v>
      </c>
      <c r="E11" s="267">
        <v>10833</v>
      </c>
      <c r="F11" s="267">
        <v>22740</v>
      </c>
      <c r="G11" s="267">
        <v>5322</v>
      </c>
      <c r="H11" s="267">
        <v>17418</v>
      </c>
      <c r="I11" s="267">
        <v>2087</v>
      </c>
      <c r="J11" s="267">
        <v>381</v>
      </c>
      <c r="K11" s="267">
        <v>1706</v>
      </c>
      <c r="L11" s="267">
        <v>67</v>
      </c>
      <c r="M11" s="216"/>
      <c r="N11" s="216"/>
      <c r="O11" s="216"/>
      <c r="P11" s="216"/>
      <c r="Q11" s="216"/>
      <c r="R11" s="216"/>
    </row>
    <row r="12" spans="2:18" s="215" customFormat="1" ht="36" customHeight="1">
      <c r="B12" s="334">
        <v>2009</v>
      </c>
      <c r="C12" s="267">
        <v>16246</v>
      </c>
      <c r="D12" s="267">
        <v>7724</v>
      </c>
      <c r="E12" s="267">
        <v>8522</v>
      </c>
      <c r="F12" s="267">
        <v>42648</v>
      </c>
      <c r="G12" s="267">
        <v>17390</v>
      </c>
      <c r="H12" s="267">
        <v>25258</v>
      </c>
      <c r="I12" s="267">
        <v>1893</v>
      </c>
      <c r="J12" s="267">
        <v>423</v>
      </c>
      <c r="K12" s="267">
        <v>1470</v>
      </c>
      <c r="L12" s="267">
        <v>292</v>
      </c>
      <c r="M12" s="216"/>
      <c r="N12" s="216"/>
      <c r="O12" s="216"/>
      <c r="P12" s="216"/>
      <c r="Q12" s="216"/>
      <c r="R12" s="216"/>
    </row>
    <row r="13" spans="2:18" s="215" customFormat="1" ht="36" customHeight="1">
      <c r="B13" s="334">
        <v>2010</v>
      </c>
      <c r="C13" s="267">
        <v>17444</v>
      </c>
      <c r="D13" s="267">
        <v>10677</v>
      </c>
      <c r="E13" s="267">
        <v>6767</v>
      </c>
      <c r="F13" s="267">
        <v>47096</v>
      </c>
      <c r="G13" s="267">
        <v>15668</v>
      </c>
      <c r="H13" s="267">
        <v>31428</v>
      </c>
      <c r="I13" s="267">
        <v>1962</v>
      </c>
      <c r="J13" s="267">
        <v>384</v>
      </c>
      <c r="K13" s="267">
        <v>1578</v>
      </c>
      <c r="L13" s="267">
        <v>176</v>
      </c>
      <c r="M13" s="216"/>
      <c r="N13" s="216"/>
      <c r="O13" s="216"/>
      <c r="P13" s="216"/>
      <c r="Q13" s="216"/>
      <c r="R13" s="216"/>
    </row>
    <row r="14" spans="2:18" s="215" customFormat="1" ht="36" customHeight="1">
      <c r="B14" s="334">
        <v>2011</v>
      </c>
      <c r="C14" s="267">
        <v>27449</v>
      </c>
      <c r="D14" s="267">
        <v>10256</v>
      </c>
      <c r="E14" s="267">
        <v>17193</v>
      </c>
      <c r="F14" s="267">
        <v>42467</v>
      </c>
      <c r="G14" s="267">
        <v>21984</v>
      </c>
      <c r="H14" s="267">
        <v>20483</v>
      </c>
      <c r="I14" s="267">
        <v>2176</v>
      </c>
      <c r="J14" s="267">
        <v>436</v>
      </c>
      <c r="K14" s="267">
        <v>1740</v>
      </c>
      <c r="L14" s="267">
        <v>258</v>
      </c>
      <c r="M14" s="216"/>
      <c r="N14" s="216"/>
      <c r="O14" s="216"/>
      <c r="P14" s="216"/>
      <c r="Q14" s="216"/>
      <c r="R14" s="216"/>
    </row>
    <row r="15" spans="2:18" s="264" customFormat="1" ht="36" customHeight="1">
      <c r="B15" s="334">
        <v>2012</v>
      </c>
      <c r="C15" s="267">
        <v>21055</v>
      </c>
      <c r="D15" s="267">
        <v>12273</v>
      </c>
      <c r="E15" s="267">
        <v>8782</v>
      </c>
      <c r="F15" s="267">
        <v>82495</v>
      </c>
      <c r="G15" s="267">
        <v>65373</v>
      </c>
      <c r="H15" s="267">
        <v>17122</v>
      </c>
      <c r="I15" s="267">
        <v>2519</v>
      </c>
      <c r="J15" s="267">
        <v>659</v>
      </c>
      <c r="K15" s="267">
        <v>1860</v>
      </c>
      <c r="L15" s="267">
        <v>157</v>
      </c>
      <c r="M15" s="263"/>
      <c r="N15" s="263"/>
      <c r="O15" s="263"/>
      <c r="P15" s="263"/>
      <c r="Q15" s="263"/>
      <c r="R15" s="263"/>
    </row>
    <row r="16" spans="2:18" s="264" customFormat="1" ht="36" customHeight="1">
      <c r="B16" s="334">
        <v>2013</v>
      </c>
      <c r="C16" s="267">
        <v>56560</v>
      </c>
      <c r="D16" s="267">
        <v>45731</v>
      </c>
      <c r="E16" s="267">
        <v>10829</v>
      </c>
      <c r="F16" s="267">
        <v>30542</v>
      </c>
      <c r="G16" s="267">
        <v>13658</v>
      </c>
      <c r="H16" s="267">
        <v>16884</v>
      </c>
      <c r="I16" s="267">
        <v>2478</v>
      </c>
      <c r="J16" s="267">
        <v>673</v>
      </c>
      <c r="K16" s="267">
        <v>1805</v>
      </c>
      <c r="L16" s="267">
        <v>380</v>
      </c>
      <c r="M16" s="263"/>
      <c r="N16" s="263"/>
      <c r="O16" s="263"/>
      <c r="P16" s="263"/>
      <c r="Q16" s="263"/>
      <c r="R16" s="263"/>
    </row>
    <row r="17" spans="2:18" s="264" customFormat="1" ht="36" customHeight="1">
      <c r="B17" s="334">
        <v>2014</v>
      </c>
      <c r="C17" s="267">
        <v>37539</v>
      </c>
      <c r="D17" s="267">
        <v>29375</v>
      </c>
      <c r="E17" s="267">
        <v>8164</v>
      </c>
      <c r="F17" s="267">
        <v>27919</v>
      </c>
      <c r="G17" s="267">
        <v>8234</v>
      </c>
      <c r="H17" s="267">
        <v>19685</v>
      </c>
      <c r="I17" s="267">
        <v>2582</v>
      </c>
      <c r="J17" s="267">
        <v>893</v>
      </c>
      <c r="K17" s="267">
        <v>1689</v>
      </c>
      <c r="L17" s="267">
        <v>309</v>
      </c>
      <c r="M17" s="263"/>
      <c r="N17" s="263"/>
      <c r="O17" s="263"/>
      <c r="P17" s="263"/>
      <c r="Q17" s="263"/>
      <c r="R17" s="263"/>
    </row>
    <row r="18" spans="2:18" s="264" customFormat="1" ht="36" customHeight="1">
      <c r="B18" s="334">
        <v>2015</v>
      </c>
      <c r="C18" s="267">
        <v>34702</v>
      </c>
      <c r="D18" s="267">
        <v>26069</v>
      </c>
      <c r="E18" s="267">
        <v>8633</v>
      </c>
      <c r="F18" s="267">
        <v>31909</v>
      </c>
      <c r="G18" s="267">
        <v>7889</v>
      </c>
      <c r="H18" s="267">
        <v>24020</v>
      </c>
      <c r="I18" s="267">
        <v>2940</v>
      </c>
      <c r="J18" s="267">
        <v>823</v>
      </c>
      <c r="K18" s="267">
        <v>2117</v>
      </c>
      <c r="L18" s="267">
        <v>356</v>
      </c>
      <c r="M18" s="263"/>
      <c r="N18" s="263"/>
      <c r="O18" s="263"/>
      <c r="P18" s="263"/>
      <c r="Q18" s="263"/>
      <c r="R18" s="263"/>
    </row>
    <row r="19" spans="2:18" s="264" customFormat="1" ht="36" customHeight="1">
      <c r="B19" s="334">
        <v>2016</v>
      </c>
      <c r="C19" s="267">
        <f>D19+E19</f>
        <v>29819</v>
      </c>
      <c r="D19" s="267">
        <v>21103</v>
      </c>
      <c r="E19" s="267">
        <v>8716</v>
      </c>
      <c r="F19" s="267">
        <f>G19+H19</f>
        <v>26679</v>
      </c>
      <c r="G19" s="267">
        <v>8451</v>
      </c>
      <c r="H19" s="267">
        <v>18228</v>
      </c>
      <c r="I19" s="267">
        <f>J19+K19</f>
        <v>1942</v>
      </c>
      <c r="J19" s="267">
        <v>532</v>
      </c>
      <c r="K19" s="267">
        <v>1410</v>
      </c>
      <c r="L19" s="267">
        <v>235</v>
      </c>
      <c r="M19" s="263"/>
      <c r="N19" s="263"/>
      <c r="O19" s="263"/>
      <c r="P19" s="263"/>
      <c r="Q19" s="263"/>
      <c r="R19" s="263"/>
    </row>
    <row r="20" spans="2:18" s="264" customFormat="1" ht="36" customHeight="1">
      <c r="B20" s="334">
        <v>2017</v>
      </c>
      <c r="C20" s="267">
        <f>D20+E20</f>
        <v>19320</v>
      </c>
      <c r="D20" s="267">
        <v>11215</v>
      </c>
      <c r="E20" s="267">
        <v>8105</v>
      </c>
      <c r="F20" s="267">
        <f>G20+H20</f>
        <v>37853</v>
      </c>
      <c r="G20" s="267">
        <v>20556</v>
      </c>
      <c r="H20" s="267">
        <v>17297</v>
      </c>
      <c r="I20" s="267">
        <f>J20+K20</f>
        <v>2272</v>
      </c>
      <c r="J20" s="267">
        <v>433</v>
      </c>
      <c r="K20" s="267">
        <v>1839</v>
      </c>
      <c r="L20" s="267">
        <v>312</v>
      </c>
      <c r="M20" s="263"/>
      <c r="N20" s="263"/>
      <c r="O20" s="263"/>
      <c r="P20" s="263"/>
      <c r="Q20" s="263"/>
      <c r="R20" s="263"/>
    </row>
    <row r="21" spans="2:18" s="215" customFormat="1" ht="36" customHeight="1">
      <c r="B21" s="334">
        <v>2018</v>
      </c>
      <c r="C21" s="267">
        <f>+D21+E21</f>
        <v>19943</v>
      </c>
      <c r="D21" s="267">
        <v>10906</v>
      </c>
      <c r="E21" s="267">
        <v>9037</v>
      </c>
      <c r="F21" s="267">
        <v>42667</v>
      </c>
      <c r="G21" s="267">
        <v>23533</v>
      </c>
      <c r="H21" s="267">
        <v>19134</v>
      </c>
      <c r="I21" s="267">
        <v>2382</v>
      </c>
      <c r="J21" s="267">
        <v>443</v>
      </c>
      <c r="K21" s="267">
        <v>1939</v>
      </c>
      <c r="L21" s="267">
        <v>355</v>
      </c>
      <c r="M21" s="216"/>
      <c r="N21" s="216"/>
      <c r="O21" s="216"/>
      <c r="P21" s="216"/>
      <c r="Q21" s="216"/>
      <c r="R21" s="216"/>
    </row>
    <row r="22" spans="2:18" ht="12.75">
      <c r="B22" s="217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4"/>
      <c r="N22" s="214"/>
      <c r="O22" s="214"/>
      <c r="P22" s="214"/>
      <c r="Q22" s="214"/>
      <c r="R22" s="214"/>
    </row>
    <row r="23" spans="2:18" ht="16.5">
      <c r="B23" s="311" t="s">
        <v>252</v>
      </c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4"/>
      <c r="N23" s="214"/>
      <c r="O23" s="214"/>
      <c r="P23" s="214"/>
      <c r="Q23" s="214"/>
      <c r="R23" s="214"/>
    </row>
    <row r="24" spans="2:18" ht="15" customHeight="1">
      <c r="B24" s="312" t="s">
        <v>378</v>
      </c>
      <c r="C24" s="219"/>
      <c r="D24" s="220"/>
      <c r="E24" s="219"/>
      <c r="F24" s="219"/>
      <c r="G24" s="219"/>
      <c r="H24" s="219"/>
      <c r="I24" s="219"/>
      <c r="J24" s="219"/>
      <c r="K24" s="219"/>
      <c r="L24" s="219"/>
      <c r="M24" s="214"/>
      <c r="N24" s="214"/>
      <c r="O24" s="214"/>
      <c r="P24" s="214"/>
      <c r="Q24" s="214"/>
      <c r="R24" s="214"/>
    </row>
    <row r="25" spans="2:18" ht="37.5" customHeight="1">
      <c r="B25" s="441"/>
      <c r="C25" s="441"/>
      <c r="D25" s="441"/>
      <c r="E25" s="441"/>
      <c r="F25" s="441"/>
      <c r="G25" s="441"/>
      <c r="H25" s="441"/>
      <c r="I25" s="441"/>
      <c r="J25" s="441"/>
      <c r="K25" s="441"/>
      <c r="L25" s="441"/>
      <c r="M25" s="214"/>
      <c r="N25" s="214"/>
      <c r="O25" s="214"/>
      <c r="P25" s="214"/>
      <c r="Q25" s="214"/>
      <c r="R25" s="214"/>
    </row>
    <row r="26" spans="2:18" ht="12.75"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4"/>
      <c r="N26" s="214"/>
      <c r="O26" s="214"/>
      <c r="P26" s="214"/>
      <c r="Q26" s="214"/>
      <c r="R26" s="214"/>
    </row>
    <row r="27" spans="2:18" ht="15"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4"/>
      <c r="N27" s="214"/>
      <c r="O27" s="214"/>
      <c r="P27" s="214"/>
      <c r="Q27" s="214"/>
      <c r="R27" s="214"/>
    </row>
    <row r="28" spans="2:18" ht="15"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4"/>
      <c r="N28" s="214"/>
      <c r="O28" s="214"/>
      <c r="P28" s="214"/>
      <c r="Q28" s="214"/>
      <c r="R28" s="214"/>
    </row>
    <row r="29" spans="2:18" ht="15"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4"/>
      <c r="N29" s="214"/>
      <c r="O29" s="214"/>
      <c r="P29" s="214"/>
      <c r="Q29" s="214"/>
      <c r="R29" s="214"/>
    </row>
    <row r="30" spans="2:18" ht="15"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4"/>
      <c r="N30" s="214"/>
      <c r="O30" s="214"/>
      <c r="P30" s="214"/>
      <c r="Q30" s="214"/>
      <c r="R30" s="214"/>
    </row>
    <row r="31" spans="2:18" ht="15"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4"/>
      <c r="N31" s="214"/>
      <c r="O31" s="214"/>
      <c r="P31" s="214"/>
      <c r="Q31" s="214"/>
      <c r="R31" s="214"/>
    </row>
    <row r="32" spans="2:18" ht="15"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4"/>
      <c r="N32" s="214"/>
      <c r="O32" s="214"/>
      <c r="P32" s="214"/>
      <c r="Q32" s="214"/>
      <c r="R32" s="214"/>
    </row>
    <row r="33" spans="2:18" ht="15"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4"/>
      <c r="N33" s="214"/>
      <c r="O33" s="214"/>
      <c r="P33" s="214"/>
      <c r="Q33" s="214"/>
      <c r="R33" s="214"/>
    </row>
    <row r="34" spans="2:18" ht="15"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4"/>
      <c r="N34" s="214"/>
      <c r="O34" s="214"/>
      <c r="P34" s="214"/>
      <c r="Q34" s="214"/>
      <c r="R34" s="214"/>
    </row>
    <row r="35" spans="2:18" ht="15"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4"/>
      <c r="N35" s="214"/>
      <c r="O35" s="214"/>
      <c r="P35" s="214"/>
      <c r="Q35" s="214"/>
      <c r="R35" s="214"/>
    </row>
    <row r="36" spans="2:18" ht="15"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4"/>
      <c r="N36" s="214"/>
      <c r="O36" s="214"/>
      <c r="P36" s="214"/>
      <c r="Q36" s="214"/>
      <c r="R36" s="214"/>
    </row>
    <row r="37" spans="2:12" s="223" customFormat="1" ht="15"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</row>
    <row r="38" spans="2:12" s="223" customFormat="1" ht="15"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</row>
    <row r="39" spans="2:12" s="261" customFormat="1" ht="15"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</row>
    <row r="40" spans="2:12" s="261" customFormat="1" ht="15">
      <c r="B40" s="221" t="s">
        <v>201</v>
      </c>
      <c r="C40" s="221" t="s">
        <v>193</v>
      </c>
      <c r="D40" s="221" t="s">
        <v>202</v>
      </c>
      <c r="E40" s="221"/>
      <c r="F40" s="221"/>
      <c r="G40" s="221"/>
      <c r="H40" s="221"/>
      <c r="I40" s="221"/>
      <c r="J40" s="221"/>
      <c r="K40" s="221"/>
      <c r="L40" s="221"/>
    </row>
    <row r="41" spans="2:12" s="261" customFormat="1" ht="15">
      <c r="B41" s="262">
        <f>+SUM(C15:C21)</f>
        <v>218938</v>
      </c>
      <c r="C41" s="262">
        <f>+SUM(D15:D21)</f>
        <v>156672</v>
      </c>
      <c r="D41" s="262">
        <f>+SUM(E15:E21)</f>
        <v>62266</v>
      </c>
      <c r="E41" s="221"/>
      <c r="F41" s="221"/>
      <c r="G41" s="221"/>
      <c r="H41" s="221"/>
      <c r="I41" s="221"/>
      <c r="J41" s="221"/>
      <c r="K41" s="221"/>
      <c r="L41" s="221"/>
    </row>
    <row r="42" spans="2:12" s="261" customFormat="1" ht="12.75"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</row>
    <row r="43" spans="2:12" s="261" customFormat="1" ht="12.75"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</row>
    <row r="44" spans="2:12" s="261" customFormat="1" ht="12.75">
      <c r="B44" s="221" t="s">
        <v>203</v>
      </c>
      <c r="C44" s="221" t="s">
        <v>196</v>
      </c>
      <c r="D44" s="221" t="s">
        <v>204</v>
      </c>
      <c r="E44" s="221"/>
      <c r="F44" s="221"/>
      <c r="G44" s="221"/>
      <c r="H44" s="221"/>
      <c r="I44" s="221"/>
      <c r="J44" s="221"/>
      <c r="K44" s="221"/>
      <c r="L44" s="221"/>
    </row>
    <row r="45" spans="2:12" s="261" customFormat="1" ht="12.75">
      <c r="B45" s="262">
        <f>+SUM(F15:F21)</f>
        <v>280064</v>
      </c>
      <c r="C45" s="262">
        <f aca="true" t="shared" si="0" ref="C45:D45">+SUM(G15:G21)</f>
        <v>147694</v>
      </c>
      <c r="D45" s="262">
        <f t="shared" si="0"/>
        <v>132370</v>
      </c>
      <c r="E45" s="221"/>
      <c r="F45" s="221"/>
      <c r="G45" s="221"/>
      <c r="H45" s="221"/>
      <c r="I45" s="221"/>
      <c r="J45" s="221"/>
      <c r="K45" s="221"/>
      <c r="L45" s="221"/>
    </row>
    <row r="46" spans="2:12" s="261" customFormat="1" ht="12.75"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</row>
    <row r="47" spans="2:12" s="261" customFormat="1" ht="12.75"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</row>
    <row r="48" spans="2:12" s="261" customFormat="1" ht="12.75">
      <c r="B48" s="221" t="s">
        <v>198</v>
      </c>
      <c r="C48" s="336" t="s">
        <v>296</v>
      </c>
      <c r="D48" s="221" t="s">
        <v>205</v>
      </c>
      <c r="E48" s="221"/>
      <c r="F48" s="221"/>
      <c r="G48" s="221"/>
      <c r="H48" s="221"/>
      <c r="I48" s="221"/>
      <c r="J48" s="221"/>
      <c r="K48" s="221"/>
      <c r="L48" s="221"/>
    </row>
    <row r="49" spans="2:12" s="261" customFormat="1" ht="12.75">
      <c r="B49" s="262">
        <f>+SUM(I15:I21)</f>
        <v>17115</v>
      </c>
      <c r="C49" s="262">
        <f aca="true" t="shared" si="1" ref="C49:D49">+SUM(J15:J21)</f>
        <v>4456</v>
      </c>
      <c r="D49" s="262">
        <f t="shared" si="1"/>
        <v>12659</v>
      </c>
      <c r="E49" s="221"/>
      <c r="F49" s="221"/>
      <c r="G49" s="221"/>
      <c r="H49" s="221"/>
      <c r="I49" s="221"/>
      <c r="J49" s="221"/>
      <c r="K49" s="221"/>
      <c r="L49" s="221"/>
    </row>
    <row r="50" spans="2:12" s="261" customFormat="1" ht="12.75"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</row>
    <row r="51" spans="2:12" s="261" customFormat="1" ht="12.75"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</row>
    <row r="52" spans="2:12" s="261" customFormat="1" ht="12.75">
      <c r="B52" s="336"/>
      <c r="C52" s="221" t="s">
        <v>201</v>
      </c>
      <c r="D52" s="221" t="s">
        <v>203</v>
      </c>
      <c r="E52" s="221" t="s">
        <v>198</v>
      </c>
      <c r="F52" s="221"/>
      <c r="G52" s="221"/>
      <c r="H52" s="221"/>
      <c r="I52" s="221"/>
      <c r="J52" s="221"/>
      <c r="K52" s="221"/>
      <c r="L52" s="221"/>
    </row>
    <row r="53" spans="2:12" s="261" customFormat="1" ht="12.75">
      <c r="B53" s="336" t="s">
        <v>297</v>
      </c>
      <c r="C53" s="262">
        <f>+B41</f>
        <v>218938</v>
      </c>
      <c r="D53" s="262">
        <f>+B45</f>
        <v>280064</v>
      </c>
      <c r="E53" s="262">
        <f>+B49</f>
        <v>17115</v>
      </c>
      <c r="F53" s="221"/>
      <c r="G53" s="221"/>
      <c r="H53" s="221"/>
      <c r="I53" s="221"/>
      <c r="J53" s="221"/>
      <c r="K53" s="221"/>
      <c r="L53" s="221"/>
    </row>
    <row r="54" spans="2:12" s="261" customFormat="1" ht="12.75">
      <c r="B54" s="336" t="s">
        <v>206</v>
      </c>
      <c r="C54" s="262">
        <f>+C41</f>
        <v>156672</v>
      </c>
      <c r="D54" s="262">
        <f>+C45</f>
        <v>147694</v>
      </c>
      <c r="E54" s="262">
        <f>+C49</f>
        <v>4456</v>
      </c>
      <c r="F54" s="221"/>
      <c r="G54" s="221"/>
      <c r="H54" s="221"/>
      <c r="I54" s="221"/>
      <c r="J54" s="221"/>
      <c r="K54" s="221"/>
      <c r="L54" s="221"/>
    </row>
    <row r="55" spans="2:12" s="261" customFormat="1" ht="12.75">
      <c r="B55" s="336" t="s">
        <v>298</v>
      </c>
      <c r="C55" s="262">
        <f>+D41</f>
        <v>62266</v>
      </c>
      <c r="D55" s="262">
        <f>+D45</f>
        <v>132370</v>
      </c>
      <c r="E55" s="262">
        <f>+D49</f>
        <v>12659</v>
      </c>
      <c r="F55" s="221"/>
      <c r="G55" s="221"/>
      <c r="H55" s="221"/>
      <c r="I55" s="221"/>
      <c r="J55" s="221"/>
      <c r="K55" s="221"/>
      <c r="L55" s="221"/>
    </row>
    <row r="56" spans="2:12" s="261" customFormat="1" ht="12.75">
      <c r="B56" s="336"/>
      <c r="C56" s="221" t="s">
        <v>207</v>
      </c>
      <c r="D56" s="221" t="s">
        <v>208</v>
      </c>
      <c r="E56" s="221" t="s">
        <v>209</v>
      </c>
      <c r="F56" s="221"/>
      <c r="G56" s="221"/>
      <c r="H56" s="221"/>
      <c r="I56" s="221"/>
      <c r="J56" s="221"/>
      <c r="K56" s="221"/>
      <c r="L56" s="221"/>
    </row>
    <row r="57" spans="2:12" s="261" customFormat="1" ht="12.75">
      <c r="B57" s="336" t="s">
        <v>297</v>
      </c>
      <c r="C57" s="337">
        <f>+C53/C53</f>
        <v>1</v>
      </c>
      <c r="D57" s="337">
        <f aca="true" t="shared" si="2" ref="D57:E57">+D53/D53</f>
        <v>1</v>
      </c>
      <c r="E57" s="337">
        <f t="shared" si="2"/>
        <v>1</v>
      </c>
      <c r="F57" s="221"/>
      <c r="G57" s="221"/>
      <c r="H57" s="221"/>
      <c r="I57" s="221"/>
      <c r="J57" s="221"/>
      <c r="K57" s="221"/>
      <c r="L57" s="221"/>
    </row>
    <row r="58" spans="2:12" s="261" customFormat="1" ht="12.75">
      <c r="B58" s="336" t="s">
        <v>206</v>
      </c>
      <c r="C58" s="337">
        <f>+C54/C$53</f>
        <v>0.7155998501858973</v>
      </c>
      <c r="D58" s="337">
        <f aca="true" t="shared" si="3" ref="D58">+D54/D$53</f>
        <v>0.5273580324497258</v>
      </c>
      <c r="E58" s="337">
        <f>+E54/E$53</f>
        <v>0.26035641250365177</v>
      </c>
      <c r="F58" s="221"/>
      <c r="G58" s="221"/>
      <c r="H58" s="221"/>
      <c r="I58" s="221"/>
      <c r="J58" s="221"/>
      <c r="K58" s="221"/>
      <c r="L58" s="221"/>
    </row>
    <row r="59" spans="2:12" s="261" customFormat="1" ht="12.75">
      <c r="B59" s="336" t="s">
        <v>298</v>
      </c>
      <c r="C59" s="337">
        <f>+C55/C$53</f>
        <v>0.2844001498141026</v>
      </c>
      <c r="D59" s="337">
        <f aca="true" t="shared" si="4" ref="D59:E59">+D55/D$53</f>
        <v>0.4726419675502742</v>
      </c>
      <c r="E59" s="337">
        <f t="shared" si="4"/>
        <v>0.7396435874963483</v>
      </c>
      <c r="F59" s="221"/>
      <c r="G59" s="221"/>
      <c r="H59" s="221"/>
      <c r="I59" s="221"/>
      <c r="J59" s="221"/>
      <c r="K59" s="221"/>
      <c r="L59" s="221"/>
    </row>
    <row r="60" spans="2:12" s="261" customFormat="1" ht="12.75"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</row>
    <row r="61" spans="2:12" s="261" customFormat="1" ht="12.75"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</row>
    <row r="62" spans="2:12" s="261" customFormat="1" ht="12.75"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</row>
    <row r="63" spans="2:12" s="261" customFormat="1" ht="12.75">
      <c r="B63" s="221"/>
      <c r="C63" s="221"/>
      <c r="D63" s="221"/>
      <c r="E63" s="221"/>
      <c r="F63" s="221"/>
      <c r="G63" s="221"/>
      <c r="H63" s="221"/>
      <c r="I63" s="221"/>
      <c r="J63" s="221"/>
      <c r="K63" s="221"/>
      <c r="L63" s="221"/>
    </row>
    <row r="64" spans="2:12" s="261" customFormat="1" ht="12.75"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</row>
    <row r="65" spans="2:12" s="261" customFormat="1" ht="12.75"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</row>
    <row r="66" spans="2:12" s="261" customFormat="1" ht="12.75"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1"/>
    </row>
    <row r="67" spans="2:12" s="261" customFormat="1" ht="12.75">
      <c r="B67" s="221"/>
      <c r="C67" s="221"/>
      <c r="D67" s="221"/>
      <c r="E67" s="221"/>
      <c r="F67" s="221"/>
      <c r="G67" s="221"/>
      <c r="H67" s="221"/>
      <c r="I67" s="221"/>
      <c r="J67" s="221"/>
      <c r="K67" s="221"/>
      <c r="L67" s="221"/>
    </row>
    <row r="68" spans="2:12" s="261" customFormat="1" ht="12.75"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</row>
    <row r="69" spans="2:12" s="261" customFormat="1" ht="12.75"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</row>
    <row r="70" spans="2:12" s="261" customFormat="1" ht="12.75">
      <c r="B70" s="221"/>
      <c r="C70" s="221"/>
      <c r="D70" s="221"/>
      <c r="E70" s="221"/>
      <c r="F70" s="221"/>
      <c r="G70" s="221"/>
      <c r="H70" s="221"/>
      <c r="I70" s="221"/>
      <c r="J70" s="221"/>
      <c r="K70" s="221"/>
      <c r="L70" s="221"/>
    </row>
    <row r="71" spans="2:12" s="261" customFormat="1" ht="12.75"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</row>
    <row r="72" spans="2:12" s="261" customFormat="1" ht="12.75"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1"/>
    </row>
    <row r="73" spans="2:12" s="261" customFormat="1" ht="12.75">
      <c r="B73" s="221"/>
      <c r="C73" s="221"/>
      <c r="D73" s="221"/>
      <c r="E73" s="221"/>
      <c r="F73" s="221"/>
      <c r="G73" s="221"/>
      <c r="H73" s="221"/>
      <c r="I73" s="221"/>
      <c r="J73" s="221"/>
      <c r="K73" s="221"/>
      <c r="L73" s="221"/>
    </row>
    <row r="74" spans="2:12" s="261" customFormat="1" ht="12.75">
      <c r="B74" s="221"/>
      <c r="C74" s="221"/>
      <c r="D74" s="221"/>
      <c r="E74" s="221"/>
      <c r="F74" s="221"/>
      <c r="G74" s="221"/>
      <c r="H74" s="221"/>
      <c r="I74" s="221"/>
      <c r="J74" s="221"/>
      <c r="K74" s="221"/>
      <c r="L74" s="221"/>
    </row>
    <row r="75" spans="2:12" s="261" customFormat="1" ht="12.75"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</row>
    <row r="76" spans="2:12" s="261" customFormat="1" ht="12.75"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221"/>
    </row>
    <row r="77" spans="2:12" s="261" customFormat="1" ht="12.75">
      <c r="B77" s="221"/>
      <c r="C77" s="221"/>
      <c r="D77" s="221"/>
      <c r="E77" s="221"/>
      <c r="F77" s="221"/>
      <c r="G77" s="221"/>
      <c r="H77" s="221"/>
      <c r="I77" s="221"/>
      <c r="J77" s="221"/>
      <c r="K77" s="221"/>
      <c r="L77" s="221"/>
    </row>
    <row r="78" spans="2:12" s="261" customFormat="1" ht="12.75">
      <c r="B78" s="221"/>
      <c r="C78" s="221"/>
      <c r="D78" s="221"/>
      <c r="E78" s="221"/>
      <c r="F78" s="221"/>
      <c r="G78" s="221"/>
      <c r="H78" s="221"/>
      <c r="I78" s="221"/>
      <c r="J78" s="221"/>
      <c r="K78" s="221"/>
      <c r="L78" s="221"/>
    </row>
    <row r="79" spans="2:12" s="261" customFormat="1" ht="12.75">
      <c r="B79" s="221"/>
      <c r="C79" s="221"/>
      <c r="D79" s="221"/>
      <c r="E79" s="221"/>
      <c r="F79" s="221"/>
      <c r="G79" s="221"/>
      <c r="H79" s="221"/>
      <c r="I79" s="221"/>
      <c r="J79" s="221"/>
      <c r="K79" s="221"/>
      <c r="L79" s="221"/>
    </row>
    <row r="80" spans="2:12" s="261" customFormat="1" ht="12.75">
      <c r="B80" s="221"/>
      <c r="C80" s="221"/>
      <c r="D80" s="221"/>
      <c r="E80" s="221"/>
      <c r="F80" s="221"/>
      <c r="G80" s="221"/>
      <c r="H80" s="221"/>
      <c r="I80" s="221"/>
      <c r="J80" s="221"/>
      <c r="K80" s="221"/>
      <c r="L80" s="221"/>
    </row>
    <row r="81" spans="2:12" s="261" customFormat="1" ht="12.75"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221"/>
    </row>
    <row r="82" spans="2:12" s="261" customFormat="1" ht="12.75"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21"/>
    </row>
    <row r="83" s="221" customFormat="1" ht="12.75"/>
    <row r="84" s="221" customFormat="1" ht="12.75"/>
    <row r="85" s="221" customFormat="1" ht="12.75"/>
    <row r="86" s="221" customFormat="1" ht="12.75"/>
    <row r="87" s="221" customFormat="1" ht="12.75"/>
    <row r="88" s="221" customFormat="1" ht="12.75"/>
    <row r="89" s="221" customFormat="1" ht="12.75"/>
    <row r="90" s="221" customFormat="1" ht="12.75"/>
    <row r="91" s="221" customFormat="1" ht="12.75"/>
    <row r="92" s="221" customFormat="1" ht="12.75"/>
    <row r="93" s="221" customFormat="1" ht="12.75"/>
    <row r="94" s="221" customFormat="1" ht="12.75"/>
    <row r="95" s="221" customFormat="1" ht="12.75">
      <c r="G95" s="262"/>
    </row>
    <row r="96" s="221" customFormat="1" ht="12.75">
      <c r="G96" s="262"/>
    </row>
    <row r="97" s="221" customFormat="1" ht="12.75">
      <c r="G97" s="262"/>
    </row>
    <row r="98" s="221" customFormat="1" ht="12.75"/>
    <row r="99" s="222" customFormat="1" ht="12.75">
      <c r="F99" s="221"/>
    </row>
    <row r="100" s="222" customFormat="1" ht="12.75">
      <c r="F100" s="221"/>
    </row>
    <row r="101" s="222" customFormat="1" ht="12.75">
      <c r="F101" s="221"/>
    </row>
    <row r="102" s="222" customFormat="1" ht="12.75">
      <c r="F102" s="221"/>
    </row>
    <row r="103" spans="2:6" s="222" customFormat="1" ht="12.75">
      <c r="B103" s="221"/>
      <c r="C103" s="221"/>
      <c r="D103" s="221"/>
      <c r="E103" s="221"/>
      <c r="F103" s="221"/>
    </row>
    <row r="104" spans="2:6" s="222" customFormat="1" ht="12.75">
      <c r="B104" s="221"/>
      <c r="C104" s="221"/>
      <c r="D104" s="221"/>
      <c r="E104" s="221"/>
      <c r="F104" s="221"/>
    </row>
    <row r="105" spans="2:6" s="222" customFormat="1" ht="12.75">
      <c r="B105" s="221"/>
      <c r="C105" s="221"/>
      <c r="D105" s="221"/>
      <c r="E105" s="221"/>
      <c r="F105" s="221"/>
    </row>
    <row r="106" s="222" customFormat="1" ht="12.75"/>
    <row r="107" s="222" customFormat="1" ht="12.75"/>
    <row r="108" s="222" customFormat="1" ht="12.75"/>
    <row r="109" s="222" customFormat="1" ht="12.75"/>
    <row r="110" s="222" customFormat="1" ht="12.75"/>
    <row r="111" s="222" customFormat="1" ht="12.75"/>
    <row r="112" s="222" customFormat="1" ht="12.75"/>
    <row r="113" s="222" customFormat="1" ht="12.75"/>
  </sheetData>
  <mergeCells count="2">
    <mergeCell ref="B2:L3"/>
    <mergeCell ref="B25:L25"/>
  </mergeCells>
  <printOptions horizontalCentered="1"/>
  <pageMargins left="0.2362204724409449" right="0.2362204724409449" top="0.35433070866141736" bottom="0.3937007874015748" header="0.31496062992125984" footer="0.31496062992125984"/>
  <pageSetup horizontalDpi="600" verticalDpi="600" orientation="landscape" paperSize="9" scale="88" r:id="rId2"/>
  <rowBreaks count="1" manualBreakCount="1">
    <brk id="111" max="16383" man="1"/>
  </rowBreaks>
  <ignoredErrors>
    <ignoredError sqref="C41:D41 C45:D45 C49:D49" formulaRange="1"/>
  </ignoredError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1"/>
  <sheetViews>
    <sheetView showGridLines="0" zoomScale="80" zoomScaleNormal="80" zoomScaleSheetLayoutView="100" workbookViewId="0" topLeftCell="A1"/>
  </sheetViews>
  <sheetFormatPr defaultColWidth="11.421875" defaultRowHeight="12.75"/>
  <cols>
    <col min="1" max="1" width="9.28125" style="157" customWidth="1"/>
    <col min="2" max="7" width="21.421875" style="157" customWidth="1"/>
    <col min="8" max="8" width="7.7109375" style="157" customWidth="1"/>
    <col min="9" max="255" width="11.421875" style="157" customWidth="1"/>
    <col min="256" max="256" width="17.140625" style="157" customWidth="1"/>
    <col min="257" max="257" width="7.8515625" style="157" customWidth="1"/>
    <col min="258" max="258" width="17.7109375" style="157" customWidth="1"/>
    <col min="259" max="259" width="19.28125" style="157" customWidth="1"/>
    <col min="260" max="260" width="21.421875" style="157" customWidth="1"/>
    <col min="261" max="261" width="18.140625" style="157" customWidth="1"/>
    <col min="262" max="262" width="15.28125" style="157" customWidth="1"/>
    <col min="263" max="511" width="11.421875" style="157" customWidth="1"/>
    <col min="512" max="512" width="17.140625" style="157" customWidth="1"/>
    <col min="513" max="513" width="7.8515625" style="157" customWidth="1"/>
    <col min="514" max="514" width="17.7109375" style="157" customWidth="1"/>
    <col min="515" max="515" width="19.28125" style="157" customWidth="1"/>
    <col min="516" max="516" width="21.421875" style="157" customWidth="1"/>
    <col min="517" max="517" width="18.140625" style="157" customWidth="1"/>
    <col min="518" max="518" width="15.28125" style="157" customWidth="1"/>
    <col min="519" max="767" width="11.421875" style="157" customWidth="1"/>
    <col min="768" max="768" width="17.140625" style="157" customWidth="1"/>
    <col min="769" max="769" width="7.8515625" style="157" customWidth="1"/>
    <col min="770" max="770" width="17.7109375" style="157" customWidth="1"/>
    <col min="771" max="771" width="19.28125" style="157" customWidth="1"/>
    <col min="772" max="772" width="21.421875" style="157" customWidth="1"/>
    <col min="773" max="773" width="18.140625" style="157" customWidth="1"/>
    <col min="774" max="774" width="15.28125" style="157" customWidth="1"/>
    <col min="775" max="1023" width="11.421875" style="157" customWidth="1"/>
    <col min="1024" max="1024" width="17.140625" style="157" customWidth="1"/>
    <col min="1025" max="1025" width="7.8515625" style="157" customWidth="1"/>
    <col min="1026" max="1026" width="17.7109375" style="157" customWidth="1"/>
    <col min="1027" max="1027" width="19.28125" style="157" customWidth="1"/>
    <col min="1028" max="1028" width="21.421875" style="157" customWidth="1"/>
    <col min="1029" max="1029" width="18.140625" style="157" customWidth="1"/>
    <col min="1030" max="1030" width="15.28125" style="157" customWidth="1"/>
    <col min="1031" max="1279" width="11.421875" style="157" customWidth="1"/>
    <col min="1280" max="1280" width="17.140625" style="157" customWidth="1"/>
    <col min="1281" max="1281" width="7.8515625" style="157" customWidth="1"/>
    <col min="1282" max="1282" width="17.7109375" style="157" customWidth="1"/>
    <col min="1283" max="1283" width="19.28125" style="157" customWidth="1"/>
    <col min="1284" max="1284" width="21.421875" style="157" customWidth="1"/>
    <col min="1285" max="1285" width="18.140625" style="157" customWidth="1"/>
    <col min="1286" max="1286" width="15.28125" style="157" customWidth="1"/>
    <col min="1287" max="1535" width="11.421875" style="157" customWidth="1"/>
    <col min="1536" max="1536" width="17.140625" style="157" customWidth="1"/>
    <col min="1537" max="1537" width="7.8515625" style="157" customWidth="1"/>
    <col min="1538" max="1538" width="17.7109375" style="157" customWidth="1"/>
    <col min="1539" max="1539" width="19.28125" style="157" customWidth="1"/>
    <col min="1540" max="1540" width="21.421875" style="157" customWidth="1"/>
    <col min="1541" max="1541" width="18.140625" style="157" customWidth="1"/>
    <col min="1542" max="1542" width="15.28125" style="157" customWidth="1"/>
    <col min="1543" max="1791" width="11.421875" style="157" customWidth="1"/>
    <col min="1792" max="1792" width="17.140625" style="157" customWidth="1"/>
    <col min="1793" max="1793" width="7.8515625" style="157" customWidth="1"/>
    <col min="1794" max="1794" width="17.7109375" style="157" customWidth="1"/>
    <col min="1795" max="1795" width="19.28125" style="157" customWidth="1"/>
    <col min="1796" max="1796" width="21.421875" style="157" customWidth="1"/>
    <col min="1797" max="1797" width="18.140625" style="157" customWidth="1"/>
    <col min="1798" max="1798" width="15.28125" style="157" customWidth="1"/>
    <col min="1799" max="2047" width="11.421875" style="157" customWidth="1"/>
    <col min="2048" max="2048" width="17.140625" style="157" customWidth="1"/>
    <col min="2049" max="2049" width="7.8515625" style="157" customWidth="1"/>
    <col min="2050" max="2050" width="17.7109375" style="157" customWidth="1"/>
    <col min="2051" max="2051" width="19.28125" style="157" customWidth="1"/>
    <col min="2052" max="2052" width="21.421875" style="157" customWidth="1"/>
    <col min="2053" max="2053" width="18.140625" style="157" customWidth="1"/>
    <col min="2054" max="2054" width="15.28125" style="157" customWidth="1"/>
    <col min="2055" max="2303" width="11.421875" style="157" customWidth="1"/>
    <col min="2304" max="2304" width="17.140625" style="157" customWidth="1"/>
    <col min="2305" max="2305" width="7.8515625" style="157" customWidth="1"/>
    <col min="2306" max="2306" width="17.7109375" style="157" customWidth="1"/>
    <col min="2307" max="2307" width="19.28125" style="157" customWidth="1"/>
    <col min="2308" max="2308" width="21.421875" style="157" customWidth="1"/>
    <col min="2309" max="2309" width="18.140625" style="157" customWidth="1"/>
    <col min="2310" max="2310" width="15.28125" style="157" customWidth="1"/>
    <col min="2311" max="2559" width="11.421875" style="157" customWidth="1"/>
    <col min="2560" max="2560" width="17.140625" style="157" customWidth="1"/>
    <col min="2561" max="2561" width="7.8515625" style="157" customWidth="1"/>
    <col min="2562" max="2562" width="17.7109375" style="157" customWidth="1"/>
    <col min="2563" max="2563" width="19.28125" style="157" customWidth="1"/>
    <col min="2564" max="2564" width="21.421875" style="157" customWidth="1"/>
    <col min="2565" max="2565" width="18.140625" style="157" customWidth="1"/>
    <col min="2566" max="2566" width="15.28125" style="157" customWidth="1"/>
    <col min="2567" max="2815" width="11.421875" style="157" customWidth="1"/>
    <col min="2816" max="2816" width="17.140625" style="157" customWidth="1"/>
    <col min="2817" max="2817" width="7.8515625" style="157" customWidth="1"/>
    <col min="2818" max="2818" width="17.7109375" style="157" customWidth="1"/>
    <col min="2819" max="2819" width="19.28125" style="157" customWidth="1"/>
    <col min="2820" max="2820" width="21.421875" style="157" customWidth="1"/>
    <col min="2821" max="2821" width="18.140625" style="157" customWidth="1"/>
    <col min="2822" max="2822" width="15.28125" style="157" customWidth="1"/>
    <col min="2823" max="3071" width="11.421875" style="157" customWidth="1"/>
    <col min="3072" max="3072" width="17.140625" style="157" customWidth="1"/>
    <col min="3073" max="3073" width="7.8515625" style="157" customWidth="1"/>
    <col min="3074" max="3074" width="17.7109375" style="157" customWidth="1"/>
    <col min="3075" max="3075" width="19.28125" style="157" customWidth="1"/>
    <col min="3076" max="3076" width="21.421875" style="157" customWidth="1"/>
    <col min="3077" max="3077" width="18.140625" style="157" customWidth="1"/>
    <col min="3078" max="3078" width="15.28125" style="157" customWidth="1"/>
    <col min="3079" max="3327" width="11.421875" style="157" customWidth="1"/>
    <col min="3328" max="3328" width="17.140625" style="157" customWidth="1"/>
    <col min="3329" max="3329" width="7.8515625" style="157" customWidth="1"/>
    <col min="3330" max="3330" width="17.7109375" style="157" customWidth="1"/>
    <col min="3331" max="3331" width="19.28125" style="157" customWidth="1"/>
    <col min="3332" max="3332" width="21.421875" style="157" customWidth="1"/>
    <col min="3333" max="3333" width="18.140625" style="157" customWidth="1"/>
    <col min="3334" max="3334" width="15.28125" style="157" customWidth="1"/>
    <col min="3335" max="3583" width="11.421875" style="157" customWidth="1"/>
    <col min="3584" max="3584" width="17.140625" style="157" customWidth="1"/>
    <col min="3585" max="3585" width="7.8515625" style="157" customWidth="1"/>
    <col min="3586" max="3586" width="17.7109375" style="157" customWidth="1"/>
    <col min="3587" max="3587" width="19.28125" style="157" customWidth="1"/>
    <col min="3588" max="3588" width="21.421875" style="157" customWidth="1"/>
    <col min="3589" max="3589" width="18.140625" style="157" customWidth="1"/>
    <col min="3590" max="3590" width="15.28125" style="157" customWidth="1"/>
    <col min="3591" max="3839" width="11.421875" style="157" customWidth="1"/>
    <col min="3840" max="3840" width="17.140625" style="157" customWidth="1"/>
    <col min="3841" max="3841" width="7.8515625" style="157" customWidth="1"/>
    <col min="3842" max="3842" width="17.7109375" style="157" customWidth="1"/>
    <col min="3843" max="3843" width="19.28125" style="157" customWidth="1"/>
    <col min="3844" max="3844" width="21.421875" style="157" customWidth="1"/>
    <col min="3845" max="3845" width="18.140625" style="157" customWidth="1"/>
    <col min="3846" max="3846" width="15.28125" style="157" customWidth="1"/>
    <col min="3847" max="4095" width="11.421875" style="157" customWidth="1"/>
    <col min="4096" max="4096" width="17.140625" style="157" customWidth="1"/>
    <col min="4097" max="4097" width="7.8515625" style="157" customWidth="1"/>
    <col min="4098" max="4098" width="17.7109375" style="157" customWidth="1"/>
    <col min="4099" max="4099" width="19.28125" style="157" customWidth="1"/>
    <col min="4100" max="4100" width="21.421875" style="157" customWidth="1"/>
    <col min="4101" max="4101" width="18.140625" style="157" customWidth="1"/>
    <col min="4102" max="4102" width="15.28125" style="157" customWidth="1"/>
    <col min="4103" max="4351" width="11.421875" style="157" customWidth="1"/>
    <col min="4352" max="4352" width="17.140625" style="157" customWidth="1"/>
    <col min="4353" max="4353" width="7.8515625" style="157" customWidth="1"/>
    <col min="4354" max="4354" width="17.7109375" style="157" customWidth="1"/>
    <col min="4355" max="4355" width="19.28125" style="157" customWidth="1"/>
    <col min="4356" max="4356" width="21.421875" style="157" customWidth="1"/>
    <col min="4357" max="4357" width="18.140625" style="157" customWidth="1"/>
    <col min="4358" max="4358" width="15.28125" style="157" customWidth="1"/>
    <col min="4359" max="4607" width="11.421875" style="157" customWidth="1"/>
    <col min="4608" max="4608" width="17.140625" style="157" customWidth="1"/>
    <col min="4609" max="4609" width="7.8515625" style="157" customWidth="1"/>
    <col min="4610" max="4610" width="17.7109375" style="157" customWidth="1"/>
    <col min="4611" max="4611" width="19.28125" style="157" customWidth="1"/>
    <col min="4612" max="4612" width="21.421875" style="157" customWidth="1"/>
    <col min="4613" max="4613" width="18.140625" style="157" customWidth="1"/>
    <col min="4614" max="4614" width="15.28125" style="157" customWidth="1"/>
    <col min="4615" max="4863" width="11.421875" style="157" customWidth="1"/>
    <col min="4864" max="4864" width="17.140625" style="157" customWidth="1"/>
    <col min="4865" max="4865" width="7.8515625" style="157" customWidth="1"/>
    <col min="4866" max="4866" width="17.7109375" style="157" customWidth="1"/>
    <col min="4867" max="4867" width="19.28125" style="157" customWidth="1"/>
    <col min="4868" max="4868" width="21.421875" style="157" customWidth="1"/>
    <col min="4869" max="4869" width="18.140625" style="157" customWidth="1"/>
    <col min="4870" max="4870" width="15.28125" style="157" customWidth="1"/>
    <col min="4871" max="5119" width="11.421875" style="157" customWidth="1"/>
    <col min="5120" max="5120" width="17.140625" style="157" customWidth="1"/>
    <col min="5121" max="5121" width="7.8515625" style="157" customWidth="1"/>
    <col min="5122" max="5122" width="17.7109375" style="157" customWidth="1"/>
    <col min="5123" max="5123" width="19.28125" style="157" customWidth="1"/>
    <col min="5124" max="5124" width="21.421875" style="157" customWidth="1"/>
    <col min="5125" max="5125" width="18.140625" style="157" customWidth="1"/>
    <col min="5126" max="5126" width="15.28125" style="157" customWidth="1"/>
    <col min="5127" max="5375" width="11.421875" style="157" customWidth="1"/>
    <col min="5376" max="5376" width="17.140625" style="157" customWidth="1"/>
    <col min="5377" max="5377" width="7.8515625" style="157" customWidth="1"/>
    <col min="5378" max="5378" width="17.7109375" style="157" customWidth="1"/>
    <col min="5379" max="5379" width="19.28125" style="157" customWidth="1"/>
    <col min="5380" max="5380" width="21.421875" style="157" customWidth="1"/>
    <col min="5381" max="5381" width="18.140625" style="157" customWidth="1"/>
    <col min="5382" max="5382" width="15.28125" style="157" customWidth="1"/>
    <col min="5383" max="5631" width="11.421875" style="157" customWidth="1"/>
    <col min="5632" max="5632" width="17.140625" style="157" customWidth="1"/>
    <col min="5633" max="5633" width="7.8515625" style="157" customWidth="1"/>
    <col min="5634" max="5634" width="17.7109375" style="157" customWidth="1"/>
    <col min="5635" max="5635" width="19.28125" style="157" customWidth="1"/>
    <col min="5636" max="5636" width="21.421875" style="157" customWidth="1"/>
    <col min="5637" max="5637" width="18.140625" style="157" customWidth="1"/>
    <col min="5638" max="5638" width="15.28125" style="157" customWidth="1"/>
    <col min="5639" max="5887" width="11.421875" style="157" customWidth="1"/>
    <col min="5888" max="5888" width="17.140625" style="157" customWidth="1"/>
    <col min="5889" max="5889" width="7.8515625" style="157" customWidth="1"/>
    <col min="5890" max="5890" width="17.7109375" style="157" customWidth="1"/>
    <col min="5891" max="5891" width="19.28125" style="157" customWidth="1"/>
    <col min="5892" max="5892" width="21.421875" style="157" customWidth="1"/>
    <col min="5893" max="5893" width="18.140625" style="157" customWidth="1"/>
    <col min="5894" max="5894" width="15.28125" style="157" customWidth="1"/>
    <col min="5895" max="6143" width="11.421875" style="157" customWidth="1"/>
    <col min="6144" max="6144" width="17.140625" style="157" customWidth="1"/>
    <col min="6145" max="6145" width="7.8515625" style="157" customWidth="1"/>
    <col min="6146" max="6146" width="17.7109375" style="157" customWidth="1"/>
    <col min="6147" max="6147" width="19.28125" style="157" customWidth="1"/>
    <col min="6148" max="6148" width="21.421875" style="157" customWidth="1"/>
    <col min="6149" max="6149" width="18.140625" style="157" customWidth="1"/>
    <col min="6150" max="6150" width="15.28125" style="157" customWidth="1"/>
    <col min="6151" max="6399" width="11.421875" style="157" customWidth="1"/>
    <col min="6400" max="6400" width="17.140625" style="157" customWidth="1"/>
    <col min="6401" max="6401" width="7.8515625" style="157" customWidth="1"/>
    <col min="6402" max="6402" width="17.7109375" style="157" customWidth="1"/>
    <col min="6403" max="6403" width="19.28125" style="157" customWidth="1"/>
    <col min="6404" max="6404" width="21.421875" style="157" customWidth="1"/>
    <col min="6405" max="6405" width="18.140625" style="157" customWidth="1"/>
    <col min="6406" max="6406" width="15.28125" style="157" customWidth="1"/>
    <col min="6407" max="6655" width="11.421875" style="157" customWidth="1"/>
    <col min="6656" max="6656" width="17.140625" style="157" customWidth="1"/>
    <col min="6657" max="6657" width="7.8515625" style="157" customWidth="1"/>
    <col min="6658" max="6658" width="17.7109375" style="157" customWidth="1"/>
    <col min="6659" max="6659" width="19.28125" style="157" customWidth="1"/>
    <col min="6660" max="6660" width="21.421875" style="157" customWidth="1"/>
    <col min="6661" max="6661" width="18.140625" style="157" customWidth="1"/>
    <col min="6662" max="6662" width="15.28125" style="157" customWidth="1"/>
    <col min="6663" max="6911" width="11.421875" style="157" customWidth="1"/>
    <col min="6912" max="6912" width="17.140625" style="157" customWidth="1"/>
    <col min="6913" max="6913" width="7.8515625" style="157" customWidth="1"/>
    <col min="6914" max="6914" width="17.7109375" style="157" customWidth="1"/>
    <col min="6915" max="6915" width="19.28125" style="157" customWidth="1"/>
    <col min="6916" max="6916" width="21.421875" style="157" customWidth="1"/>
    <col min="6917" max="6917" width="18.140625" style="157" customWidth="1"/>
    <col min="6918" max="6918" width="15.28125" style="157" customWidth="1"/>
    <col min="6919" max="7167" width="11.421875" style="157" customWidth="1"/>
    <col min="7168" max="7168" width="17.140625" style="157" customWidth="1"/>
    <col min="7169" max="7169" width="7.8515625" style="157" customWidth="1"/>
    <col min="7170" max="7170" width="17.7109375" style="157" customWidth="1"/>
    <col min="7171" max="7171" width="19.28125" style="157" customWidth="1"/>
    <col min="7172" max="7172" width="21.421875" style="157" customWidth="1"/>
    <col min="7173" max="7173" width="18.140625" style="157" customWidth="1"/>
    <col min="7174" max="7174" width="15.28125" style="157" customWidth="1"/>
    <col min="7175" max="7423" width="11.421875" style="157" customWidth="1"/>
    <col min="7424" max="7424" width="17.140625" style="157" customWidth="1"/>
    <col min="7425" max="7425" width="7.8515625" style="157" customWidth="1"/>
    <col min="7426" max="7426" width="17.7109375" style="157" customWidth="1"/>
    <col min="7427" max="7427" width="19.28125" style="157" customWidth="1"/>
    <col min="7428" max="7428" width="21.421875" style="157" customWidth="1"/>
    <col min="7429" max="7429" width="18.140625" style="157" customWidth="1"/>
    <col min="7430" max="7430" width="15.28125" style="157" customWidth="1"/>
    <col min="7431" max="7679" width="11.421875" style="157" customWidth="1"/>
    <col min="7680" max="7680" width="17.140625" style="157" customWidth="1"/>
    <col min="7681" max="7681" width="7.8515625" style="157" customWidth="1"/>
    <col min="7682" max="7682" width="17.7109375" style="157" customWidth="1"/>
    <col min="7683" max="7683" width="19.28125" style="157" customWidth="1"/>
    <col min="7684" max="7684" width="21.421875" style="157" customWidth="1"/>
    <col min="7685" max="7685" width="18.140625" style="157" customWidth="1"/>
    <col min="7686" max="7686" width="15.28125" style="157" customWidth="1"/>
    <col min="7687" max="7935" width="11.421875" style="157" customWidth="1"/>
    <col min="7936" max="7936" width="17.140625" style="157" customWidth="1"/>
    <col min="7937" max="7937" width="7.8515625" style="157" customWidth="1"/>
    <col min="7938" max="7938" width="17.7109375" style="157" customWidth="1"/>
    <col min="7939" max="7939" width="19.28125" style="157" customWidth="1"/>
    <col min="7940" max="7940" width="21.421875" style="157" customWidth="1"/>
    <col min="7941" max="7941" width="18.140625" style="157" customWidth="1"/>
    <col min="7942" max="7942" width="15.28125" style="157" customWidth="1"/>
    <col min="7943" max="8191" width="11.421875" style="157" customWidth="1"/>
    <col min="8192" max="8192" width="17.140625" style="157" customWidth="1"/>
    <col min="8193" max="8193" width="7.8515625" style="157" customWidth="1"/>
    <col min="8194" max="8194" width="17.7109375" style="157" customWidth="1"/>
    <col min="8195" max="8195" width="19.28125" style="157" customWidth="1"/>
    <col min="8196" max="8196" width="21.421875" style="157" customWidth="1"/>
    <col min="8197" max="8197" width="18.140625" style="157" customWidth="1"/>
    <col min="8198" max="8198" width="15.28125" style="157" customWidth="1"/>
    <col min="8199" max="8447" width="11.421875" style="157" customWidth="1"/>
    <col min="8448" max="8448" width="17.140625" style="157" customWidth="1"/>
    <col min="8449" max="8449" width="7.8515625" style="157" customWidth="1"/>
    <col min="8450" max="8450" width="17.7109375" style="157" customWidth="1"/>
    <col min="8451" max="8451" width="19.28125" style="157" customWidth="1"/>
    <col min="8452" max="8452" width="21.421875" style="157" customWidth="1"/>
    <col min="8453" max="8453" width="18.140625" style="157" customWidth="1"/>
    <col min="8454" max="8454" width="15.28125" style="157" customWidth="1"/>
    <col min="8455" max="8703" width="11.421875" style="157" customWidth="1"/>
    <col min="8704" max="8704" width="17.140625" style="157" customWidth="1"/>
    <col min="8705" max="8705" width="7.8515625" style="157" customWidth="1"/>
    <col min="8706" max="8706" width="17.7109375" style="157" customWidth="1"/>
    <col min="8707" max="8707" width="19.28125" style="157" customWidth="1"/>
    <col min="8708" max="8708" width="21.421875" style="157" customWidth="1"/>
    <col min="8709" max="8709" width="18.140625" style="157" customWidth="1"/>
    <col min="8710" max="8710" width="15.28125" style="157" customWidth="1"/>
    <col min="8711" max="8959" width="11.421875" style="157" customWidth="1"/>
    <col min="8960" max="8960" width="17.140625" style="157" customWidth="1"/>
    <col min="8961" max="8961" width="7.8515625" style="157" customWidth="1"/>
    <col min="8962" max="8962" width="17.7109375" style="157" customWidth="1"/>
    <col min="8963" max="8963" width="19.28125" style="157" customWidth="1"/>
    <col min="8964" max="8964" width="21.421875" style="157" customWidth="1"/>
    <col min="8965" max="8965" width="18.140625" style="157" customWidth="1"/>
    <col min="8966" max="8966" width="15.28125" style="157" customWidth="1"/>
    <col min="8967" max="9215" width="11.421875" style="157" customWidth="1"/>
    <col min="9216" max="9216" width="17.140625" style="157" customWidth="1"/>
    <col min="9217" max="9217" width="7.8515625" style="157" customWidth="1"/>
    <col min="9218" max="9218" width="17.7109375" style="157" customWidth="1"/>
    <col min="9219" max="9219" width="19.28125" style="157" customWidth="1"/>
    <col min="9220" max="9220" width="21.421875" style="157" customWidth="1"/>
    <col min="9221" max="9221" width="18.140625" style="157" customWidth="1"/>
    <col min="9222" max="9222" width="15.28125" style="157" customWidth="1"/>
    <col min="9223" max="9471" width="11.421875" style="157" customWidth="1"/>
    <col min="9472" max="9472" width="17.140625" style="157" customWidth="1"/>
    <col min="9473" max="9473" width="7.8515625" style="157" customWidth="1"/>
    <col min="9474" max="9474" width="17.7109375" style="157" customWidth="1"/>
    <col min="9475" max="9475" width="19.28125" style="157" customWidth="1"/>
    <col min="9476" max="9476" width="21.421875" style="157" customWidth="1"/>
    <col min="9477" max="9477" width="18.140625" style="157" customWidth="1"/>
    <col min="9478" max="9478" width="15.28125" style="157" customWidth="1"/>
    <col min="9479" max="9727" width="11.421875" style="157" customWidth="1"/>
    <col min="9728" max="9728" width="17.140625" style="157" customWidth="1"/>
    <col min="9729" max="9729" width="7.8515625" style="157" customWidth="1"/>
    <col min="9730" max="9730" width="17.7109375" style="157" customWidth="1"/>
    <col min="9731" max="9731" width="19.28125" style="157" customWidth="1"/>
    <col min="9732" max="9732" width="21.421875" style="157" customWidth="1"/>
    <col min="9733" max="9733" width="18.140625" style="157" customWidth="1"/>
    <col min="9734" max="9734" width="15.28125" style="157" customWidth="1"/>
    <col min="9735" max="9983" width="11.421875" style="157" customWidth="1"/>
    <col min="9984" max="9984" width="17.140625" style="157" customWidth="1"/>
    <col min="9985" max="9985" width="7.8515625" style="157" customWidth="1"/>
    <col min="9986" max="9986" width="17.7109375" style="157" customWidth="1"/>
    <col min="9987" max="9987" width="19.28125" style="157" customWidth="1"/>
    <col min="9988" max="9988" width="21.421875" style="157" customWidth="1"/>
    <col min="9989" max="9989" width="18.140625" style="157" customWidth="1"/>
    <col min="9990" max="9990" width="15.28125" style="157" customWidth="1"/>
    <col min="9991" max="10239" width="11.421875" style="157" customWidth="1"/>
    <col min="10240" max="10240" width="17.140625" style="157" customWidth="1"/>
    <col min="10241" max="10241" width="7.8515625" style="157" customWidth="1"/>
    <col min="10242" max="10242" width="17.7109375" style="157" customWidth="1"/>
    <col min="10243" max="10243" width="19.28125" style="157" customWidth="1"/>
    <col min="10244" max="10244" width="21.421875" style="157" customWidth="1"/>
    <col min="10245" max="10245" width="18.140625" style="157" customWidth="1"/>
    <col min="10246" max="10246" width="15.28125" style="157" customWidth="1"/>
    <col min="10247" max="10495" width="11.421875" style="157" customWidth="1"/>
    <col min="10496" max="10496" width="17.140625" style="157" customWidth="1"/>
    <col min="10497" max="10497" width="7.8515625" style="157" customWidth="1"/>
    <col min="10498" max="10498" width="17.7109375" style="157" customWidth="1"/>
    <col min="10499" max="10499" width="19.28125" style="157" customWidth="1"/>
    <col min="10500" max="10500" width="21.421875" style="157" customWidth="1"/>
    <col min="10501" max="10501" width="18.140625" style="157" customWidth="1"/>
    <col min="10502" max="10502" width="15.28125" style="157" customWidth="1"/>
    <col min="10503" max="10751" width="11.421875" style="157" customWidth="1"/>
    <col min="10752" max="10752" width="17.140625" style="157" customWidth="1"/>
    <col min="10753" max="10753" width="7.8515625" style="157" customWidth="1"/>
    <col min="10754" max="10754" width="17.7109375" style="157" customWidth="1"/>
    <col min="10755" max="10755" width="19.28125" style="157" customWidth="1"/>
    <col min="10756" max="10756" width="21.421875" style="157" customWidth="1"/>
    <col min="10757" max="10757" width="18.140625" style="157" customWidth="1"/>
    <col min="10758" max="10758" width="15.28125" style="157" customWidth="1"/>
    <col min="10759" max="11007" width="11.421875" style="157" customWidth="1"/>
    <col min="11008" max="11008" width="17.140625" style="157" customWidth="1"/>
    <col min="11009" max="11009" width="7.8515625" style="157" customWidth="1"/>
    <col min="11010" max="11010" width="17.7109375" style="157" customWidth="1"/>
    <col min="11011" max="11011" width="19.28125" style="157" customWidth="1"/>
    <col min="11012" max="11012" width="21.421875" style="157" customWidth="1"/>
    <col min="11013" max="11013" width="18.140625" style="157" customWidth="1"/>
    <col min="11014" max="11014" width="15.28125" style="157" customWidth="1"/>
    <col min="11015" max="11263" width="11.421875" style="157" customWidth="1"/>
    <col min="11264" max="11264" width="17.140625" style="157" customWidth="1"/>
    <col min="11265" max="11265" width="7.8515625" style="157" customWidth="1"/>
    <col min="11266" max="11266" width="17.7109375" style="157" customWidth="1"/>
    <col min="11267" max="11267" width="19.28125" style="157" customWidth="1"/>
    <col min="11268" max="11268" width="21.421875" style="157" customWidth="1"/>
    <col min="11269" max="11269" width="18.140625" style="157" customWidth="1"/>
    <col min="11270" max="11270" width="15.28125" style="157" customWidth="1"/>
    <col min="11271" max="11519" width="11.421875" style="157" customWidth="1"/>
    <col min="11520" max="11520" width="17.140625" style="157" customWidth="1"/>
    <col min="11521" max="11521" width="7.8515625" style="157" customWidth="1"/>
    <col min="11522" max="11522" width="17.7109375" style="157" customWidth="1"/>
    <col min="11523" max="11523" width="19.28125" style="157" customWidth="1"/>
    <col min="11524" max="11524" width="21.421875" style="157" customWidth="1"/>
    <col min="11525" max="11525" width="18.140625" style="157" customWidth="1"/>
    <col min="11526" max="11526" width="15.28125" style="157" customWidth="1"/>
    <col min="11527" max="11775" width="11.421875" style="157" customWidth="1"/>
    <col min="11776" max="11776" width="17.140625" style="157" customWidth="1"/>
    <col min="11777" max="11777" width="7.8515625" style="157" customWidth="1"/>
    <col min="11778" max="11778" width="17.7109375" style="157" customWidth="1"/>
    <col min="11779" max="11779" width="19.28125" style="157" customWidth="1"/>
    <col min="11780" max="11780" width="21.421875" style="157" customWidth="1"/>
    <col min="11781" max="11781" width="18.140625" style="157" customWidth="1"/>
    <col min="11782" max="11782" width="15.28125" style="157" customWidth="1"/>
    <col min="11783" max="12031" width="11.421875" style="157" customWidth="1"/>
    <col min="12032" max="12032" width="17.140625" style="157" customWidth="1"/>
    <col min="12033" max="12033" width="7.8515625" style="157" customWidth="1"/>
    <col min="12034" max="12034" width="17.7109375" style="157" customWidth="1"/>
    <col min="12035" max="12035" width="19.28125" style="157" customWidth="1"/>
    <col min="12036" max="12036" width="21.421875" style="157" customWidth="1"/>
    <col min="12037" max="12037" width="18.140625" style="157" customWidth="1"/>
    <col min="12038" max="12038" width="15.28125" style="157" customWidth="1"/>
    <col min="12039" max="12287" width="11.421875" style="157" customWidth="1"/>
    <col min="12288" max="12288" width="17.140625" style="157" customWidth="1"/>
    <col min="12289" max="12289" width="7.8515625" style="157" customWidth="1"/>
    <col min="12290" max="12290" width="17.7109375" style="157" customWidth="1"/>
    <col min="12291" max="12291" width="19.28125" style="157" customWidth="1"/>
    <col min="12292" max="12292" width="21.421875" style="157" customWidth="1"/>
    <col min="12293" max="12293" width="18.140625" style="157" customWidth="1"/>
    <col min="12294" max="12294" width="15.28125" style="157" customWidth="1"/>
    <col min="12295" max="12543" width="11.421875" style="157" customWidth="1"/>
    <col min="12544" max="12544" width="17.140625" style="157" customWidth="1"/>
    <col min="12545" max="12545" width="7.8515625" style="157" customWidth="1"/>
    <col min="12546" max="12546" width="17.7109375" style="157" customWidth="1"/>
    <col min="12547" max="12547" width="19.28125" style="157" customWidth="1"/>
    <col min="12548" max="12548" width="21.421875" style="157" customWidth="1"/>
    <col min="12549" max="12549" width="18.140625" style="157" customWidth="1"/>
    <col min="12550" max="12550" width="15.28125" style="157" customWidth="1"/>
    <col min="12551" max="12799" width="11.421875" style="157" customWidth="1"/>
    <col min="12800" max="12800" width="17.140625" style="157" customWidth="1"/>
    <col min="12801" max="12801" width="7.8515625" style="157" customWidth="1"/>
    <col min="12802" max="12802" width="17.7109375" style="157" customWidth="1"/>
    <col min="12803" max="12803" width="19.28125" style="157" customWidth="1"/>
    <col min="12804" max="12804" width="21.421875" style="157" customWidth="1"/>
    <col min="12805" max="12805" width="18.140625" style="157" customWidth="1"/>
    <col min="12806" max="12806" width="15.28125" style="157" customWidth="1"/>
    <col min="12807" max="13055" width="11.421875" style="157" customWidth="1"/>
    <col min="13056" max="13056" width="17.140625" style="157" customWidth="1"/>
    <col min="13057" max="13057" width="7.8515625" style="157" customWidth="1"/>
    <col min="13058" max="13058" width="17.7109375" style="157" customWidth="1"/>
    <col min="13059" max="13059" width="19.28125" style="157" customWidth="1"/>
    <col min="13060" max="13060" width="21.421875" style="157" customWidth="1"/>
    <col min="13061" max="13061" width="18.140625" style="157" customWidth="1"/>
    <col min="13062" max="13062" width="15.28125" style="157" customWidth="1"/>
    <col min="13063" max="13311" width="11.421875" style="157" customWidth="1"/>
    <col min="13312" max="13312" width="17.140625" style="157" customWidth="1"/>
    <col min="13313" max="13313" width="7.8515625" style="157" customWidth="1"/>
    <col min="13314" max="13314" width="17.7109375" style="157" customWidth="1"/>
    <col min="13315" max="13315" width="19.28125" style="157" customWidth="1"/>
    <col min="13316" max="13316" width="21.421875" style="157" customWidth="1"/>
    <col min="13317" max="13317" width="18.140625" style="157" customWidth="1"/>
    <col min="13318" max="13318" width="15.28125" style="157" customWidth="1"/>
    <col min="13319" max="13567" width="11.421875" style="157" customWidth="1"/>
    <col min="13568" max="13568" width="17.140625" style="157" customWidth="1"/>
    <col min="13569" max="13569" width="7.8515625" style="157" customWidth="1"/>
    <col min="13570" max="13570" width="17.7109375" style="157" customWidth="1"/>
    <col min="13571" max="13571" width="19.28125" style="157" customWidth="1"/>
    <col min="13572" max="13572" width="21.421875" style="157" customWidth="1"/>
    <col min="13573" max="13573" width="18.140625" style="157" customWidth="1"/>
    <col min="13574" max="13574" width="15.28125" style="157" customWidth="1"/>
    <col min="13575" max="13823" width="11.421875" style="157" customWidth="1"/>
    <col min="13824" max="13824" width="17.140625" style="157" customWidth="1"/>
    <col min="13825" max="13825" width="7.8515625" style="157" customWidth="1"/>
    <col min="13826" max="13826" width="17.7109375" style="157" customWidth="1"/>
    <col min="13827" max="13827" width="19.28125" style="157" customWidth="1"/>
    <col min="13828" max="13828" width="21.421875" style="157" customWidth="1"/>
    <col min="13829" max="13829" width="18.140625" style="157" customWidth="1"/>
    <col min="13830" max="13830" width="15.28125" style="157" customWidth="1"/>
    <col min="13831" max="14079" width="11.421875" style="157" customWidth="1"/>
    <col min="14080" max="14080" width="17.140625" style="157" customWidth="1"/>
    <col min="14081" max="14081" width="7.8515625" style="157" customWidth="1"/>
    <col min="14082" max="14082" width="17.7109375" style="157" customWidth="1"/>
    <col min="14083" max="14083" width="19.28125" style="157" customWidth="1"/>
    <col min="14084" max="14084" width="21.421875" style="157" customWidth="1"/>
    <col min="14085" max="14085" width="18.140625" style="157" customWidth="1"/>
    <col min="14086" max="14086" width="15.28125" style="157" customWidth="1"/>
    <col min="14087" max="14335" width="11.421875" style="157" customWidth="1"/>
    <col min="14336" max="14336" width="17.140625" style="157" customWidth="1"/>
    <col min="14337" max="14337" width="7.8515625" style="157" customWidth="1"/>
    <col min="14338" max="14338" width="17.7109375" style="157" customWidth="1"/>
    <col min="14339" max="14339" width="19.28125" style="157" customWidth="1"/>
    <col min="14340" max="14340" width="21.421875" style="157" customWidth="1"/>
    <col min="14341" max="14341" width="18.140625" style="157" customWidth="1"/>
    <col min="14342" max="14342" width="15.28125" style="157" customWidth="1"/>
    <col min="14343" max="14591" width="11.421875" style="157" customWidth="1"/>
    <col min="14592" max="14592" width="17.140625" style="157" customWidth="1"/>
    <col min="14593" max="14593" width="7.8515625" style="157" customWidth="1"/>
    <col min="14594" max="14594" width="17.7109375" style="157" customWidth="1"/>
    <col min="14595" max="14595" width="19.28125" style="157" customWidth="1"/>
    <col min="14596" max="14596" width="21.421875" style="157" customWidth="1"/>
    <col min="14597" max="14597" width="18.140625" style="157" customWidth="1"/>
    <col min="14598" max="14598" width="15.28125" style="157" customWidth="1"/>
    <col min="14599" max="14847" width="11.421875" style="157" customWidth="1"/>
    <col min="14848" max="14848" width="17.140625" style="157" customWidth="1"/>
    <col min="14849" max="14849" width="7.8515625" style="157" customWidth="1"/>
    <col min="14850" max="14850" width="17.7109375" style="157" customWidth="1"/>
    <col min="14851" max="14851" width="19.28125" style="157" customWidth="1"/>
    <col min="14852" max="14852" width="21.421875" style="157" customWidth="1"/>
    <col min="14853" max="14853" width="18.140625" style="157" customWidth="1"/>
    <col min="14854" max="14854" width="15.28125" style="157" customWidth="1"/>
    <col min="14855" max="15103" width="11.421875" style="157" customWidth="1"/>
    <col min="15104" max="15104" width="17.140625" style="157" customWidth="1"/>
    <col min="15105" max="15105" width="7.8515625" style="157" customWidth="1"/>
    <col min="15106" max="15106" width="17.7109375" style="157" customWidth="1"/>
    <col min="15107" max="15107" width="19.28125" style="157" customWidth="1"/>
    <col min="15108" max="15108" width="21.421875" style="157" customWidth="1"/>
    <col min="15109" max="15109" width="18.140625" style="157" customWidth="1"/>
    <col min="15110" max="15110" width="15.28125" style="157" customWidth="1"/>
    <col min="15111" max="15359" width="11.421875" style="157" customWidth="1"/>
    <col min="15360" max="15360" width="17.140625" style="157" customWidth="1"/>
    <col min="15361" max="15361" width="7.8515625" style="157" customWidth="1"/>
    <col min="15362" max="15362" width="17.7109375" style="157" customWidth="1"/>
    <col min="15363" max="15363" width="19.28125" style="157" customWidth="1"/>
    <col min="15364" max="15364" width="21.421875" style="157" customWidth="1"/>
    <col min="15365" max="15365" width="18.140625" style="157" customWidth="1"/>
    <col min="15366" max="15366" width="15.28125" style="157" customWidth="1"/>
    <col min="15367" max="15615" width="11.421875" style="157" customWidth="1"/>
    <col min="15616" max="15616" width="17.140625" style="157" customWidth="1"/>
    <col min="15617" max="15617" width="7.8515625" style="157" customWidth="1"/>
    <col min="15618" max="15618" width="17.7109375" style="157" customWidth="1"/>
    <col min="15619" max="15619" width="19.28125" style="157" customWidth="1"/>
    <col min="15620" max="15620" width="21.421875" style="157" customWidth="1"/>
    <col min="15621" max="15621" width="18.140625" style="157" customWidth="1"/>
    <col min="15622" max="15622" width="15.28125" style="157" customWidth="1"/>
    <col min="15623" max="15871" width="11.421875" style="157" customWidth="1"/>
    <col min="15872" max="15872" width="17.140625" style="157" customWidth="1"/>
    <col min="15873" max="15873" width="7.8515625" style="157" customWidth="1"/>
    <col min="15874" max="15874" width="17.7109375" style="157" customWidth="1"/>
    <col min="15875" max="15875" width="19.28125" style="157" customWidth="1"/>
    <col min="15876" max="15876" width="21.421875" style="157" customWidth="1"/>
    <col min="15877" max="15877" width="18.140625" style="157" customWidth="1"/>
    <col min="15878" max="15878" width="15.28125" style="157" customWidth="1"/>
    <col min="15879" max="16127" width="11.421875" style="157" customWidth="1"/>
    <col min="16128" max="16128" width="17.140625" style="157" customWidth="1"/>
    <col min="16129" max="16129" width="7.8515625" style="157" customWidth="1"/>
    <col min="16130" max="16130" width="17.7109375" style="157" customWidth="1"/>
    <col min="16131" max="16131" width="19.28125" style="157" customWidth="1"/>
    <col min="16132" max="16132" width="21.421875" style="157" customWidth="1"/>
    <col min="16133" max="16133" width="18.140625" style="157" customWidth="1"/>
    <col min="16134" max="16134" width="15.28125" style="157" customWidth="1"/>
    <col min="16135" max="16137" width="11.421875" style="157" customWidth="1"/>
    <col min="16138" max="16384" width="11.421875" style="157" customWidth="1"/>
  </cols>
  <sheetData>
    <row r="1" s="155" customFormat="1" ht="142.5" customHeight="1">
      <c r="D1" s="283" t="s">
        <v>270</v>
      </c>
    </row>
    <row r="2" spans="2:10" ht="33.75" customHeight="1">
      <c r="B2" s="437" t="s">
        <v>363</v>
      </c>
      <c r="C2" s="437"/>
      <c r="D2" s="437"/>
      <c r="E2" s="437"/>
      <c r="F2" s="437"/>
      <c r="G2" s="437"/>
      <c r="H2" s="190"/>
      <c r="I2" s="190"/>
      <c r="J2" s="159"/>
    </row>
    <row r="3" spans="1:9" ht="33.75" customHeight="1">
      <c r="A3" s="160"/>
      <c r="B3" s="437"/>
      <c r="C3" s="437"/>
      <c r="D3" s="437"/>
      <c r="E3" s="437"/>
      <c r="F3" s="437"/>
      <c r="G3" s="437"/>
      <c r="H3" s="160"/>
      <c r="I3" s="160"/>
    </row>
    <row r="5" spans="2:7" ht="65.25" customHeight="1">
      <c r="B5" s="154" t="s">
        <v>173</v>
      </c>
      <c r="C5" s="375" t="s">
        <v>361</v>
      </c>
      <c r="D5" s="375" t="s">
        <v>364</v>
      </c>
      <c r="E5" s="375" t="s">
        <v>365</v>
      </c>
      <c r="F5" s="154" t="s">
        <v>366</v>
      </c>
      <c r="G5" s="153" t="s">
        <v>210</v>
      </c>
    </row>
    <row r="6" spans="2:7" s="344" customFormat="1" ht="36" customHeight="1">
      <c r="B6" s="335">
        <v>2002</v>
      </c>
      <c r="C6" s="267">
        <v>22267</v>
      </c>
      <c r="D6" s="267">
        <v>19829</v>
      </c>
      <c r="E6" s="267">
        <v>1696</v>
      </c>
      <c r="F6" s="267">
        <v>742</v>
      </c>
      <c r="G6" s="267">
        <v>27123</v>
      </c>
    </row>
    <row r="7" spans="2:7" ht="36" customHeight="1">
      <c r="B7" s="335">
        <v>2003</v>
      </c>
      <c r="C7" s="267">
        <v>24762</v>
      </c>
      <c r="D7" s="267">
        <v>22497</v>
      </c>
      <c r="E7" s="267">
        <v>1548</v>
      </c>
      <c r="F7" s="267">
        <v>717</v>
      </c>
      <c r="G7" s="267">
        <v>30270</v>
      </c>
    </row>
    <row r="8" spans="2:7" ht="36" customHeight="1">
      <c r="B8" s="334">
        <v>2004</v>
      </c>
      <c r="C8" s="267">
        <v>27503</v>
      </c>
      <c r="D8" s="267">
        <v>24367</v>
      </c>
      <c r="E8" s="267">
        <v>2545</v>
      </c>
      <c r="F8" s="267">
        <v>591</v>
      </c>
      <c r="G8" s="267">
        <v>33994</v>
      </c>
    </row>
    <row r="9" spans="2:8" ht="36" customHeight="1">
      <c r="B9" s="335">
        <v>2005</v>
      </c>
      <c r="C9" s="267">
        <v>24556</v>
      </c>
      <c r="D9" s="267">
        <v>22167</v>
      </c>
      <c r="E9" s="267">
        <v>1677</v>
      </c>
      <c r="F9" s="267">
        <v>712</v>
      </c>
      <c r="G9" s="267">
        <v>31683</v>
      </c>
      <c r="H9" s="224"/>
    </row>
    <row r="10" spans="2:8" ht="36" customHeight="1">
      <c r="B10" s="334">
        <v>2006</v>
      </c>
      <c r="C10" s="267">
        <v>26584</v>
      </c>
      <c r="D10" s="267">
        <v>23892</v>
      </c>
      <c r="E10" s="267">
        <v>1957</v>
      </c>
      <c r="F10" s="267">
        <v>735</v>
      </c>
      <c r="G10" s="267">
        <v>35788</v>
      </c>
      <c r="H10" s="224"/>
    </row>
    <row r="11" spans="2:8" ht="36" customHeight="1">
      <c r="B11" s="335">
        <v>2007</v>
      </c>
      <c r="C11" s="267">
        <v>34787</v>
      </c>
      <c r="D11" s="267">
        <v>31801</v>
      </c>
      <c r="E11" s="267">
        <v>2044</v>
      </c>
      <c r="F11" s="267">
        <v>942</v>
      </c>
      <c r="G11" s="267">
        <v>57012</v>
      </c>
      <c r="H11" s="224"/>
    </row>
    <row r="12" spans="2:12" ht="36" customHeight="1">
      <c r="B12" s="334">
        <v>2008</v>
      </c>
      <c r="C12" s="267">
        <v>34653</v>
      </c>
      <c r="D12" s="267">
        <v>31634</v>
      </c>
      <c r="E12" s="267">
        <v>2088</v>
      </c>
      <c r="F12" s="267">
        <v>931</v>
      </c>
      <c r="G12" s="267">
        <v>45310</v>
      </c>
      <c r="H12" s="224"/>
      <c r="L12" s="225"/>
    </row>
    <row r="13" spans="2:13" ht="36" customHeight="1">
      <c r="B13" s="335">
        <v>2009</v>
      </c>
      <c r="C13" s="267">
        <v>38835</v>
      </c>
      <c r="D13" s="267">
        <v>35057</v>
      </c>
      <c r="E13" s="267">
        <v>2483</v>
      </c>
      <c r="F13" s="267">
        <v>1295</v>
      </c>
      <c r="G13" s="267">
        <v>61079</v>
      </c>
      <c r="H13" s="226"/>
      <c r="L13" s="226"/>
      <c r="M13" s="227"/>
    </row>
    <row r="14" spans="2:13" ht="36" customHeight="1">
      <c r="B14" s="334">
        <v>2010</v>
      </c>
      <c r="C14" s="267">
        <v>39657</v>
      </c>
      <c r="D14" s="267">
        <v>35145</v>
      </c>
      <c r="E14" s="267">
        <v>2462</v>
      </c>
      <c r="F14" s="267">
        <v>2050</v>
      </c>
      <c r="G14" s="267">
        <v>66678</v>
      </c>
      <c r="J14" s="224"/>
      <c r="L14" s="226"/>
      <c r="M14" s="227"/>
    </row>
    <row r="15" spans="2:13" ht="36" customHeight="1">
      <c r="B15" s="335">
        <v>2011</v>
      </c>
      <c r="C15" s="267">
        <v>42042</v>
      </c>
      <c r="D15" s="267">
        <v>38517</v>
      </c>
      <c r="E15" s="267">
        <v>2264</v>
      </c>
      <c r="F15" s="267">
        <v>1261</v>
      </c>
      <c r="G15" s="267">
        <v>72350</v>
      </c>
      <c r="J15" s="224"/>
      <c r="L15" s="226"/>
      <c r="M15" s="227"/>
    </row>
    <row r="16" spans="2:13" ht="36" customHeight="1">
      <c r="B16" s="334">
        <v>2012</v>
      </c>
      <c r="C16" s="267">
        <v>36617</v>
      </c>
      <c r="D16" s="267">
        <v>32669</v>
      </c>
      <c r="E16" s="267">
        <v>2568</v>
      </c>
      <c r="F16" s="267">
        <v>1380</v>
      </c>
      <c r="G16" s="267">
        <v>106226</v>
      </c>
      <c r="J16" s="224"/>
      <c r="L16" s="226"/>
      <c r="M16" s="227"/>
    </row>
    <row r="17" spans="2:13" ht="36" customHeight="1">
      <c r="B17" s="335">
        <v>2013</v>
      </c>
      <c r="C17" s="267">
        <v>33385</v>
      </c>
      <c r="D17" s="267">
        <v>29347</v>
      </c>
      <c r="E17" s="267">
        <v>2515</v>
      </c>
      <c r="F17" s="267">
        <v>1523</v>
      </c>
      <c r="G17" s="267">
        <v>89960</v>
      </c>
      <c r="J17" s="224"/>
      <c r="L17" s="226"/>
      <c r="M17" s="227"/>
    </row>
    <row r="18" spans="2:13" ht="36" customHeight="1">
      <c r="B18" s="334">
        <v>2014</v>
      </c>
      <c r="C18" s="267">
        <v>27199</v>
      </c>
      <c r="D18" s="267">
        <v>23908</v>
      </c>
      <c r="E18" s="267">
        <v>2085</v>
      </c>
      <c r="F18" s="267">
        <v>1206</v>
      </c>
      <c r="G18" s="267">
        <v>68349</v>
      </c>
      <c r="J18" s="224"/>
      <c r="L18" s="226"/>
      <c r="M18" s="227"/>
    </row>
    <row r="19" spans="2:13" ht="36" customHeight="1">
      <c r="B19" s="335">
        <v>2015</v>
      </c>
      <c r="C19" s="267">
        <v>28379</v>
      </c>
      <c r="D19" s="267">
        <v>24658</v>
      </c>
      <c r="E19" s="267">
        <v>2180</v>
      </c>
      <c r="F19" s="267">
        <v>1541</v>
      </c>
      <c r="G19" s="267">
        <v>69907</v>
      </c>
      <c r="J19" s="224"/>
      <c r="L19" s="224"/>
      <c r="M19" s="228"/>
    </row>
    <row r="20" spans="2:13" ht="36" customHeight="1">
      <c r="B20" s="334">
        <v>2016</v>
      </c>
      <c r="C20" s="267">
        <f>D20+E20+F20</f>
        <v>29785</v>
      </c>
      <c r="D20" s="267">
        <v>25701</v>
      </c>
      <c r="E20" s="267">
        <v>2283</v>
      </c>
      <c r="F20" s="267">
        <v>1801</v>
      </c>
      <c r="G20" s="267">
        <v>58675</v>
      </c>
      <c r="J20" s="224"/>
      <c r="L20" s="226"/>
      <c r="M20" s="227"/>
    </row>
    <row r="21" spans="2:13" ht="36" customHeight="1">
      <c r="B21" s="335">
        <v>2017</v>
      </c>
      <c r="C21" s="267">
        <v>33717</v>
      </c>
      <c r="D21" s="267">
        <v>28639</v>
      </c>
      <c r="E21" s="267">
        <v>2685</v>
      </c>
      <c r="F21" s="267">
        <v>2393</v>
      </c>
      <c r="G21" s="267">
        <v>59456</v>
      </c>
      <c r="I21" s="229"/>
      <c r="J21" s="224"/>
      <c r="L21" s="226"/>
      <c r="M21" s="227"/>
    </row>
    <row r="22" spans="2:13" ht="36" customHeight="1">
      <c r="B22" s="334">
        <v>2018</v>
      </c>
      <c r="C22" s="267">
        <v>35639</v>
      </c>
      <c r="D22" s="267">
        <v>29963</v>
      </c>
      <c r="E22" s="267">
        <v>3356</v>
      </c>
      <c r="F22" s="267">
        <v>2320</v>
      </c>
      <c r="G22" s="267">
        <v>65347</v>
      </c>
      <c r="I22" s="229"/>
      <c r="J22" s="224"/>
      <c r="L22" s="226"/>
      <c r="M22" s="227"/>
    </row>
    <row r="23" spans="2:13" ht="16.5" customHeight="1">
      <c r="B23" s="230"/>
      <c r="C23" s="231"/>
      <c r="D23" s="365"/>
      <c r="E23" s="231"/>
      <c r="F23" s="231"/>
      <c r="G23" s="231"/>
      <c r="J23" s="224"/>
      <c r="L23" s="226"/>
      <c r="M23" s="227"/>
    </row>
    <row r="24" spans="2:13" ht="16.5" customHeight="1">
      <c r="B24" s="311" t="s">
        <v>252</v>
      </c>
      <c r="C24" s="313"/>
      <c r="D24" s="313"/>
      <c r="E24" s="313"/>
      <c r="F24" s="313"/>
      <c r="G24" s="313"/>
      <c r="J24" s="224"/>
      <c r="L24" s="226"/>
      <c r="M24" s="227"/>
    </row>
    <row r="25" spans="2:13" ht="16.5" customHeight="1">
      <c r="B25" s="312" t="s">
        <v>379</v>
      </c>
      <c r="C25" s="314"/>
      <c r="D25" s="314"/>
      <c r="E25" s="314"/>
      <c r="F25" s="314"/>
      <c r="G25" s="314"/>
      <c r="J25" s="224"/>
      <c r="L25" s="226"/>
      <c r="M25" s="227"/>
    </row>
    <row r="26" spans="2:11" ht="18.75" customHeight="1">
      <c r="B26" s="442" t="s">
        <v>393</v>
      </c>
      <c r="C26" s="442"/>
      <c r="D26" s="442"/>
      <c r="E26" s="442"/>
      <c r="F26" s="442"/>
      <c r="G26" s="442"/>
      <c r="J26" s="175"/>
      <c r="K26" s="226"/>
    </row>
    <row r="27" spans="2:11" ht="36" customHeight="1">
      <c r="B27" s="442"/>
      <c r="C27" s="442"/>
      <c r="D27" s="442"/>
      <c r="E27" s="442"/>
      <c r="F27" s="442"/>
      <c r="G27" s="442"/>
      <c r="J27" s="175"/>
      <c r="K27" s="226"/>
    </row>
    <row r="28" spans="2:7" ht="49.5" customHeight="1">
      <c r="B28" s="443" t="s">
        <v>421</v>
      </c>
      <c r="C28" s="443"/>
      <c r="D28" s="443"/>
      <c r="E28" s="443"/>
      <c r="F28" s="443"/>
      <c r="G28" s="443"/>
    </row>
    <row r="29" spans="2:13" ht="36.75" customHeight="1">
      <c r="B29" s="443"/>
      <c r="C29" s="443"/>
      <c r="D29" s="443"/>
      <c r="E29" s="443"/>
      <c r="F29" s="443"/>
      <c r="G29" s="443"/>
      <c r="L29" s="226"/>
      <c r="M29" s="232"/>
    </row>
    <row r="30" spans="12:13" ht="21" customHeight="1">
      <c r="L30" s="226"/>
      <c r="M30" s="227"/>
    </row>
    <row r="31" spans="12:13" ht="12.75">
      <c r="L31" s="226"/>
      <c r="M31" s="227"/>
    </row>
    <row r="32" spans="12:13" ht="12.75">
      <c r="L32" s="226"/>
      <c r="M32" s="227"/>
    </row>
    <row r="33" spans="12:13" ht="11.25">
      <c r="L33" s="226"/>
      <c r="M33" s="226"/>
    </row>
    <row r="34" spans="12:13" ht="11.25">
      <c r="L34" s="226"/>
      <c r="M34" s="226"/>
    </row>
    <row r="35" spans="8:10" ht="11.25">
      <c r="H35" s="226"/>
      <c r="J35" s="224"/>
    </row>
    <row r="36" spans="8:10" ht="11.25">
      <c r="H36" s="224"/>
      <c r="J36" s="224"/>
    </row>
    <row r="37" spans="8:10" ht="11.25">
      <c r="H37" s="224"/>
      <c r="J37" s="224"/>
    </row>
    <row r="38" ht="6" customHeight="1">
      <c r="J38" s="224"/>
    </row>
    <row r="39" spans="1:10" ht="11.25">
      <c r="A39" s="175"/>
      <c r="B39" s="175"/>
      <c r="C39" s="175"/>
      <c r="D39" s="175"/>
      <c r="E39" s="175"/>
      <c r="F39" s="175"/>
      <c r="G39" s="175"/>
      <c r="H39" s="175"/>
      <c r="J39" s="224"/>
    </row>
    <row r="40" spans="1:10" ht="11.25">
      <c r="A40" s="175"/>
      <c r="B40" s="175"/>
      <c r="C40" s="175"/>
      <c r="D40" s="175"/>
      <c r="E40" s="175"/>
      <c r="F40" s="175"/>
      <c r="G40" s="175"/>
      <c r="H40" s="175"/>
      <c r="J40" s="224"/>
    </row>
    <row r="41" spans="1:10" ht="11.25">
      <c r="A41" s="175"/>
      <c r="B41" s="175"/>
      <c r="C41" s="175"/>
      <c r="D41" s="175"/>
      <c r="E41" s="175"/>
      <c r="F41" s="175"/>
      <c r="G41" s="175"/>
      <c r="H41" s="175"/>
      <c r="J41" s="224"/>
    </row>
    <row r="42" spans="1:10" ht="11.25">
      <c r="A42" s="175"/>
      <c r="B42" s="175"/>
      <c r="C42" s="175"/>
      <c r="D42" s="175"/>
      <c r="E42" s="175"/>
      <c r="F42" s="175"/>
      <c r="G42" s="175"/>
      <c r="H42" s="175"/>
      <c r="J42" s="224"/>
    </row>
    <row r="43" spans="1:10" ht="11.25">
      <c r="A43" s="175"/>
      <c r="B43" s="175"/>
      <c r="C43" s="175"/>
      <c r="D43" s="175"/>
      <c r="E43" s="175"/>
      <c r="F43" s="175"/>
      <c r="G43" s="175"/>
      <c r="H43" s="175"/>
      <c r="J43" s="224"/>
    </row>
    <row r="44" spans="1:10" ht="11.25">
      <c r="A44" s="175"/>
      <c r="B44" s="175"/>
      <c r="C44" s="175"/>
      <c r="D44" s="175"/>
      <c r="E44" s="175"/>
      <c r="F44" s="175"/>
      <c r="G44" s="175"/>
      <c r="H44" s="175"/>
      <c r="J44" s="224"/>
    </row>
    <row r="45" spans="1:8" ht="11.25">
      <c r="A45" s="175"/>
      <c r="B45" s="175"/>
      <c r="C45" s="175"/>
      <c r="D45" s="175"/>
      <c r="E45" s="175"/>
      <c r="F45" s="175"/>
      <c r="G45" s="175"/>
      <c r="H45" s="175"/>
    </row>
    <row r="46" spans="1:8" ht="11.25">
      <c r="A46" s="175"/>
      <c r="B46" s="175"/>
      <c r="C46" s="175"/>
      <c r="D46" s="175"/>
      <c r="E46" s="175"/>
      <c r="F46" s="175"/>
      <c r="G46" s="175"/>
      <c r="H46" s="175"/>
    </row>
    <row r="47" spans="1:8" ht="11.25">
      <c r="A47" s="175"/>
      <c r="B47" s="175"/>
      <c r="C47" s="175"/>
      <c r="D47" s="175"/>
      <c r="E47" s="175"/>
      <c r="F47" s="175"/>
      <c r="G47" s="175"/>
      <c r="H47" s="175"/>
    </row>
    <row r="48" spans="1:8" ht="11.25">
      <c r="A48" s="175"/>
      <c r="B48" s="175"/>
      <c r="C48" s="175"/>
      <c r="D48" s="175"/>
      <c r="E48" s="175"/>
      <c r="F48" s="175"/>
      <c r="G48" s="175"/>
      <c r="H48" s="175"/>
    </row>
    <row r="49" spans="1:8" ht="11.25">
      <c r="A49" s="175"/>
      <c r="B49" s="175"/>
      <c r="C49" s="175"/>
      <c r="D49" s="175"/>
      <c r="E49" s="175"/>
      <c r="F49" s="175"/>
      <c r="G49" s="175"/>
      <c r="H49" s="175"/>
    </row>
    <row r="50" spans="1:8" ht="11.25">
      <c r="A50" s="175"/>
      <c r="B50" s="175"/>
      <c r="C50" s="175"/>
      <c r="D50" s="175"/>
      <c r="E50" s="175"/>
      <c r="F50" s="175"/>
      <c r="G50" s="175"/>
      <c r="H50" s="175"/>
    </row>
    <row r="51" spans="1:8" ht="11.25">
      <c r="A51" s="175"/>
      <c r="B51" s="175"/>
      <c r="C51" s="175"/>
      <c r="D51" s="175"/>
      <c r="E51" s="175"/>
      <c r="F51" s="175"/>
      <c r="G51" s="175"/>
      <c r="H51" s="175"/>
    </row>
    <row r="52" spans="1:8" ht="11.25">
      <c r="A52" s="175"/>
      <c r="B52" s="175"/>
      <c r="C52" s="175"/>
      <c r="D52" s="175"/>
      <c r="E52" s="175"/>
      <c r="F52" s="175"/>
      <c r="G52" s="175"/>
      <c r="H52" s="175"/>
    </row>
    <row r="53" spans="1:9" ht="12">
      <c r="A53" s="175"/>
      <c r="B53" s="175"/>
      <c r="C53" s="175"/>
      <c r="D53" s="175"/>
      <c r="E53" s="175"/>
      <c r="F53" s="175"/>
      <c r="G53" s="175"/>
      <c r="H53" s="175"/>
      <c r="I53" s="225"/>
    </row>
    <row r="54" spans="1:8" ht="11.25">
      <c r="A54" s="175"/>
      <c r="B54" s="175"/>
      <c r="C54" s="175"/>
      <c r="D54" s="175"/>
      <c r="E54" s="175"/>
      <c r="F54" s="175"/>
      <c r="G54" s="175"/>
      <c r="H54" s="175"/>
    </row>
    <row r="55" spans="1:8" ht="11.25">
      <c r="A55" s="175"/>
      <c r="B55" s="175"/>
      <c r="C55" s="175"/>
      <c r="D55" s="175"/>
      <c r="E55" s="175"/>
      <c r="F55" s="175"/>
      <c r="G55" s="175"/>
      <c r="H55" s="175"/>
    </row>
    <row r="56" spans="1:8" ht="11.25">
      <c r="A56" s="175"/>
      <c r="B56" s="175"/>
      <c r="C56" s="175"/>
      <c r="D56" s="175"/>
      <c r="E56" s="175"/>
      <c r="F56" s="175"/>
      <c r="G56" s="175"/>
      <c r="H56" s="175"/>
    </row>
    <row r="57" spans="1:8" ht="11.25">
      <c r="A57" s="175"/>
      <c r="B57" s="175"/>
      <c r="C57" s="175"/>
      <c r="D57" s="175"/>
      <c r="E57" s="175"/>
      <c r="F57" s="175"/>
      <c r="G57" s="175"/>
      <c r="H57" s="175"/>
    </row>
    <row r="58" spans="1:8" ht="11.25">
      <c r="A58" s="175"/>
      <c r="B58" s="175"/>
      <c r="C58" s="175"/>
      <c r="D58" s="175"/>
      <c r="E58" s="175"/>
      <c r="F58" s="175"/>
      <c r="G58" s="175"/>
      <c r="H58" s="175"/>
    </row>
    <row r="59" spans="1:10" ht="12">
      <c r="A59" s="175"/>
      <c r="B59" s="175"/>
      <c r="C59" s="175"/>
      <c r="D59" s="175"/>
      <c r="E59" s="175"/>
      <c r="F59" s="175"/>
      <c r="G59" s="175"/>
      <c r="H59" s="175"/>
      <c r="I59" s="225"/>
      <c r="J59" s="225"/>
    </row>
    <row r="60" spans="1:9" ht="11.25">
      <c r="A60" s="175"/>
      <c r="B60" s="175"/>
      <c r="C60" s="175"/>
      <c r="D60" s="175"/>
      <c r="E60" s="175"/>
      <c r="F60" s="175"/>
      <c r="G60" s="175"/>
      <c r="H60" s="175"/>
      <c r="I60" s="233"/>
    </row>
    <row r="61" spans="1:8" ht="11.25">
      <c r="A61" s="175"/>
      <c r="B61" s="175"/>
      <c r="C61" s="175"/>
      <c r="D61" s="175"/>
      <c r="E61" s="175"/>
      <c r="F61" s="175"/>
      <c r="G61" s="175"/>
      <c r="H61" s="175"/>
    </row>
    <row r="62" spans="1:8" ht="11.25">
      <c r="A62" s="175"/>
      <c r="B62" s="175"/>
      <c r="C62" s="175"/>
      <c r="D62" s="175"/>
      <c r="E62" s="175"/>
      <c r="F62" s="175"/>
      <c r="G62" s="175"/>
      <c r="H62" s="175"/>
    </row>
    <row r="63" spans="1:8" ht="11.25">
      <c r="A63" s="175"/>
      <c r="B63" s="175"/>
      <c r="C63" s="175"/>
      <c r="D63" s="175"/>
      <c r="E63" s="175"/>
      <c r="F63" s="175"/>
      <c r="G63" s="175"/>
      <c r="H63" s="175"/>
    </row>
    <row r="64" spans="1:8" ht="11.25">
      <c r="A64" s="175"/>
      <c r="B64" s="175"/>
      <c r="C64" s="175"/>
      <c r="D64" s="175"/>
      <c r="E64" s="175"/>
      <c r="F64" s="175"/>
      <c r="G64" s="175"/>
      <c r="H64" s="175"/>
    </row>
    <row r="65" spans="1:8" ht="11.25">
      <c r="A65" s="175"/>
      <c r="B65" s="175"/>
      <c r="C65" s="175"/>
      <c r="D65" s="175"/>
      <c r="E65" s="175"/>
      <c r="F65" s="175"/>
      <c r="G65" s="175"/>
      <c r="H65" s="175"/>
    </row>
    <row r="66" spans="1:8" ht="11.25">
      <c r="A66" s="175"/>
      <c r="B66" s="175"/>
      <c r="C66" s="175"/>
      <c r="D66" s="175"/>
      <c r="E66" s="175"/>
      <c r="F66" s="175"/>
      <c r="G66" s="175"/>
      <c r="H66" s="175"/>
    </row>
    <row r="67" spans="1:8" ht="11.25">
      <c r="A67" s="175"/>
      <c r="B67" s="175"/>
      <c r="C67" s="175"/>
      <c r="D67" s="175"/>
      <c r="E67" s="175"/>
      <c r="F67" s="175"/>
      <c r="G67" s="175"/>
      <c r="H67" s="175"/>
    </row>
    <row r="68" spans="1:8" ht="11.25">
      <c r="A68" s="175"/>
      <c r="B68" s="175"/>
      <c r="C68" s="175"/>
      <c r="D68" s="175"/>
      <c r="E68" s="175"/>
      <c r="F68" s="175"/>
      <c r="G68" s="175"/>
      <c r="H68" s="175"/>
    </row>
    <row r="69" spans="1:8" ht="11.25">
      <c r="A69" s="175"/>
      <c r="B69" s="175"/>
      <c r="C69" s="175"/>
      <c r="D69" s="175"/>
      <c r="E69" s="175"/>
      <c r="F69" s="175"/>
      <c r="G69" s="175"/>
      <c r="H69" s="175"/>
    </row>
    <row r="70" spans="1:8" ht="11.25">
      <c r="A70" s="175"/>
      <c r="B70" s="175"/>
      <c r="C70" s="175"/>
      <c r="D70" s="175"/>
      <c r="E70" s="175"/>
      <c r="F70" s="175"/>
      <c r="G70" s="175"/>
      <c r="H70" s="175"/>
    </row>
    <row r="71" spans="1:8" ht="11.25">
      <c r="A71" s="175"/>
      <c r="B71" s="175"/>
      <c r="C71" s="175"/>
      <c r="D71" s="175"/>
      <c r="E71" s="175"/>
      <c r="F71" s="175"/>
      <c r="G71" s="175"/>
      <c r="H71" s="175"/>
    </row>
    <row r="72" spans="1:8" ht="11.25">
      <c r="A72" s="175"/>
      <c r="B72" s="175"/>
      <c r="C72" s="175"/>
      <c r="D72" s="175"/>
      <c r="E72" s="175"/>
      <c r="F72" s="175"/>
      <c r="G72" s="175"/>
      <c r="H72" s="175"/>
    </row>
    <row r="73" spans="1:8" ht="11.25">
      <c r="A73" s="175"/>
      <c r="B73" s="175"/>
      <c r="C73" s="175"/>
      <c r="D73" s="175"/>
      <c r="E73" s="175"/>
      <c r="F73" s="175"/>
      <c r="G73" s="175"/>
      <c r="H73" s="175"/>
    </row>
    <row r="74" spans="1:8" ht="11.25">
      <c r="A74" s="175"/>
      <c r="B74" s="175"/>
      <c r="C74" s="175"/>
      <c r="D74" s="175"/>
      <c r="E74" s="175"/>
      <c r="F74" s="175"/>
      <c r="G74" s="175"/>
      <c r="H74" s="175"/>
    </row>
    <row r="75" spans="1:8" ht="11.25">
      <c r="A75" s="175"/>
      <c r="B75" s="175"/>
      <c r="C75" s="175"/>
      <c r="D75" s="175"/>
      <c r="E75" s="175"/>
      <c r="F75" s="175"/>
      <c r="G75" s="175"/>
      <c r="H75" s="175"/>
    </row>
    <row r="76" spans="1:8" ht="11.25">
      <c r="A76" s="175"/>
      <c r="B76" s="175"/>
      <c r="C76" s="175"/>
      <c r="D76" s="175"/>
      <c r="E76" s="175"/>
      <c r="F76" s="175"/>
      <c r="G76" s="175"/>
      <c r="H76" s="175"/>
    </row>
    <row r="77" spans="1:8" ht="11.25">
      <c r="A77" s="175"/>
      <c r="B77" s="175"/>
      <c r="C77" s="175"/>
      <c r="D77" s="175"/>
      <c r="E77" s="175"/>
      <c r="F77" s="175"/>
      <c r="G77" s="175"/>
      <c r="H77" s="175"/>
    </row>
    <row r="78" spans="1:8" ht="11.25">
      <c r="A78" s="175"/>
      <c r="B78" s="175"/>
      <c r="C78" s="175"/>
      <c r="D78" s="175"/>
      <c r="E78" s="175"/>
      <c r="F78" s="175"/>
      <c r="G78" s="175"/>
      <c r="H78" s="175"/>
    </row>
    <row r="79" spans="1:8" ht="11.25">
      <c r="A79" s="175"/>
      <c r="B79" s="175"/>
      <c r="C79" s="175"/>
      <c r="D79" s="175"/>
      <c r="E79" s="175"/>
      <c r="F79" s="175"/>
      <c r="G79" s="175"/>
      <c r="H79" s="175"/>
    </row>
    <row r="80" spans="1:8" ht="11.25">
      <c r="A80" s="175"/>
      <c r="B80" s="175"/>
      <c r="C80" s="175"/>
      <c r="D80" s="175"/>
      <c r="E80" s="175"/>
      <c r="F80" s="175"/>
      <c r="G80" s="175"/>
      <c r="H80" s="175"/>
    </row>
    <row r="81" spans="1:8" ht="11.25">
      <c r="A81" s="175"/>
      <c r="B81" s="175"/>
      <c r="C81" s="175"/>
      <c r="D81" s="175"/>
      <c r="E81" s="175"/>
      <c r="F81" s="175"/>
      <c r="G81" s="175"/>
      <c r="H81" s="175"/>
    </row>
    <row r="82" spans="1:8" ht="11.25">
      <c r="A82" s="175"/>
      <c r="B82" s="175"/>
      <c r="C82" s="175"/>
      <c r="D82" s="175"/>
      <c r="E82" s="175"/>
      <c r="F82" s="175"/>
      <c r="G82" s="175"/>
      <c r="H82" s="175"/>
    </row>
    <row r="83" spans="1:8" ht="11.25">
      <c r="A83" s="175"/>
      <c r="B83" s="175"/>
      <c r="C83" s="175"/>
      <c r="D83" s="175"/>
      <c r="E83" s="175"/>
      <c r="F83" s="175"/>
      <c r="G83" s="175"/>
      <c r="H83" s="175"/>
    </row>
    <row r="84" spans="1:8" ht="11.25">
      <c r="A84" s="175"/>
      <c r="B84" s="175"/>
      <c r="C84" s="175"/>
      <c r="D84" s="175"/>
      <c r="E84" s="175"/>
      <c r="F84" s="175"/>
      <c r="G84" s="175"/>
      <c r="H84" s="175"/>
    </row>
    <row r="85" spans="1:8" ht="11.25">
      <c r="A85" s="175"/>
      <c r="B85" s="175"/>
      <c r="C85" s="175"/>
      <c r="D85" s="175"/>
      <c r="E85" s="175"/>
      <c r="F85" s="175"/>
      <c r="G85" s="175"/>
      <c r="H85" s="175"/>
    </row>
    <row r="86" spans="1:8" ht="12.75">
      <c r="A86" s="175"/>
      <c r="B86" s="175"/>
      <c r="C86" s="175"/>
      <c r="D86" s="175"/>
      <c r="E86" s="175"/>
      <c r="F86" s="175"/>
      <c r="G86" s="175"/>
      <c r="H86" s="175"/>
    </row>
    <row r="87" spans="1:8" ht="12.75">
      <c r="A87" s="175"/>
      <c r="B87" s="175"/>
      <c r="C87" s="175"/>
      <c r="D87" s="175"/>
      <c r="E87" s="175"/>
      <c r="F87" s="175"/>
      <c r="G87" s="175"/>
      <c r="H87" s="175"/>
    </row>
    <row r="88" spans="1:8" ht="11.25">
      <c r="A88" s="175"/>
      <c r="B88" s="175"/>
      <c r="C88" s="175"/>
      <c r="D88" s="175"/>
      <c r="E88" s="175"/>
      <c r="F88" s="175"/>
      <c r="G88" s="175"/>
      <c r="H88" s="175"/>
    </row>
    <row r="89" spans="1:8" ht="11.25">
      <c r="A89" s="175"/>
      <c r="B89" s="175"/>
      <c r="C89" s="175"/>
      <c r="D89" s="175"/>
      <c r="E89" s="175"/>
      <c r="F89" s="175"/>
      <c r="G89" s="175"/>
      <c r="H89" s="175"/>
    </row>
    <row r="90" spans="1:8" ht="11.25">
      <c r="A90" s="175"/>
      <c r="B90" s="175"/>
      <c r="C90" s="175"/>
      <c r="D90" s="175"/>
      <c r="E90" s="175"/>
      <c r="F90" s="175"/>
      <c r="G90" s="175"/>
      <c r="H90" s="175"/>
    </row>
    <row r="91" spans="1:8" ht="11.25">
      <c r="A91" s="175"/>
      <c r="B91" s="175"/>
      <c r="C91" s="175"/>
      <c r="D91" s="175"/>
      <c r="E91" s="175"/>
      <c r="F91" s="175"/>
      <c r="G91" s="175"/>
      <c r="H91" s="175"/>
    </row>
    <row r="92" spans="1:8" ht="11.25">
      <c r="A92" s="175"/>
      <c r="B92" s="175"/>
      <c r="C92" s="175"/>
      <c r="D92" s="175"/>
      <c r="E92" s="175"/>
      <c r="F92" s="175"/>
      <c r="G92" s="175"/>
      <c r="H92" s="175"/>
    </row>
    <row r="93" spans="1:8" ht="11.25">
      <c r="A93" s="175"/>
      <c r="B93" s="175"/>
      <c r="C93" s="175"/>
      <c r="D93" s="175"/>
      <c r="E93" s="175"/>
      <c r="F93" s="175"/>
      <c r="G93" s="175"/>
      <c r="H93" s="175"/>
    </row>
    <row r="94" spans="1:8" ht="11.25">
      <c r="A94" s="175"/>
      <c r="B94" s="175"/>
      <c r="C94" s="175"/>
      <c r="D94" s="175"/>
      <c r="E94" s="175"/>
      <c r="F94" s="175"/>
      <c r="G94" s="175"/>
      <c r="H94" s="175"/>
    </row>
    <row r="95" spans="1:8" ht="11.25">
      <c r="A95" s="175"/>
      <c r="B95" s="175"/>
      <c r="C95" s="175"/>
      <c r="D95" s="175"/>
      <c r="E95" s="175"/>
      <c r="F95" s="175"/>
      <c r="G95" s="175"/>
      <c r="H95" s="175"/>
    </row>
    <row r="96" spans="1:8" ht="11.25">
      <c r="A96" s="175"/>
      <c r="B96" s="175"/>
      <c r="C96" s="175"/>
      <c r="D96" s="175"/>
      <c r="E96" s="175"/>
      <c r="F96" s="175"/>
      <c r="G96" s="175"/>
      <c r="H96" s="175"/>
    </row>
    <row r="97" spans="1:8" ht="11.25">
      <c r="A97" s="175"/>
      <c r="B97" s="175"/>
      <c r="C97" s="175"/>
      <c r="D97" s="175"/>
      <c r="E97" s="175"/>
      <c r="F97" s="175"/>
      <c r="G97" s="175"/>
      <c r="H97" s="175"/>
    </row>
    <row r="98" spans="1:8" ht="11.25">
      <c r="A98" s="175"/>
      <c r="B98" s="175"/>
      <c r="C98" s="175"/>
      <c r="D98" s="175"/>
      <c r="E98" s="175"/>
      <c r="F98" s="175"/>
      <c r="G98" s="175"/>
      <c r="H98" s="175"/>
    </row>
    <row r="99" spans="1:8" ht="11.25">
      <c r="A99" s="175"/>
      <c r="B99" s="175"/>
      <c r="C99" s="175"/>
      <c r="D99" s="175"/>
      <c r="E99" s="175"/>
      <c r="F99" s="175"/>
      <c r="G99" s="175"/>
      <c r="H99" s="175"/>
    </row>
    <row r="100" spans="1:8" ht="11.25">
      <c r="A100" s="175"/>
      <c r="B100" s="175"/>
      <c r="C100" s="175"/>
      <c r="D100" s="175"/>
      <c r="E100" s="175"/>
      <c r="F100" s="175"/>
      <c r="G100" s="175"/>
      <c r="H100" s="175"/>
    </row>
    <row r="101" spans="1:8" ht="11.25">
      <c r="A101" s="175"/>
      <c r="B101" s="175"/>
      <c r="C101" s="175"/>
      <c r="D101" s="175"/>
      <c r="E101" s="175"/>
      <c r="F101" s="175"/>
      <c r="G101" s="175"/>
      <c r="H101" s="175"/>
    </row>
    <row r="102" spans="1:8" ht="11.25">
      <c r="A102" s="175"/>
      <c r="B102" s="175"/>
      <c r="C102" s="175"/>
      <c r="D102" s="175"/>
      <c r="E102" s="175"/>
      <c r="F102" s="175"/>
      <c r="G102" s="175"/>
      <c r="H102" s="175"/>
    </row>
    <row r="103" spans="1:8" ht="11.25">
      <c r="A103" s="175"/>
      <c r="B103" s="175"/>
      <c r="C103" s="175"/>
      <c r="D103" s="175"/>
      <c r="E103" s="175"/>
      <c r="F103" s="175"/>
      <c r="G103" s="175"/>
      <c r="H103" s="175"/>
    </row>
    <row r="104" spans="1:8" ht="11.25">
      <c r="A104" s="175"/>
      <c r="B104" s="175"/>
      <c r="C104" s="175"/>
      <c r="D104" s="175"/>
      <c r="E104" s="175"/>
      <c r="F104" s="175"/>
      <c r="G104" s="175"/>
      <c r="H104" s="175"/>
    </row>
    <row r="105" spans="1:8" ht="11.25">
      <c r="A105" s="175"/>
      <c r="B105" s="175"/>
      <c r="C105" s="175"/>
      <c r="D105" s="175"/>
      <c r="E105" s="175"/>
      <c r="F105" s="175"/>
      <c r="G105" s="175"/>
      <c r="H105" s="175"/>
    </row>
    <row r="106" spans="1:8" ht="11.25">
      <c r="A106" s="175"/>
      <c r="B106" s="175"/>
      <c r="C106" s="175"/>
      <c r="D106" s="175"/>
      <c r="E106" s="175"/>
      <c r="F106" s="175"/>
      <c r="G106" s="175"/>
      <c r="H106" s="175"/>
    </row>
    <row r="107" spans="1:8" ht="11.25">
      <c r="A107" s="175"/>
      <c r="B107" s="175"/>
      <c r="C107" s="175"/>
      <c r="D107" s="175"/>
      <c r="E107" s="175"/>
      <c r="F107" s="175"/>
      <c r="G107" s="175"/>
      <c r="H107" s="175"/>
    </row>
    <row r="108" spans="1:8" ht="11.25">
      <c r="A108" s="175"/>
      <c r="B108" s="175"/>
      <c r="C108" s="175"/>
      <c r="D108" s="175"/>
      <c r="E108" s="175"/>
      <c r="F108" s="175"/>
      <c r="G108" s="175"/>
      <c r="H108" s="175"/>
    </row>
    <row r="109" spans="1:8" ht="11.25">
      <c r="A109" s="175"/>
      <c r="B109" s="175"/>
      <c r="C109" s="175"/>
      <c r="D109" s="175"/>
      <c r="E109" s="175"/>
      <c r="F109" s="175"/>
      <c r="G109" s="175"/>
      <c r="H109" s="175"/>
    </row>
    <row r="110" spans="1:8" ht="11.25">
      <c r="A110" s="175"/>
      <c r="B110" s="175"/>
      <c r="C110" s="175"/>
      <c r="D110" s="175"/>
      <c r="E110" s="175"/>
      <c r="F110" s="175"/>
      <c r="G110" s="175"/>
      <c r="H110" s="175"/>
    </row>
    <row r="111" spans="1:8" ht="11.25">
      <c r="A111" s="175"/>
      <c r="B111" s="175"/>
      <c r="C111" s="175"/>
      <c r="D111" s="175"/>
      <c r="E111" s="175"/>
      <c r="F111" s="175"/>
      <c r="G111" s="175"/>
      <c r="H111" s="175"/>
    </row>
    <row r="112" spans="1:8" ht="11.25">
      <c r="A112" s="175"/>
      <c r="B112" s="175"/>
      <c r="C112" s="175"/>
      <c r="D112" s="175"/>
      <c r="E112" s="175"/>
      <c r="F112" s="175"/>
      <c r="G112" s="175"/>
      <c r="H112" s="175"/>
    </row>
    <row r="113" spans="1:8" ht="11.25">
      <c r="A113" s="175"/>
      <c r="B113" s="175"/>
      <c r="C113" s="175"/>
      <c r="D113" s="175"/>
      <c r="E113" s="175"/>
      <c r="F113" s="175"/>
      <c r="G113" s="175"/>
      <c r="H113" s="175"/>
    </row>
    <row r="114" spans="1:8" ht="12.75">
      <c r="A114" s="175"/>
      <c r="B114" s="175"/>
      <c r="C114" s="175"/>
      <c r="D114" s="175"/>
      <c r="E114" s="175"/>
      <c r="F114" s="175"/>
      <c r="G114" s="175"/>
      <c r="H114" s="175"/>
    </row>
    <row r="115" spans="1:8" ht="12.75">
      <c r="A115" s="175"/>
      <c r="B115" s="175"/>
      <c r="C115" s="175"/>
      <c r="D115" s="175"/>
      <c r="E115" s="175"/>
      <c r="F115" s="175"/>
      <c r="G115" s="175"/>
      <c r="H115" s="175"/>
    </row>
    <row r="116" spans="1:8" ht="12.75">
      <c r="A116" s="175"/>
      <c r="B116" s="175"/>
      <c r="C116" s="175"/>
      <c r="D116" s="175"/>
      <c r="E116" s="175"/>
      <c r="F116" s="175"/>
      <c r="G116" s="175"/>
      <c r="H116" s="175"/>
    </row>
    <row r="117" spans="1:8" ht="11.25">
      <c r="A117" s="175"/>
      <c r="B117" s="175"/>
      <c r="C117" s="175"/>
      <c r="D117" s="175"/>
      <c r="E117" s="175"/>
      <c r="F117" s="175"/>
      <c r="G117" s="175"/>
      <c r="H117" s="175"/>
    </row>
    <row r="118" spans="1:8" ht="11.25">
      <c r="A118" s="175"/>
      <c r="B118" s="175"/>
      <c r="C118" s="175"/>
      <c r="D118" s="175"/>
      <c r="E118" s="175"/>
      <c r="F118" s="175"/>
      <c r="G118" s="175"/>
      <c r="H118" s="175"/>
    </row>
    <row r="119" spans="1:8" ht="11.25">
      <c r="A119" s="175"/>
      <c r="B119" s="175"/>
      <c r="C119" s="175"/>
      <c r="D119" s="175"/>
      <c r="E119" s="175"/>
      <c r="F119" s="175"/>
      <c r="G119" s="175"/>
      <c r="H119" s="175"/>
    </row>
    <row r="120" spans="1:8" ht="11.25">
      <c r="A120" s="175"/>
      <c r="B120" s="175"/>
      <c r="C120" s="175"/>
      <c r="D120" s="175"/>
      <c r="E120" s="175"/>
      <c r="F120" s="175"/>
      <c r="G120" s="175"/>
      <c r="H120" s="175"/>
    </row>
    <row r="121" spans="1:8" ht="11.25">
      <c r="A121" s="175"/>
      <c r="B121" s="175"/>
      <c r="C121" s="175"/>
      <c r="D121" s="175"/>
      <c r="E121" s="175"/>
      <c r="F121" s="175"/>
      <c r="G121" s="175"/>
      <c r="H121" s="175"/>
    </row>
    <row r="122" spans="1:8" ht="11.25">
      <c r="A122" s="175"/>
      <c r="B122" s="175"/>
      <c r="C122" s="175"/>
      <c r="D122" s="175"/>
      <c r="E122" s="175"/>
      <c r="F122" s="175"/>
      <c r="G122" s="175"/>
      <c r="H122" s="175"/>
    </row>
    <row r="123" spans="1:8" ht="11.25">
      <c r="A123" s="175"/>
      <c r="B123" s="175"/>
      <c r="C123" s="175"/>
      <c r="D123" s="175"/>
      <c r="E123" s="175"/>
      <c r="F123" s="175"/>
      <c r="G123" s="175"/>
      <c r="H123" s="175"/>
    </row>
    <row r="124" spans="1:8" ht="11.25">
      <c r="A124" s="175"/>
      <c r="B124" s="175"/>
      <c r="C124" s="175"/>
      <c r="D124" s="175"/>
      <c r="E124" s="175"/>
      <c r="F124" s="175"/>
      <c r="G124" s="175"/>
      <c r="H124" s="175"/>
    </row>
    <row r="125" spans="1:8" ht="11.25">
      <c r="A125" s="175"/>
      <c r="B125" s="175"/>
      <c r="C125" s="175"/>
      <c r="D125" s="175"/>
      <c r="E125" s="175"/>
      <c r="F125" s="175"/>
      <c r="G125" s="175"/>
      <c r="H125" s="175"/>
    </row>
    <row r="126" spans="1:8" ht="11.25">
      <c r="A126" s="175"/>
      <c r="B126" s="175"/>
      <c r="C126" s="175"/>
      <c r="D126" s="175"/>
      <c r="E126" s="175"/>
      <c r="F126" s="175"/>
      <c r="G126" s="175"/>
      <c r="H126" s="175"/>
    </row>
    <row r="127" spans="1:8" ht="11.25">
      <c r="A127" s="175"/>
      <c r="B127" s="175"/>
      <c r="C127" s="175"/>
      <c r="D127" s="175"/>
      <c r="E127" s="175"/>
      <c r="F127" s="175"/>
      <c r="G127" s="175"/>
      <c r="H127" s="175"/>
    </row>
    <row r="128" spans="1:8" ht="11.25">
      <c r="A128" s="175"/>
      <c r="B128" s="175"/>
      <c r="C128" s="175"/>
      <c r="D128" s="175"/>
      <c r="E128" s="175"/>
      <c r="F128" s="175"/>
      <c r="G128" s="175"/>
      <c r="H128" s="175"/>
    </row>
    <row r="129" spans="1:8" ht="11.25">
      <c r="A129" s="175"/>
      <c r="B129" s="175"/>
      <c r="C129" s="175"/>
      <c r="D129" s="175"/>
      <c r="E129" s="175"/>
      <c r="F129" s="175"/>
      <c r="G129" s="175"/>
      <c r="H129" s="175"/>
    </row>
    <row r="130" spans="1:8" ht="11.25">
      <c r="A130" s="175"/>
      <c r="B130" s="175"/>
      <c r="C130" s="175"/>
      <c r="D130" s="175"/>
      <c r="E130" s="175"/>
      <c r="F130" s="175"/>
      <c r="G130" s="175"/>
      <c r="H130" s="175"/>
    </row>
    <row r="131" spans="1:8" ht="11.25">
      <c r="A131" s="175"/>
      <c r="B131" s="175"/>
      <c r="C131" s="175"/>
      <c r="D131" s="175"/>
      <c r="E131" s="175"/>
      <c r="F131" s="175"/>
      <c r="G131" s="175"/>
      <c r="H131" s="175"/>
    </row>
    <row r="132" spans="1:8" ht="11.25">
      <c r="A132" s="175"/>
      <c r="B132" s="175"/>
      <c r="C132" s="175"/>
      <c r="D132" s="175"/>
      <c r="E132" s="175"/>
      <c r="F132" s="175"/>
      <c r="G132" s="175"/>
      <c r="H132" s="175"/>
    </row>
    <row r="133" spans="1:8" ht="11.25">
      <c r="A133" s="175"/>
      <c r="B133" s="175"/>
      <c r="C133" s="175"/>
      <c r="D133" s="175"/>
      <c r="E133" s="175"/>
      <c r="F133" s="175"/>
      <c r="G133" s="175"/>
      <c r="H133" s="175"/>
    </row>
    <row r="134" spans="1:8" ht="11.25">
      <c r="A134" s="175"/>
      <c r="B134" s="175"/>
      <c r="C134" s="175"/>
      <c r="D134" s="175"/>
      <c r="E134" s="175"/>
      <c r="F134" s="175"/>
      <c r="G134" s="175"/>
      <c r="H134" s="175"/>
    </row>
    <row r="135" spans="1:8" ht="11.25">
      <c r="A135" s="175"/>
      <c r="B135" s="175"/>
      <c r="C135" s="175"/>
      <c r="D135" s="175"/>
      <c r="E135" s="175"/>
      <c r="F135" s="175"/>
      <c r="G135" s="175"/>
      <c r="H135" s="175"/>
    </row>
    <row r="136" spans="1:8" ht="11.25">
      <c r="A136" s="175"/>
      <c r="B136" s="175"/>
      <c r="C136" s="175"/>
      <c r="D136" s="175"/>
      <c r="E136" s="175"/>
      <c r="F136" s="175"/>
      <c r="G136" s="175"/>
      <c r="H136" s="175"/>
    </row>
    <row r="137" spans="1:8" ht="11.25">
      <c r="A137" s="175"/>
      <c r="B137" s="175"/>
      <c r="C137" s="175"/>
      <c r="D137" s="175"/>
      <c r="E137" s="175"/>
      <c r="F137" s="175"/>
      <c r="G137" s="175"/>
      <c r="H137" s="175"/>
    </row>
    <row r="138" spans="1:8" ht="11.25">
      <c r="A138" s="175"/>
      <c r="B138" s="175"/>
      <c r="C138" s="175"/>
      <c r="D138" s="175"/>
      <c r="E138" s="175"/>
      <c r="F138" s="175"/>
      <c r="G138" s="175"/>
      <c r="H138" s="175"/>
    </row>
    <row r="139" spans="1:8" ht="11.25">
      <c r="A139" s="175"/>
      <c r="B139" s="175"/>
      <c r="C139" s="175"/>
      <c r="D139" s="175"/>
      <c r="E139" s="175"/>
      <c r="F139" s="175"/>
      <c r="G139" s="175"/>
      <c r="H139" s="175"/>
    </row>
    <row r="140" spans="1:8" ht="11.25">
      <c r="A140" s="175"/>
      <c r="B140" s="175"/>
      <c r="C140" s="175"/>
      <c r="D140" s="175"/>
      <c r="E140" s="175"/>
      <c r="F140" s="175"/>
      <c r="G140" s="175"/>
      <c r="H140" s="175"/>
    </row>
    <row r="141" spans="1:8" ht="11.25">
      <c r="A141" s="175"/>
      <c r="B141" s="175"/>
      <c r="C141" s="175"/>
      <c r="D141" s="175"/>
      <c r="E141" s="175"/>
      <c r="F141" s="175"/>
      <c r="G141" s="175"/>
      <c r="H141" s="175"/>
    </row>
    <row r="142" spans="1:8" ht="11.25">
      <c r="A142" s="175"/>
      <c r="B142" s="175"/>
      <c r="C142" s="175"/>
      <c r="D142" s="175"/>
      <c r="E142" s="175"/>
      <c r="F142" s="175"/>
      <c r="G142" s="175"/>
      <c r="H142" s="175"/>
    </row>
    <row r="143" spans="1:8" ht="12.75">
      <c r="A143" s="175"/>
      <c r="B143" s="175"/>
      <c r="C143" s="175"/>
      <c r="D143" s="175"/>
      <c r="E143" s="175"/>
      <c r="F143" s="175"/>
      <c r="G143" s="175"/>
      <c r="H143" s="175"/>
    </row>
    <row r="144" spans="1:8" ht="12.75">
      <c r="A144" s="175"/>
      <c r="B144" s="175"/>
      <c r="C144" s="175"/>
      <c r="D144" s="175"/>
      <c r="E144" s="175"/>
      <c r="F144" s="175"/>
      <c r="G144" s="175"/>
      <c r="H144" s="175"/>
    </row>
    <row r="145" spans="1:8" ht="12.75">
      <c r="A145" s="175"/>
      <c r="B145" s="175"/>
      <c r="C145" s="175"/>
      <c r="D145" s="175"/>
      <c r="E145" s="175"/>
      <c r="F145" s="175"/>
      <c r="G145" s="175"/>
      <c r="H145" s="175"/>
    </row>
    <row r="146" spans="1:8" ht="11.25">
      <c r="A146" s="175"/>
      <c r="B146" s="175"/>
      <c r="C146" s="175"/>
      <c r="D146" s="175"/>
      <c r="E146" s="175"/>
      <c r="F146" s="175"/>
      <c r="G146" s="175"/>
      <c r="H146" s="175"/>
    </row>
    <row r="147" spans="1:8" ht="11.25">
      <c r="A147" s="175"/>
      <c r="B147" s="175"/>
      <c r="C147" s="175"/>
      <c r="D147" s="175"/>
      <c r="E147" s="175"/>
      <c r="F147" s="175"/>
      <c r="G147" s="175"/>
      <c r="H147" s="175"/>
    </row>
    <row r="148" spans="1:8" ht="11.25">
      <c r="A148" s="175"/>
      <c r="B148" s="175"/>
      <c r="C148" s="175"/>
      <c r="D148" s="175"/>
      <c r="E148" s="175"/>
      <c r="F148" s="175"/>
      <c r="G148" s="175"/>
      <c r="H148" s="175"/>
    </row>
    <row r="149" spans="1:8" ht="11.25">
      <c r="A149" s="175"/>
      <c r="B149" s="175"/>
      <c r="C149" s="175"/>
      <c r="D149" s="175"/>
      <c r="E149" s="175"/>
      <c r="F149" s="175"/>
      <c r="G149" s="175"/>
      <c r="H149" s="175"/>
    </row>
    <row r="150" spans="1:8" ht="11.25">
      <c r="A150" s="175"/>
      <c r="B150" s="175"/>
      <c r="C150" s="175"/>
      <c r="D150" s="175"/>
      <c r="E150" s="175"/>
      <c r="F150" s="175"/>
      <c r="G150" s="175"/>
      <c r="H150" s="175"/>
    </row>
    <row r="151" spans="1:8" ht="11.25">
      <c r="A151" s="175"/>
      <c r="B151" s="175"/>
      <c r="C151" s="175"/>
      <c r="D151" s="175"/>
      <c r="E151" s="175"/>
      <c r="F151" s="175"/>
      <c r="G151" s="175"/>
      <c r="H151" s="175"/>
    </row>
    <row r="152" spans="1:8" ht="11.25">
      <c r="A152" s="175"/>
      <c r="B152" s="175"/>
      <c r="C152" s="175"/>
      <c r="D152" s="175"/>
      <c r="E152" s="175"/>
      <c r="F152" s="175"/>
      <c r="G152" s="175"/>
      <c r="H152" s="175"/>
    </row>
    <row r="153" spans="1:8" ht="11.25">
      <c r="A153" s="175"/>
      <c r="B153" s="175"/>
      <c r="C153" s="175"/>
      <c r="D153" s="175"/>
      <c r="E153" s="175"/>
      <c r="F153" s="175"/>
      <c r="G153" s="175"/>
      <c r="H153" s="175"/>
    </row>
    <row r="154" spans="1:8" ht="11.25">
      <c r="A154" s="175"/>
      <c r="B154" s="175"/>
      <c r="C154" s="175"/>
      <c r="D154" s="175"/>
      <c r="E154" s="175"/>
      <c r="F154" s="175"/>
      <c r="G154" s="175"/>
      <c r="H154" s="175"/>
    </row>
    <row r="155" spans="1:8" ht="11.25">
      <c r="A155" s="175"/>
      <c r="B155" s="175"/>
      <c r="C155" s="175"/>
      <c r="D155" s="175"/>
      <c r="E155" s="175"/>
      <c r="F155" s="175"/>
      <c r="G155" s="175"/>
      <c r="H155" s="175"/>
    </row>
    <row r="156" spans="1:8" ht="11.25">
      <c r="A156" s="175"/>
      <c r="B156" s="175"/>
      <c r="C156" s="175"/>
      <c r="D156" s="175"/>
      <c r="E156" s="175"/>
      <c r="F156" s="175"/>
      <c r="G156" s="175"/>
      <c r="H156" s="175"/>
    </row>
    <row r="157" spans="1:8" ht="11.25">
      <c r="A157" s="175"/>
      <c r="B157" s="175"/>
      <c r="C157" s="175"/>
      <c r="D157" s="175"/>
      <c r="E157" s="175"/>
      <c r="F157" s="175"/>
      <c r="G157" s="175"/>
      <c r="H157" s="175"/>
    </row>
    <row r="158" spans="1:8" ht="11.25">
      <c r="A158" s="175"/>
      <c r="B158" s="175"/>
      <c r="C158" s="175"/>
      <c r="D158" s="175"/>
      <c r="E158" s="175"/>
      <c r="F158" s="175"/>
      <c r="G158" s="175"/>
      <c r="H158" s="175"/>
    </row>
    <row r="159" spans="1:8" ht="11.25">
      <c r="A159" s="175"/>
      <c r="B159" s="175"/>
      <c r="C159" s="175"/>
      <c r="D159" s="175"/>
      <c r="E159" s="175"/>
      <c r="F159" s="175"/>
      <c r="G159" s="175"/>
      <c r="H159" s="175"/>
    </row>
    <row r="160" spans="1:8" ht="11.25">
      <c r="A160" s="175"/>
      <c r="B160" s="175"/>
      <c r="C160" s="175"/>
      <c r="D160" s="175"/>
      <c r="E160" s="175"/>
      <c r="F160" s="175"/>
      <c r="G160" s="175"/>
      <c r="H160" s="175"/>
    </row>
    <row r="161" spans="1:8" ht="11.25">
      <c r="A161" s="175"/>
      <c r="B161" s="175"/>
      <c r="C161" s="175"/>
      <c r="D161" s="175"/>
      <c r="E161" s="175"/>
      <c r="F161" s="175"/>
      <c r="G161" s="175"/>
      <c r="H161" s="175"/>
    </row>
    <row r="162" spans="1:8" ht="11.25">
      <c r="A162" s="175"/>
      <c r="B162" s="175"/>
      <c r="C162" s="175"/>
      <c r="D162" s="175"/>
      <c r="E162" s="175"/>
      <c r="F162" s="175"/>
      <c r="G162" s="175"/>
      <c r="H162" s="175"/>
    </row>
    <row r="163" spans="1:8" ht="11.25">
      <c r="A163" s="175"/>
      <c r="B163" s="175"/>
      <c r="C163" s="175"/>
      <c r="D163" s="175"/>
      <c r="E163" s="175"/>
      <c r="F163" s="175"/>
      <c r="G163" s="175"/>
      <c r="H163" s="175"/>
    </row>
    <row r="164" spans="1:8" ht="11.25">
      <c r="A164" s="175"/>
      <c r="B164" s="175"/>
      <c r="C164" s="175"/>
      <c r="D164" s="175"/>
      <c r="E164" s="175"/>
      <c r="F164" s="175"/>
      <c r="G164" s="175"/>
      <c r="H164" s="175"/>
    </row>
    <row r="165" spans="1:8" ht="11.25">
      <c r="A165" s="175"/>
      <c r="B165" s="175"/>
      <c r="C165" s="175"/>
      <c r="D165" s="175"/>
      <c r="E165" s="175"/>
      <c r="F165" s="175"/>
      <c r="G165" s="175"/>
      <c r="H165" s="175"/>
    </row>
    <row r="166" spans="1:8" ht="11.25">
      <c r="A166" s="175"/>
      <c r="B166" s="175"/>
      <c r="C166" s="175"/>
      <c r="D166" s="175"/>
      <c r="E166" s="175"/>
      <c r="F166" s="175"/>
      <c r="G166" s="175"/>
      <c r="H166" s="175"/>
    </row>
    <row r="167" spans="1:8" ht="11.25">
      <c r="A167" s="175"/>
      <c r="B167" s="175"/>
      <c r="C167" s="175"/>
      <c r="D167" s="175"/>
      <c r="E167" s="175"/>
      <c r="F167" s="175"/>
      <c r="G167" s="175"/>
      <c r="H167" s="175"/>
    </row>
    <row r="168" spans="1:8" ht="11.25">
      <c r="A168" s="175"/>
      <c r="B168" s="175"/>
      <c r="C168" s="175"/>
      <c r="D168" s="175"/>
      <c r="E168" s="175"/>
      <c r="F168" s="175"/>
      <c r="G168" s="175"/>
      <c r="H168" s="175"/>
    </row>
    <row r="169" spans="1:8" ht="11.25">
      <c r="A169" s="175"/>
      <c r="B169" s="175"/>
      <c r="C169" s="175"/>
      <c r="D169" s="175"/>
      <c r="E169" s="175"/>
      <c r="F169" s="175"/>
      <c r="G169" s="175"/>
      <c r="H169" s="175"/>
    </row>
    <row r="170" spans="1:8" ht="11.25">
      <c r="A170" s="175"/>
      <c r="B170" s="175"/>
      <c r="C170" s="175"/>
      <c r="D170" s="175"/>
      <c r="E170" s="175"/>
      <c r="F170" s="175"/>
      <c r="G170" s="175"/>
      <c r="H170" s="175"/>
    </row>
    <row r="171" spans="1:8" ht="11.25">
      <c r="A171" s="175"/>
      <c r="B171" s="175"/>
      <c r="C171" s="175"/>
      <c r="D171" s="175"/>
      <c r="E171" s="175"/>
      <c r="F171" s="175"/>
      <c r="G171" s="175"/>
      <c r="H171" s="175"/>
    </row>
    <row r="172" spans="1:8" ht="12.75">
      <c r="A172" s="175"/>
      <c r="B172" s="175"/>
      <c r="C172" s="175"/>
      <c r="D172" s="175"/>
      <c r="E172" s="175"/>
      <c r="F172" s="175"/>
      <c r="G172" s="175"/>
      <c r="H172" s="175"/>
    </row>
    <row r="173" spans="1:8" ht="12.75">
      <c r="A173" s="175"/>
      <c r="B173" s="175"/>
      <c r="C173" s="175"/>
      <c r="D173" s="175"/>
      <c r="E173" s="175"/>
      <c r="F173" s="175"/>
      <c r="G173" s="175"/>
      <c r="H173" s="175"/>
    </row>
    <row r="174" spans="1:8" ht="12.75">
      <c r="A174" s="175"/>
      <c r="B174" s="175"/>
      <c r="C174" s="175"/>
      <c r="D174" s="175"/>
      <c r="E174" s="175"/>
      <c r="F174" s="175"/>
      <c r="G174" s="175"/>
      <c r="H174" s="175"/>
    </row>
    <row r="175" spans="1:8" ht="12.75">
      <c r="A175" s="175"/>
      <c r="B175" s="175"/>
      <c r="C175" s="175"/>
      <c r="D175" s="175"/>
      <c r="E175" s="175"/>
      <c r="F175" s="175"/>
      <c r="G175" s="175"/>
      <c r="H175" s="175"/>
    </row>
    <row r="176" spans="1:8" ht="12.75">
      <c r="A176" s="175"/>
      <c r="B176" s="175"/>
      <c r="C176" s="175"/>
      <c r="D176" s="175"/>
      <c r="E176" s="175"/>
      <c r="F176" s="175"/>
      <c r="G176" s="175"/>
      <c r="H176" s="175"/>
    </row>
    <row r="177" spans="1:8" ht="12.75">
      <c r="A177" s="175"/>
      <c r="B177" s="175"/>
      <c r="C177" s="175"/>
      <c r="D177" s="175"/>
      <c r="E177" s="175"/>
      <c r="F177" s="175"/>
      <c r="G177" s="175"/>
      <c r="H177" s="175"/>
    </row>
    <row r="178" spans="1:8" ht="12.75">
      <c r="A178" s="175"/>
      <c r="B178" s="175"/>
      <c r="C178" s="175"/>
      <c r="D178" s="175"/>
      <c r="E178" s="175"/>
      <c r="F178" s="175"/>
      <c r="G178" s="175"/>
      <c r="H178" s="175"/>
    </row>
    <row r="179" spans="1:8" ht="12.75">
      <c r="A179" s="175"/>
      <c r="B179" s="175"/>
      <c r="C179" s="175"/>
      <c r="D179" s="175"/>
      <c r="E179" s="175"/>
      <c r="F179" s="175"/>
      <c r="G179" s="175"/>
      <c r="H179" s="175"/>
    </row>
    <row r="180" spans="1:8" ht="12.75">
      <c r="A180" s="175"/>
      <c r="B180" s="175"/>
      <c r="C180" s="175"/>
      <c r="D180" s="175"/>
      <c r="E180" s="175"/>
      <c r="F180" s="175"/>
      <c r="G180" s="175"/>
      <c r="H180" s="175"/>
    </row>
    <row r="181" spans="1:8" ht="12.75">
      <c r="A181" s="175"/>
      <c r="B181" s="175"/>
      <c r="C181" s="175"/>
      <c r="D181" s="175"/>
      <c r="E181" s="175"/>
      <c r="F181" s="175"/>
      <c r="G181" s="175"/>
      <c r="H181" s="175"/>
    </row>
    <row r="182" spans="1:8" ht="12.75">
      <c r="A182" s="175"/>
      <c r="B182" s="175"/>
      <c r="C182" s="175"/>
      <c r="D182" s="175"/>
      <c r="E182" s="175"/>
      <c r="F182" s="175"/>
      <c r="G182" s="175"/>
      <c r="H182" s="175"/>
    </row>
    <row r="183" spans="1:8" ht="12.75">
      <c r="A183" s="175"/>
      <c r="B183" s="175"/>
      <c r="C183" s="175"/>
      <c r="D183" s="175"/>
      <c r="E183" s="175"/>
      <c r="F183" s="175"/>
      <c r="G183" s="175"/>
      <c r="H183" s="175"/>
    </row>
    <row r="184" spans="1:8" ht="12.75">
      <c r="A184" s="175"/>
      <c r="B184" s="175"/>
      <c r="C184" s="175"/>
      <c r="D184" s="175"/>
      <c r="E184" s="175"/>
      <c r="F184" s="175"/>
      <c r="G184" s="175"/>
      <c r="H184" s="175"/>
    </row>
    <row r="185" spans="1:8" ht="12.75">
      <c r="A185" s="175"/>
      <c r="B185" s="175"/>
      <c r="C185" s="175"/>
      <c r="D185" s="175"/>
      <c r="E185" s="175"/>
      <c r="F185" s="175"/>
      <c r="G185" s="175"/>
      <c r="H185" s="175"/>
    </row>
    <row r="186" spans="1:8" ht="12.75">
      <c r="A186" s="175"/>
      <c r="B186" s="175"/>
      <c r="C186" s="175"/>
      <c r="D186" s="175"/>
      <c r="E186" s="175"/>
      <c r="F186" s="175"/>
      <c r="G186" s="175"/>
      <c r="H186" s="175"/>
    </row>
    <row r="187" spans="1:8" ht="12.75">
      <c r="A187" s="175"/>
      <c r="B187" s="175"/>
      <c r="C187" s="175"/>
      <c r="D187" s="175"/>
      <c r="E187" s="175"/>
      <c r="F187" s="175"/>
      <c r="G187" s="175"/>
      <c r="H187" s="175"/>
    </row>
    <row r="188" spans="1:8" ht="12.75">
      <c r="A188" s="175"/>
      <c r="B188" s="175"/>
      <c r="C188" s="175"/>
      <c r="D188" s="175"/>
      <c r="E188" s="175"/>
      <c r="F188" s="175"/>
      <c r="G188" s="175"/>
      <c r="H188" s="175"/>
    </row>
    <row r="189" spans="1:8" ht="12.75">
      <c r="A189" s="175"/>
      <c r="B189" s="175"/>
      <c r="C189" s="175"/>
      <c r="D189" s="175"/>
      <c r="E189" s="175"/>
      <c r="F189" s="175"/>
      <c r="G189" s="175"/>
      <c r="H189" s="175"/>
    </row>
    <row r="190" spans="1:8" ht="12.75">
      <c r="A190" s="175"/>
      <c r="B190" s="175"/>
      <c r="C190" s="175"/>
      <c r="D190" s="175"/>
      <c r="E190" s="175"/>
      <c r="F190" s="175"/>
      <c r="G190" s="175"/>
      <c r="H190" s="175"/>
    </row>
    <row r="191" spans="1:8" ht="12.75">
      <c r="A191" s="175"/>
      <c r="B191" s="175"/>
      <c r="C191" s="175"/>
      <c r="D191" s="175"/>
      <c r="E191" s="175"/>
      <c r="F191" s="175"/>
      <c r="G191" s="175"/>
      <c r="H191" s="175"/>
    </row>
    <row r="192" spans="1:8" ht="12.75">
      <c r="A192" s="175"/>
      <c r="B192" s="175"/>
      <c r="C192" s="175"/>
      <c r="D192" s="175"/>
      <c r="E192" s="175"/>
      <c r="F192" s="175"/>
      <c r="G192" s="175"/>
      <c r="H192" s="175"/>
    </row>
    <row r="193" spans="1:8" ht="12.75">
      <c r="A193" s="175"/>
      <c r="B193" s="175"/>
      <c r="C193" s="175"/>
      <c r="D193" s="175"/>
      <c r="E193" s="175"/>
      <c r="F193" s="175"/>
      <c r="G193" s="175"/>
      <c r="H193" s="175"/>
    </row>
    <row r="194" spans="1:8" ht="12.75">
      <c r="A194" s="175"/>
      <c r="B194" s="175"/>
      <c r="C194" s="175"/>
      <c r="D194" s="175"/>
      <c r="E194" s="175"/>
      <c r="F194" s="175"/>
      <c r="G194" s="175"/>
      <c r="H194" s="175"/>
    </row>
    <row r="195" spans="1:8" ht="12.75">
      <c r="A195" s="175"/>
      <c r="B195" s="175"/>
      <c r="C195" s="175"/>
      <c r="D195" s="175"/>
      <c r="E195" s="175"/>
      <c r="F195" s="175"/>
      <c r="G195" s="175"/>
      <c r="H195" s="175"/>
    </row>
    <row r="196" spans="1:8" ht="12.75">
      <c r="A196" s="175"/>
      <c r="B196" s="175"/>
      <c r="C196" s="175"/>
      <c r="D196" s="175"/>
      <c r="E196" s="175"/>
      <c r="F196" s="175"/>
      <c r="G196" s="175"/>
      <c r="H196" s="175"/>
    </row>
    <row r="197" spans="1:8" ht="12.75">
      <c r="A197" s="175"/>
      <c r="B197" s="175"/>
      <c r="C197" s="175"/>
      <c r="D197" s="175"/>
      <c r="E197" s="175"/>
      <c r="F197" s="175"/>
      <c r="G197" s="175"/>
      <c r="H197" s="175"/>
    </row>
    <row r="198" spans="1:8" ht="12.75">
      <c r="A198" s="175"/>
      <c r="B198" s="175"/>
      <c r="C198" s="175"/>
      <c r="D198" s="175"/>
      <c r="E198" s="175"/>
      <c r="F198" s="175"/>
      <c r="G198" s="175"/>
      <c r="H198" s="175"/>
    </row>
    <row r="199" spans="1:8" ht="12.75">
      <c r="A199" s="175"/>
      <c r="B199" s="175"/>
      <c r="C199" s="175"/>
      <c r="D199" s="175"/>
      <c r="E199" s="175"/>
      <c r="F199" s="175"/>
      <c r="G199" s="175"/>
      <c r="H199" s="175"/>
    </row>
    <row r="200" spans="1:8" ht="12.75">
      <c r="A200" s="175"/>
      <c r="B200" s="175"/>
      <c r="C200" s="175"/>
      <c r="D200" s="175"/>
      <c r="E200" s="175"/>
      <c r="F200" s="175"/>
      <c r="G200" s="175"/>
      <c r="H200" s="175"/>
    </row>
    <row r="201" spans="1:8" ht="12.75">
      <c r="A201" s="175"/>
      <c r="B201" s="175"/>
      <c r="C201" s="175"/>
      <c r="D201" s="175"/>
      <c r="E201" s="175"/>
      <c r="F201" s="175"/>
      <c r="G201" s="175"/>
      <c r="H201" s="175"/>
    </row>
    <row r="202" spans="1:8" ht="12.75">
      <c r="A202" s="175"/>
      <c r="B202" s="175"/>
      <c r="C202" s="175"/>
      <c r="D202" s="175"/>
      <c r="E202" s="175"/>
      <c r="F202" s="175"/>
      <c r="G202" s="175"/>
      <c r="H202" s="175"/>
    </row>
    <row r="203" spans="1:8" ht="12.75">
      <c r="A203" s="175"/>
      <c r="B203" s="175"/>
      <c r="C203" s="175"/>
      <c r="D203" s="175"/>
      <c r="E203" s="175"/>
      <c r="F203" s="175"/>
      <c r="G203" s="175"/>
      <c r="H203" s="175"/>
    </row>
    <row r="204" spans="1:8" ht="12.75">
      <c r="A204" s="175"/>
      <c r="B204" s="175"/>
      <c r="C204" s="175"/>
      <c r="D204" s="175"/>
      <c r="E204" s="175"/>
      <c r="F204" s="175"/>
      <c r="G204" s="175"/>
      <c r="H204" s="175"/>
    </row>
    <row r="205" spans="1:8" ht="12.75">
      <c r="A205" s="175"/>
      <c r="B205" s="175"/>
      <c r="C205" s="175"/>
      <c r="D205" s="175"/>
      <c r="E205" s="175"/>
      <c r="F205" s="175"/>
      <c r="G205" s="175"/>
      <c r="H205" s="175"/>
    </row>
    <row r="206" spans="1:8" ht="12.75">
      <c r="A206" s="175"/>
      <c r="B206" s="175"/>
      <c r="C206" s="175"/>
      <c r="D206" s="175"/>
      <c r="E206" s="175"/>
      <c r="F206" s="175"/>
      <c r="G206" s="175"/>
      <c r="H206" s="175"/>
    </row>
    <row r="207" spans="1:8" ht="12.75">
      <c r="A207" s="175"/>
      <c r="B207" s="175"/>
      <c r="C207" s="175"/>
      <c r="D207" s="175"/>
      <c r="E207" s="175"/>
      <c r="F207" s="175"/>
      <c r="G207" s="175"/>
      <c r="H207" s="175"/>
    </row>
    <row r="208" spans="1:8" ht="12.75">
      <c r="A208" s="175"/>
      <c r="B208" s="175"/>
      <c r="C208" s="175"/>
      <c r="D208" s="175"/>
      <c r="E208" s="175"/>
      <c r="F208" s="175"/>
      <c r="G208" s="175"/>
      <c r="H208" s="175"/>
    </row>
    <row r="209" spans="1:8" ht="12.75">
      <c r="A209" s="175"/>
      <c r="B209" s="175"/>
      <c r="C209" s="175"/>
      <c r="D209" s="175"/>
      <c r="E209" s="175"/>
      <c r="F209" s="175"/>
      <c r="G209" s="175"/>
      <c r="H209" s="175"/>
    </row>
    <row r="210" spans="1:8" ht="12.75">
      <c r="A210" s="175"/>
      <c r="B210" s="175"/>
      <c r="C210" s="175"/>
      <c r="D210" s="175"/>
      <c r="E210" s="175"/>
      <c r="F210" s="175"/>
      <c r="G210" s="175"/>
      <c r="H210" s="175"/>
    </row>
    <row r="211" spans="1:8" ht="12.75">
      <c r="A211" s="175"/>
      <c r="B211" s="175"/>
      <c r="C211" s="175"/>
      <c r="D211" s="175"/>
      <c r="E211" s="175"/>
      <c r="F211" s="175"/>
      <c r="G211" s="175"/>
      <c r="H211" s="175"/>
    </row>
    <row r="212" spans="1:8" ht="12.75">
      <c r="A212" s="175"/>
      <c r="B212" s="175"/>
      <c r="C212" s="175"/>
      <c r="D212" s="175"/>
      <c r="E212" s="175"/>
      <c r="F212" s="175"/>
      <c r="G212" s="175"/>
      <c r="H212" s="175"/>
    </row>
    <row r="213" spans="1:8" ht="12.75">
      <c r="A213" s="175"/>
      <c r="B213" s="175"/>
      <c r="C213" s="175"/>
      <c r="D213" s="175"/>
      <c r="E213" s="175"/>
      <c r="F213" s="175"/>
      <c r="G213" s="175"/>
      <c r="H213" s="175"/>
    </row>
    <row r="214" spans="1:8" ht="12.75">
      <c r="A214" s="175"/>
      <c r="B214" s="175"/>
      <c r="C214" s="175"/>
      <c r="D214" s="175"/>
      <c r="E214" s="175"/>
      <c r="F214" s="175"/>
      <c r="G214" s="175"/>
      <c r="H214" s="175"/>
    </row>
    <row r="215" spans="1:8" ht="12.75">
      <c r="A215" s="175"/>
      <c r="B215" s="175"/>
      <c r="C215" s="175"/>
      <c r="D215" s="175"/>
      <c r="E215" s="175"/>
      <c r="F215" s="175"/>
      <c r="G215" s="175"/>
      <c r="H215" s="175"/>
    </row>
    <row r="216" spans="1:8" ht="12.75">
      <c r="A216" s="175"/>
      <c r="B216" s="175"/>
      <c r="C216" s="175"/>
      <c r="D216" s="175"/>
      <c r="E216" s="175"/>
      <c r="F216" s="175"/>
      <c r="G216" s="175"/>
      <c r="H216" s="175"/>
    </row>
    <row r="217" spans="1:8" ht="12.75">
      <c r="A217" s="175"/>
      <c r="B217" s="175"/>
      <c r="C217" s="175"/>
      <c r="D217" s="175"/>
      <c r="E217" s="175"/>
      <c r="F217" s="175"/>
      <c r="G217" s="175"/>
      <c r="H217" s="175"/>
    </row>
    <row r="218" spans="1:8" ht="12.75">
      <c r="A218" s="175"/>
      <c r="B218" s="175"/>
      <c r="C218" s="175"/>
      <c r="D218" s="175"/>
      <c r="E218" s="175"/>
      <c r="F218" s="175"/>
      <c r="G218" s="175"/>
      <c r="H218" s="175"/>
    </row>
    <row r="219" spans="1:8" ht="12.75">
      <c r="A219" s="175"/>
      <c r="B219" s="175"/>
      <c r="C219" s="175"/>
      <c r="D219" s="175"/>
      <c r="E219" s="175"/>
      <c r="F219" s="175"/>
      <c r="G219" s="175"/>
      <c r="H219" s="175"/>
    </row>
    <row r="220" spans="1:8" ht="12.75">
      <c r="A220" s="175"/>
      <c r="B220" s="175"/>
      <c r="C220" s="175"/>
      <c r="D220" s="175"/>
      <c r="E220" s="175"/>
      <c r="F220" s="175"/>
      <c r="G220" s="175"/>
      <c r="H220" s="175"/>
    </row>
    <row r="221" spans="1:8" ht="12.75">
      <c r="A221" s="175"/>
      <c r="B221" s="175"/>
      <c r="C221" s="175"/>
      <c r="D221" s="175"/>
      <c r="E221" s="175"/>
      <c r="F221" s="175"/>
      <c r="G221" s="175"/>
      <c r="H221" s="175"/>
    </row>
  </sheetData>
  <mergeCells count="3">
    <mergeCell ref="B2:G3"/>
    <mergeCell ref="B26:G27"/>
    <mergeCell ref="B28:G29"/>
  </mergeCells>
  <printOptions horizontalCentered="1" verticalCentered="1"/>
  <pageMargins left="0.25" right="0.25" top="0.75" bottom="0.75" header="0.3" footer="0.3"/>
  <pageSetup horizontalDpi="600" verticalDpi="600" orientation="landscape" paperSize="9" scale="69" r:id="rId2"/>
  <rowBreaks count="3" manualBreakCount="3">
    <brk id="57" max="16383" man="1"/>
    <brk id="114" max="16383" man="1"/>
    <brk id="181" max="16383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zoomScale="80" zoomScaleNormal="80" zoomScalePageLayoutView="111" workbookViewId="0" topLeftCell="A1">
      <selection activeCell="B7" sqref="B7"/>
    </sheetView>
  </sheetViews>
  <sheetFormatPr defaultColWidth="11.421875" defaultRowHeight="12.75"/>
  <cols>
    <col min="1" max="1" width="8.28125" style="234" customWidth="1"/>
    <col min="2" max="2" width="45.140625" style="268" customWidth="1"/>
    <col min="3" max="4" width="20.421875" style="235" customWidth="1"/>
    <col min="5" max="5" width="20.421875" style="234" customWidth="1"/>
    <col min="6" max="16384" width="11.421875" style="234" customWidth="1"/>
  </cols>
  <sheetData>
    <row r="1" spans="2:4" ht="78" customHeight="1">
      <c r="B1" s="268" t="s">
        <v>170</v>
      </c>
      <c r="C1" s="235" t="s">
        <v>170</v>
      </c>
      <c r="D1" s="235" t="s">
        <v>170</v>
      </c>
    </row>
    <row r="2" ht="11.45" customHeight="1"/>
    <row r="3" spans="2:5" ht="33" customHeight="1">
      <c r="B3" s="444" t="s">
        <v>272</v>
      </c>
      <c r="C3" s="444"/>
      <c r="D3" s="444"/>
      <c r="E3" s="444"/>
    </row>
    <row r="4" spans="2:5" ht="52.5" customHeight="1">
      <c r="B4" s="437" t="s">
        <v>271</v>
      </c>
      <c r="C4" s="437"/>
      <c r="D4" s="437"/>
      <c r="E4" s="437"/>
    </row>
    <row r="5" spans="1:4" ht="21.95" customHeight="1">
      <c r="A5" s="236"/>
      <c r="B5" s="269"/>
      <c r="C5" s="237"/>
      <c r="D5" s="237"/>
    </row>
    <row r="6" spans="1:5" ht="47.25" customHeight="1">
      <c r="A6" s="236"/>
      <c r="B6" s="154" t="s">
        <v>417</v>
      </c>
      <c r="C6" s="153" t="s">
        <v>218</v>
      </c>
      <c r="D6" s="153" t="s">
        <v>219</v>
      </c>
      <c r="E6" s="154" t="s">
        <v>228</v>
      </c>
    </row>
    <row r="7" spans="1:5" ht="36" customHeight="1">
      <c r="A7" s="236"/>
      <c r="B7" s="271" t="s">
        <v>61</v>
      </c>
      <c r="C7" s="267">
        <v>671799.0000000002</v>
      </c>
      <c r="D7" s="267">
        <v>853070</v>
      </c>
      <c r="E7" s="267">
        <v>78.75074730092491</v>
      </c>
    </row>
    <row r="8" spans="1:5" ht="36" customHeight="1">
      <c r="A8" s="236"/>
      <c r="B8" s="271" t="s">
        <v>220</v>
      </c>
      <c r="C8" s="267">
        <v>62222.00000000003</v>
      </c>
      <c r="D8" s="267">
        <v>206771</v>
      </c>
      <c r="E8" s="267">
        <v>30.092227633468926</v>
      </c>
    </row>
    <row r="9" spans="1:5" ht="36" customHeight="1">
      <c r="A9" s="236"/>
      <c r="B9" s="272" t="s">
        <v>63</v>
      </c>
      <c r="C9" s="267">
        <v>130943.99999999999</v>
      </c>
      <c r="D9" s="267">
        <v>272236</v>
      </c>
      <c r="E9" s="267">
        <v>48.09944313022524</v>
      </c>
    </row>
    <row r="10" spans="1:5" ht="36" customHeight="1">
      <c r="A10" s="236"/>
      <c r="B10" s="271" t="s">
        <v>64</v>
      </c>
      <c r="C10" s="267">
        <v>68059</v>
      </c>
      <c r="D10" s="267">
        <v>184136</v>
      </c>
      <c r="E10" s="267">
        <v>36.9612677586132</v>
      </c>
    </row>
    <row r="11" spans="1:5" ht="36" customHeight="1">
      <c r="A11" s="236"/>
      <c r="B11" s="272" t="s">
        <v>66</v>
      </c>
      <c r="C11" s="267">
        <v>224186.00000000012</v>
      </c>
      <c r="D11" s="267">
        <v>515417</v>
      </c>
      <c r="E11" s="267">
        <v>43.49604300983478</v>
      </c>
    </row>
    <row r="12" spans="1:5" ht="36" customHeight="1">
      <c r="A12" s="236"/>
      <c r="B12" s="272" t="s">
        <v>65</v>
      </c>
      <c r="C12" s="267">
        <v>142741.99999999994</v>
      </c>
      <c r="D12" s="267">
        <v>476428</v>
      </c>
      <c r="E12" s="267">
        <v>29.960875515292962</v>
      </c>
    </row>
    <row r="13" spans="1:5" ht="36" customHeight="1">
      <c r="A13" s="236"/>
      <c r="B13" s="272" t="s">
        <v>67</v>
      </c>
      <c r="C13" s="267">
        <v>272556.00000000006</v>
      </c>
      <c r="D13" s="267">
        <v>698545</v>
      </c>
      <c r="E13" s="267">
        <v>39.017672447730654</v>
      </c>
    </row>
    <row r="14" spans="1:5" ht="36" customHeight="1">
      <c r="A14" s="236"/>
      <c r="B14" s="272" t="s">
        <v>68</v>
      </c>
      <c r="C14" s="267">
        <v>49812</v>
      </c>
      <c r="D14" s="267">
        <v>626626</v>
      </c>
      <c r="E14" s="267">
        <v>7.949239259143412</v>
      </c>
    </row>
    <row r="15" spans="1:5" ht="36" customHeight="1">
      <c r="A15" s="236"/>
      <c r="B15" s="272" t="s">
        <v>80</v>
      </c>
      <c r="C15" s="267">
        <v>47719</v>
      </c>
      <c r="D15" s="267">
        <v>31600</v>
      </c>
      <c r="E15" s="267">
        <v>151.0094936708861</v>
      </c>
    </row>
    <row r="16" spans="1:5" ht="36" customHeight="1">
      <c r="A16" s="236"/>
      <c r="B16" s="272" t="s">
        <v>69</v>
      </c>
      <c r="C16" s="267">
        <v>2310569.000000002</v>
      </c>
      <c r="D16" s="267">
        <v>4267893</v>
      </c>
      <c r="E16" s="267">
        <v>54.1384003769542</v>
      </c>
    </row>
    <row r="17" spans="1:5" ht="36" customHeight="1">
      <c r="A17" s="236"/>
      <c r="B17" s="272" t="s">
        <v>70</v>
      </c>
      <c r="C17" s="267">
        <v>533679.9999999995</v>
      </c>
      <c r="D17" s="267">
        <v>463957</v>
      </c>
      <c r="E17" s="267">
        <v>115.02790129257659</v>
      </c>
    </row>
    <row r="18" spans="1:5" ht="36" customHeight="1">
      <c r="A18" s="236"/>
      <c r="B18" s="272" t="s">
        <v>71</v>
      </c>
      <c r="C18" s="267">
        <v>413713.0000000002</v>
      </c>
      <c r="D18" s="267">
        <v>511184</v>
      </c>
      <c r="E18" s="267">
        <v>80.93230617546719</v>
      </c>
    </row>
    <row r="19" spans="1:5" ht="36" customHeight="1">
      <c r="A19" s="236"/>
      <c r="B19" s="272" t="s">
        <v>72</v>
      </c>
      <c r="C19" s="267">
        <v>169549.9999999999</v>
      </c>
      <c r="D19" s="267">
        <v>899632</v>
      </c>
      <c r="E19" s="267">
        <v>18.84659505219911</v>
      </c>
    </row>
    <row r="20" spans="1:5" ht="36" customHeight="1">
      <c r="A20" s="236"/>
      <c r="B20" s="272" t="s">
        <v>73</v>
      </c>
      <c r="C20" s="267">
        <v>509698.99999999965</v>
      </c>
      <c r="D20" s="267">
        <v>1537090</v>
      </c>
      <c r="E20" s="267">
        <v>33.15999713744801</v>
      </c>
    </row>
    <row r="21" spans="1:5" ht="36" customHeight="1">
      <c r="A21" s="236"/>
      <c r="B21" s="272" t="s">
        <v>74</v>
      </c>
      <c r="C21" s="267">
        <v>81307.99999999997</v>
      </c>
      <c r="D21" s="267">
        <v>188028</v>
      </c>
      <c r="E21" s="267">
        <v>43.242495798498084</v>
      </c>
    </row>
    <row r="22" spans="1:5" ht="36" customHeight="1">
      <c r="A22" s="236"/>
      <c r="B22" s="272" t="s">
        <v>75</v>
      </c>
      <c r="C22" s="267">
        <v>59793.99999999998</v>
      </c>
      <c r="D22" s="267">
        <v>128252</v>
      </c>
      <c r="E22" s="267">
        <v>46.622274896297895</v>
      </c>
    </row>
    <row r="23" spans="1:5" ht="36" customHeight="1">
      <c r="A23" s="236"/>
      <c r="B23" s="272" t="s">
        <v>82</v>
      </c>
      <c r="C23" s="267">
        <v>48205.999999999956</v>
      </c>
      <c r="D23" s="267">
        <v>157520</v>
      </c>
      <c r="E23" s="267">
        <v>30.603098019299107</v>
      </c>
    </row>
    <row r="24" spans="1:5" ht="36" customHeight="1">
      <c r="A24" s="236"/>
      <c r="B24" s="272" t="s">
        <v>76</v>
      </c>
      <c r="C24" s="267">
        <v>43353</v>
      </c>
      <c r="D24" s="267">
        <v>108365</v>
      </c>
      <c r="E24" s="267">
        <v>40.006459650256076</v>
      </c>
    </row>
    <row r="25" spans="1:5" ht="36" customHeight="1">
      <c r="A25" s="236"/>
      <c r="B25" s="272" t="s">
        <v>77</v>
      </c>
      <c r="C25" s="267">
        <v>8342061.999999988</v>
      </c>
      <c r="D25" s="267">
        <v>3116111</v>
      </c>
      <c r="E25" s="267">
        <v>267.707472551523</v>
      </c>
    </row>
    <row r="26" spans="1:5" ht="36" customHeight="1">
      <c r="A26" s="236"/>
      <c r="B26" s="272" t="s">
        <v>84</v>
      </c>
      <c r="C26" s="267">
        <v>111631.99999999996</v>
      </c>
      <c r="D26" s="267">
        <v>384102</v>
      </c>
      <c r="E26" s="267">
        <v>29.063113443824808</v>
      </c>
    </row>
    <row r="27" spans="1:5" ht="36" customHeight="1">
      <c r="A27" s="236"/>
      <c r="B27" s="272" t="s">
        <v>83</v>
      </c>
      <c r="C27" s="267">
        <v>265980.00000000023</v>
      </c>
      <c r="D27" s="267">
        <v>442788</v>
      </c>
      <c r="E27" s="267">
        <v>60.069378573945144</v>
      </c>
    </row>
    <row r="28" spans="1:5" ht="36" customHeight="1">
      <c r="A28" s="236"/>
      <c r="B28" s="272" t="s">
        <v>221</v>
      </c>
      <c r="C28" s="267">
        <v>58961.00000000001</v>
      </c>
      <c r="D28" s="267">
        <v>220483</v>
      </c>
      <c r="E28" s="267">
        <v>26.741744261462337</v>
      </c>
    </row>
    <row r="29" spans="1:5" ht="36" customHeight="1">
      <c r="A29" s="236"/>
      <c r="B29" s="272" t="s">
        <v>78</v>
      </c>
      <c r="C29" s="267">
        <v>665997.9999999992</v>
      </c>
      <c r="D29" s="267">
        <v>577551</v>
      </c>
      <c r="E29" s="267">
        <v>115.31414541746084</v>
      </c>
    </row>
    <row r="30" spans="1:5" ht="36" customHeight="1">
      <c r="A30" s="236"/>
      <c r="B30" s="272" t="s">
        <v>79</v>
      </c>
      <c r="C30" s="267">
        <v>102242.99999999999</v>
      </c>
      <c r="D30" s="267">
        <v>115368</v>
      </c>
      <c r="E30" s="267">
        <v>88.62336176409403</v>
      </c>
    </row>
    <row r="31" spans="2:5" ht="36" customHeight="1">
      <c r="B31" s="272" t="s">
        <v>222</v>
      </c>
      <c r="C31" s="267" t="s">
        <v>223</v>
      </c>
      <c r="D31" s="267">
        <v>40255</v>
      </c>
      <c r="E31" s="267" t="s">
        <v>223</v>
      </c>
    </row>
    <row r="32" spans="2:6" ht="36" customHeight="1">
      <c r="B32" s="345" t="s">
        <v>224</v>
      </c>
      <c r="C32" s="266">
        <v>15386786.999999989</v>
      </c>
      <c r="D32" s="266">
        <v>17023408</v>
      </c>
      <c r="E32" s="266">
        <v>90</v>
      </c>
      <c r="F32" s="373"/>
    </row>
    <row r="33" spans="2:4" ht="13.5">
      <c r="B33" s="273"/>
      <c r="C33" s="239"/>
      <c r="D33" s="240"/>
    </row>
    <row r="34" spans="2:4" ht="16.5">
      <c r="B34" s="315" t="s">
        <v>252</v>
      </c>
      <c r="C34" s="241"/>
      <c r="D34" s="242"/>
    </row>
    <row r="35" spans="2:4" ht="16.5">
      <c r="B35" s="316" t="s">
        <v>373</v>
      </c>
      <c r="C35" s="243"/>
      <c r="D35" s="242"/>
    </row>
    <row r="36" spans="2:4" ht="12.75">
      <c r="B36" s="406"/>
      <c r="C36" s="406"/>
      <c r="D36" s="406"/>
    </row>
    <row r="37" spans="2:4" ht="12.75">
      <c r="B37" s="406"/>
      <c r="C37" s="406"/>
      <c r="D37" s="406"/>
    </row>
    <row r="38" spans="2:4" ht="12.75">
      <c r="B38" s="406"/>
      <c r="C38" s="406"/>
      <c r="D38" s="406"/>
    </row>
  </sheetData>
  <mergeCells count="3">
    <mergeCell ref="B4:E4"/>
    <mergeCell ref="B3:E3"/>
    <mergeCell ref="B36:D38"/>
  </mergeCells>
  <printOptions horizontalCentered="1" verticalCentered="1"/>
  <pageMargins left="0.7874015748031497" right="0.3937007874015748" top="0.5905511811023623" bottom="0.3937007874015748" header="0" footer="0"/>
  <pageSetup horizontalDpi="600" verticalDpi="600" orientation="landscape" paperSize="9" scale="78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GridLines="0" zoomScale="85" zoomScaleNormal="85" zoomScalePageLayoutView="111" workbookViewId="0" topLeftCell="A1">
      <selection activeCell="F34" sqref="F34"/>
    </sheetView>
  </sheetViews>
  <sheetFormatPr defaultColWidth="11.421875" defaultRowHeight="12.75"/>
  <cols>
    <col min="1" max="1" width="8.28125" style="234" customWidth="1"/>
    <col min="2" max="2" width="61.00390625" style="234" customWidth="1"/>
    <col min="3" max="4" width="16.8515625" style="235" customWidth="1"/>
    <col min="5" max="5" width="15.00390625" style="234" customWidth="1"/>
    <col min="6" max="16384" width="11.421875" style="234" customWidth="1"/>
  </cols>
  <sheetData>
    <row r="1" spans="2:4" ht="78" customHeight="1">
      <c r="B1" s="234" t="s">
        <v>170</v>
      </c>
      <c r="C1" s="235" t="s">
        <v>170</v>
      </c>
      <c r="D1" s="235" t="s">
        <v>170</v>
      </c>
    </row>
    <row r="2" ht="11.45" customHeight="1"/>
    <row r="3" spans="2:5" ht="36.75" customHeight="1">
      <c r="B3" s="444" t="s">
        <v>273</v>
      </c>
      <c r="C3" s="444"/>
      <c r="D3" s="444"/>
      <c r="E3" s="444"/>
    </row>
    <row r="4" spans="2:4" ht="62.25" customHeight="1">
      <c r="B4" s="437" t="s">
        <v>274</v>
      </c>
      <c r="C4" s="445"/>
      <c r="D4" s="445"/>
    </row>
    <row r="5" spans="1:4" ht="21.95" customHeight="1">
      <c r="A5" s="236"/>
      <c r="B5" s="236"/>
      <c r="C5" s="237"/>
      <c r="D5" s="237"/>
    </row>
    <row r="6" spans="1:5" ht="47.25" customHeight="1">
      <c r="A6" s="236"/>
      <c r="B6" s="154" t="s">
        <v>417</v>
      </c>
      <c r="C6" s="153" t="s">
        <v>225</v>
      </c>
      <c r="D6" s="153" t="s">
        <v>219</v>
      </c>
      <c r="E6" s="154" t="s">
        <v>228</v>
      </c>
    </row>
    <row r="7" spans="1:5" ht="36" customHeight="1">
      <c r="A7" s="236"/>
      <c r="B7" s="271" t="s">
        <v>61</v>
      </c>
      <c r="C7" s="267">
        <v>3608.9999999999973</v>
      </c>
      <c r="D7" s="267">
        <v>853070</v>
      </c>
      <c r="E7" s="267">
        <v>423.0602412463218</v>
      </c>
    </row>
    <row r="8" spans="1:5" ht="36" customHeight="1">
      <c r="A8" s="236"/>
      <c r="B8" s="271" t="s">
        <v>220</v>
      </c>
      <c r="C8" s="267">
        <v>467.9999999999999</v>
      </c>
      <c r="D8" s="267">
        <v>206771</v>
      </c>
      <c r="E8" s="267">
        <v>226.33734904798055</v>
      </c>
    </row>
    <row r="9" spans="1:5" ht="36" customHeight="1">
      <c r="A9" s="236"/>
      <c r="B9" s="271" t="s">
        <v>63</v>
      </c>
      <c r="C9" s="267">
        <v>724.999999999999</v>
      </c>
      <c r="D9" s="267">
        <v>272236</v>
      </c>
      <c r="E9" s="267">
        <v>266.3130519108417</v>
      </c>
    </row>
    <row r="10" spans="1:5" ht="36" customHeight="1">
      <c r="A10" s="236"/>
      <c r="B10" s="271" t="s">
        <v>64</v>
      </c>
      <c r="C10" s="267">
        <v>517.0000000000001</v>
      </c>
      <c r="D10" s="267">
        <v>184136</v>
      </c>
      <c r="E10" s="267">
        <v>280.77073467437117</v>
      </c>
    </row>
    <row r="11" spans="1:5" ht="36" customHeight="1">
      <c r="A11" s="236"/>
      <c r="B11" s="271" t="s">
        <v>66</v>
      </c>
      <c r="C11" s="267">
        <v>1358</v>
      </c>
      <c r="D11" s="267">
        <v>515417</v>
      </c>
      <c r="E11" s="267">
        <v>263.47598158384375</v>
      </c>
    </row>
    <row r="12" spans="1:5" ht="36" customHeight="1">
      <c r="A12" s="236"/>
      <c r="B12" s="271" t="s">
        <v>65</v>
      </c>
      <c r="C12" s="267">
        <v>703.9999999999995</v>
      </c>
      <c r="D12" s="267">
        <v>476428</v>
      </c>
      <c r="E12" s="267">
        <v>147.76629417246667</v>
      </c>
    </row>
    <row r="13" spans="1:5" ht="36" customHeight="1">
      <c r="A13" s="236"/>
      <c r="B13" s="271" t="s">
        <v>67</v>
      </c>
      <c r="C13" s="267">
        <v>1861.9999999999995</v>
      </c>
      <c r="D13" s="267">
        <v>698545</v>
      </c>
      <c r="E13" s="267">
        <v>266.55405163590024</v>
      </c>
    </row>
    <row r="14" spans="1:5" ht="36" customHeight="1">
      <c r="A14" s="236"/>
      <c r="B14" s="271" t="s">
        <v>68</v>
      </c>
      <c r="C14" s="267">
        <v>548.0000000000002</v>
      </c>
      <c r="D14" s="267">
        <v>626626</v>
      </c>
      <c r="E14" s="267">
        <v>87.45248361861783</v>
      </c>
    </row>
    <row r="15" spans="1:5" ht="36" customHeight="1">
      <c r="A15" s="236"/>
      <c r="B15" s="271" t="s">
        <v>80</v>
      </c>
      <c r="C15" s="267">
        <v>355.0000000000001</v>
      </c>
      <c r="D15" s="267">
        <v>31600</v>
      </c>
      <c r="E15" s="267">
        <v>1123.4177215189877</v>
      </c>
    </row>
    <row r="16" spans="1:5" ht="36" customHeight="1">
      <c r="A16" s="236"/>
      <c r="B16" s="271" t="s">
        <v>69</v>
      </c>
      <c r="C16" s="267">
        <v>10906.000000000011</v>
      </c>
      <c r="D16" s="267">
        <v>4267893</v>
      </c>
      <c r="E16" s="267">
        <v>255.53592838433417</v>
      </c>
    </row>
    <row r="17" spans="1:5" ht="36" customHeight="1">
      <c r="A17" s="236"/>
      <c r="B17" s="271" t="s">
        <v>70</v>
      </c>
      <c r="C17" s="267">
        <v>5827.999999999998</v>
      </c>
      <c r="D17" s="267">
        <v>463957</v>
      </c>
      <c r="E17" s="267">
        <v>1256.15089329399</v>
      </c>
    </row>
    <row r="18" spans="1:5" ht="36" customHeight="1">
      <c r="A18" s="236"/>
      <c r="B18" s="271" t="s">
        <v>71</v>
      </c>
      <c r="C18" s="267">
        <v>2081.000000000001</v>
      </c>
      <c r="D18" s="267">
        <v>511184</v>
      </c>
      <c r="E18" s="267">
        <v>407.0941187517608</v>
      </c>
    </row>
    <row r="19" spans="1:5" ht="36" customHeight="1">
      <c r="A19" s="236"/>
      <c r="B19" s="271" t="s">
        <v>72</v>
      </c>
      <c r="C19" s="267">
        <v>1200.0000000000016</v>
      </c>
      <c r="D19" s="267">
        <v>899632</v>
      </c>
      <c r="E19" s="267">
        <v>133.38787415298717</v>
      </c>
    </row>
    <row r="20" spans="1:5" ht="36" customHeight="1">
      <c r="A20" s="236"/>
      <c r="B20" s="271" t="s">
        <v>73</v>
      </c>
      <c r="C20" s="267">
        <v>2825.9999999999973</v>
      </c>
      <c r="D20" s="267">
        <v>1537090</v>
      </c>
      <c r="E20" s="267">
        <v>183.85390575698216</v>
      </c>
    </row>
    <row r="21" spans="1:5" ht="36" customHeight="1">
      <c r="A21" s="236"/>
      <c r="B21" s="271" t="s">
        <v>74</v>
      </c>
      <c r="C21" s="267">
        <v>534.9999999999998</v>
      </c>
      <c r="D21" s="267">
        <v>188028</v>
      </c>
      <c r="E21" s="267">
        <v>284.5320909651753</v>
      </c>
    </row>
    <row r="22" spans="1:5" ht="36" customHeight="1">
      <c r="A22" s="236"/>
      <c r="B22" s="271" t="s">
        <v>75</v>
      </c>
      <c r="C22" s="267">
        <v>298.9999999999999</v>
      </c>
      <c r="D22" s="267">
        <v>128252</v>
      </c>
      <c r="E22" s="267">
        <v>233.13476592957605</v>
      </c>
    </row>
    <row r="23" spans="1:5" ht="36" customHeight="1">
      <c r="A23" s="236"/>
      <c r="B23" s="271" t="s">
        <v>82</v>
      </c>
      <c r="C23" s="267">
        <v>267.99999999999983</v>
      </c>
      <c r="D23" s="267">
        <v>157520</v>
      </c>
      <c r="E23" s="267">
        <v>170.13712544438792</v>
      </c>
    </row>
    <row r="24" spans="1:5" ht="36" customHeight="1">
      <c r="A24" s="236"/>
      <c r="B24" s="271" t="s">
        <v>76</v>
      </c>
      <c r="C24" s="267">
        <v>265.0000000000001</v>
      </c>
      <c r="D24" s="267">
        <v>108365</v>
      </c>
      <c r="E24" s="267">
        <v>244.54390255156198</v>
      </c>
    </row>
    <row r="25" spans="1:5" ht="36" customHeight="1">
      <c r="A25" s="236"/>
      <c r="B25" s="271" t="s">
        <v>77</v>
      </c>
      <c r="C25" s="267">
        <v>23532.999999999938</v>
      </c>
      <c r="D25" s="267">
        <v>3116111</v>
      </c>
      <c r="E25" s="267">
        <v>755.2041631379607</v>
      </c>
    </row>
    <row r="26" spans="1:5" ht="36" customHeight="1">
      <c r="A26" s="236"/>
      <c r="B26" s="271" t="s">
        <v>84</v>
      </c>
      <c r="C26" s="267">
        <v>661.9999999999998</v>
      </c>
      <c r="D26" s="267">
        <v>384102</v>
      </c>
      <c r="E26" s="267">
        <v>172.35005285054484</v>
      </c>
    </row>
    <row r="27" spans="1:5" ht="36" customHeight="1">
      <c r="A27" s="236"/>
      <c r="B27" s="271" t="s">
        <v>83</v>
      </c>
      <c r="C27" s="267">
        <v>1939.0000000000027</v>
      </c>
      <c r="D27" s="267">
        <v>442788</v>
      </c>
      <c r="E27" s="267">
        <v>437.9070796859903</v>
      </c>
    </row>
    <row r="28" spans="1:5" ht="36" customHeight="1">
      <c r="A28" s="236"/>
      <c r="B28" s="271" t="s">
        <v>221</v>
      </c>
      <c r="C28" s="267">
        <v>443.0000000000002</v>
      </c>
      <c r="D28" s="267">
        <v>220483</v>
      </c>
      <c r="E28" s="267">
        <v>200.92252010359087</v>
      </c>
    </row>
    <row r="29" spans="1:5" ht="36" customHeight="1">
      <c r="A29" s="236"/>
      <c r="B29" s="271" t="s">
        <v>78</v>
      </c>
      <c r="C29" s="267">
        <v>3844.000000000005</v>
      </c>
      <c r="D29" s="267">
        <v>577551</v>
      </c>
      <c r="E29" s="267">
        <v>665.5689281119771</v>
      </c>
    </row>
    <row r="30" spans="1:5" ht="36" customHeight="1">
      <c r="A30" s="236"/>
      <c r="B30" s="271" t="s">
        <v>79</v>
      </c>
      <c r="C30" s="267">
        <v>571.9999999999994</v>
      </c>
      <c r="D30" s="267">
        <v>115368</v>
      </c>
      <c r="E30" s="267">
        <v>495.8047292143397</v>
      </c>
    </row>
    <row r="31" spans="2:5" ht="36" customHeight="1">
      <c r="B31" s="271" t="s">
        <v>222</v>
      </c>
      <c r="C31" s="267" t="s">
        <v>223</v>
      </c>
      <c r="D31" s="267">
        <v>40255</v>
      </c>
      <c r="E31" s="267" t="s">
        <v>223</v>
      </c>
    </row>
    <row r="32" spans="2:5" ht="36" customHeight="1">
      <c r="B32" s="270" t="s">
        <v>224</v>
      </c>
      <c r="C32" s="266">
        <v>65346.99999999995</v>
      </c>
      <c r="D32" s="266">
        <v>17023408</v>
      </c>
      <c r="E32" s="266">
        <v>384</v>
      </c>
    </row>
    <row r="33" spans="2:4" ht="13.5">
      <c r="B33" s="238"/>
      <c r="C33" s="242"/>
      <c r="D33" s="242"/>
    </row>
    <row r="34" spans="2:4" ht="16.5">
      <c r="B34" s="317" t="s">
        <v>252</v>
      </c>
      <c r="C34" s="318"/>
      <c r="D34" s="319"/>
    </row>
    <row r="35" spans="2:4" ht="16.5">
      <c r="B35" s="316" t="s">
        <v>373</v>
      </c>
      <c r="C35" s="320"/>
      <c r="D35" s="321"/>
    </row>
    <row r="36" spans="2:4" ht="12.75">
      <c r="B36" s="446"/>
      <c r="C36" s="446"/>
      <c r="D36" s="446"/>
    </row>
    <row r="37" spans="2:4" ht="12.75">
      <c r="B37" s="446"/>
      <c r="C37" s="446"/>
      <c r="D37" s="446"/>
    </row>
    <row r="38" spans="2:4" ht="12.75">
      <c r="B38" s="446"/>
      <c r="C38" s="446"/>
      <c r="D38" s="446"/>
    </row>
  </sheetData>
  <mergeCells count="3">
    <mergeCell ref="B4:D4"/>
    <mergeCell ref="B3:E3"/>
    <mergeCell ref="B36:D38"/>
  </mergeCells>
  <printOptions horizontalCentered="1" verticalCentered="1"/>
  <pageMargins left="0.7874015748031497" right="0.3937007874015748" top="0.5905511811023623" bottom="0.3937007874015748" header="0" footer="0"/>
  <pageSetup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60"/>
  <sheetViews>
    <sheetView showGridLines="0" zoomScale="80" zoomScaleNormal="80" zoomScalePageLayoutView="111" workbookViewId="0" topLeftCell="A1">
      <pane ySplit="1" topLeftCell="A130" activePane="bottomLeft" state="frozen"/>
      <selection pane="topLeft" activeCell="F14" sqref="F14"/>
      <selection pane="bottomLeft" activeCell="B138" sqref="B138"/>
    </sheetView>
  </sheetViews>
  <sheetFormatPr defaultColWidth="11.421875" defaultRowHeight="12.75"/>
  <cols>
    <col min="1" max="1" width="8.28125" style="75" customWidth="1"/>
    <col min="2" max="2" width="38.28125" style="75" customWidth="1"/>
    <col min="3" max="3" width="14.421875" style="76" customWidth="1"/>
    <col min="4" max="4" width="13.8515625" style="76" customWidth="1"/>
    <col min="5" max="6" width="16.57421875" style="76" customWidth="1"/>
    <col min="7" max="7" width="13.8515625" style="76" customWidth="1"/>
    <col min="8" max="8" width="16.140625" style="76" customWidth="1"/>
    <col min="9" max="16384" width="11.421875" style="75" customWidth="1"/>
  </cols>
  <sheetData>
    <row r="1" ht="78" customHeight="1"/>
    <row r="2" ht="11.45" customHeight="1"/>
    <row r="3" spans="2:8" ht="27.75" customHeight="1">
      <c r="B3" s="392" t="s">
        <v>304</v>
      </c>
      <c r="C3" s="392"/>
      <c r="D3" s="392"/>
      <c r="E3" s="392"/>
      <c r="F3" s="392"/>
      <c r="G3" s="392"/>
      <c r="H3" s="392"/>
    </row>
    <row r="4" spans="2:8" ht="86.25" customHeight="1">
      <c r="B4" s="393" t="s">
        <v>280</v>
      </c>
      <c r="C4" s="394"/>
      <c r="D4" s="394"/>
      <c r="E4" s="394"/>
      <c r="F4" s="394"/>
      <c r="G4" s="394"/>
      <c r="H4" s="394"/>
    </row>
    <row r="5" spans="1:8" ht="77.1" customHeight="1">
      <c r="A5" s="77"/>
      <c r="B5" s="395" t="s">
        <v>396</v>
      </c>
      <c r="C5" s="388" t="s">
        <v>52</v>
      </c>
      <c r="D5" s="388" t="s">
        <v>56</v>
      </c>
      <c r="E5" s="388"/>
      <c r="F5" s="388"/>
      <c r="G5" s="388"/>
      <c r="H5" s="388" t="s">
        <v>55</v>
      </c>
    </row>
    <row r="6" spans="1:8" ht="36" customHeight="1">
      <c r="A6" s="77"/>
      <c r="B6" s="396"/>
      <c r="C6" s="388"/>
      <c r="D6" s="118" t="s">
        <v>1</v>
      </c>
      <c r="E6" s="118" t="s">
        <v>53</v>
      </c>
      <c r="F6" s="118" t="s">
        <v>54</v>
      </c>
      <c r="G6" s="118" t="s">
        <v>398</v>
      </c>
      <c r="H6" s="388"/>
    </row>
    <row r="7" spans="1:8" ht="36" customHeight="1">
      <c r="A7" s="77"/>
      <c r="B7" s="59" t="s">
        <v>57</v>
      </c>
      <c r="C7" s="60">
        <v>19319967.717948724</v>
      </c>
      <c r="D7" s="60">
        <v>15386787</v>
      </c>
      <c r="E7" s="60">
        <v>12741365</v>
      </c>
      <c r="F7" s="60">
        <v>2542184</v>
      </c>
      <c r="G7" s="60">
        <v>103238</v>
      </c>
      <c r="H7" s="60">
        <v>12839056.820997618</v>
      </c>
    </row>
    <row r="8" spans="1:15" ht="36" customHeight="1">
      <c r="A8" s="77"/>
      <c r="B8" s="61" t="s">
        <v>58</v>
      </c>
      <c r="C8" s="347">
        <v>19301130.179487184</v>
      </c>
      <c r="D8" s="347">
        <v>14511610</v>
      </c>
      <c r="E8" s="347">
        <v>12248890</v>
      </c>
      <c r="F8" s="347">
        <v>2163293</v>
      </c>
      <c r="G8" s="347">
        <v>99427</v>
      </c>
      <c r="H8" s="347">
        <v>12831903.619532418</v>
      </c>
      <c r="I8" s="370"/>
      <c r="J8" s="370"/>
      <c r="K8" s="370"/>
      <c r="L8" s="370"/>
      <c r="M8" s="370"/>
      <c r="N8" s="370"/>
      <c r="O8" s="370"/>
    </row>
    <row r="9" spans="1:8" ht="36" customHeight="1">
      <c r="A9" s="77"/>
      <c r="B9" s="61" t="s">
        <v>59</v>
      </c>
      <c r="C9" s="347">
        <v>18837.53846153846</v>
      </c>
      <c r="D9" s="347">
        <v>583084</v>
      </c>
      <c r="E9" s="347">
        <v>391567</v>
      </c>
      <c r="F9" s="347">
        <v>191096</v>
      </c>
      <c r="G9" s="347">
        <v>421</v>
      </c>
      <c r="H9" s="347">
        <v>7153.201465201465</v>
      </c>
    </row>
    <row r="10" spans="1:14" s="50" customFormat="1" ht="36" customHeight="1">
      <c r="A10" s="77"/>
      <c r="B10" s="61" t="s">
        <v>60</v>
      </c>
      <c r="C10" s="347" t="s">
        <v>170</v>
      </c>
      <c r="D10" s="347">
        <v>292093</v>
      </c>
      <c r="E10" s="347">
        <v>100908</v>
      </c>
      <c r="F10" s="347">
        <v>187795</v>
      </c>
      <c r="G10" s="347">
        <v>3390</v>
      </c>
      <c r="H10" s="347" t="s">
        <v>170</v>
      </c>
      <c r="I10" s="370"/>
      <c r="J10" s="370"/>
      <c r="K10" s="370"/>
      <c r="L10" s="370"/>
      <c r="M10" s="370"/>
      <c r="N10" s="370"/>
    </row>
    <row r="11" spans="1:8" ht="36" customHeight="1">
      <c r="A11" s="77"/>
      <c r="B11" s="66"/>
      <c r="C11" s="68"/>
      <c r="D11" s="68"/>
      <c r="E11" s="68"/>
      <c r="F11" s="68"/>
      <c r="G11" s="68"/>
      <c r="H11" s="68"/>
    </row>
    <row r="12" spans="1:14" s="80" customFormat="1" ht="36" customHeight="1">
      <c r="A12" s="79"/>
      <c r="B12" s="59" t="s">
        <v>61</v>
      </c>
      <c r="C12" s="348">
        <v>988432.8461538461</v>
      </c>
      <c r="D12" s="348">
        <v>671799</v>
      </c>
      <c r="E12" s="348">
        <v>545006</v>
      </c>
      <c r="F12" s="348">
        <v>117085</v>
      </c>
      <c r="G12" s="348">
        <v>9708</v>
      </c>
      <c r="H12" s="348">
        <v>727324.9038461538</v>
      </c>
      <c r="I12" s="75"/>
      <c r="J12" s="75"/>
      <c r="K12" s="75"/>
      <c r="L12" s="75"/>
      <c r="M12" s="75"/>
      <c r="N12" s="75"/>
    </row>
    <row r="13" spans="1:14" ht="36" customHeight="1">
      <c r="A13" s="77"/>
      <c r="B13" s="61" t="s">
        <v>58</v>
      </c>
      <c r="C13" s="347">
        <v>987770.8461538461</v>
      </c>
      <c r="D13" s="347">
        <v>624369</v>
      </c>
      <c r="E13" s="347">
        <v>513714</v>
      </c>
      <c r="F13" s="347">
        <v>103230</v>
      </c>
      <c r="G13" s="347">
        <v>7425</v>
      </c>
      <c r="H13" s="347">
        <v>727324.9038461538</v>
      </c>
      <c r="I13" s="370"/>
      <c r="J13" s="370"/>
      <c r="K13" s="370"/>
      <c r="L13" s="370"/>
      <c r="M13" s="370"/>
      <c r="N13" s="370"/>
    </row>
    <row r="14" spans="1:13" ht="36" customHeight="1">
      <c r="A14" s="77"/>
      <c r="B14" s="61" t="s">
        <v>59</v>
      </c>
      <c r="C14" s="347">
        <v>662</v>
      </c>
      <c r="D14" s="347">
        <v>18462</v>
      </c>
      <c r="E14" s="347">
        <v>16621</v>
      </c>
      <c r="F14" s="347">
        <v>1841</v>
      </c>
      <c r="G14" s="347" t="s">
        <v>170</v>
      </c>
      <c r="H14" s="347" t="s">
        <v>170</v>
      </c>
      <c r="I14" s="354"/>
      <c r="J14" s="354"/>
      <c r="K14" s="354"/>
      <c r="L14" s="354"/>
      <c r="M14" s="354"/>
    </row>
    <row r="15" spans="1:13" ht="36" customHeight="1">
      <c r="A15" s="77"/>
      <c r="B15" s="61" t="s">
        <v>60</v>
      </c>
      <c r="C15" s="347" t="s">
        <v>170</v>
      </c>
      <c r="D15" s="347">
        <v>28968</v>
      </c>
      <c r="E15" s="347">
        <v>14671</v>
      </c>
      <c r="F15" s="347">
        <v>12014</v>
      </c>
      <c r="G15" s="347">
        <v>2283</v>
      </c>
      <c r="H15" s="347" t="s">
        <v>170</v>
      </c>
      <c r="I15" s="354"/>
      <c r="J15" s="354"/>
      <c r="K15" s="354"/>
      <c r="L15" s="354"/>
      <c r="M15" s="354"/>
    </row>
    <row r="16" spans="1:13" ht="36" customHeight="1">
      <c r="A16" s="77"/>
      <c r="B16" s="81"/>
      <c r="C16" s="68"/>
      <c r="D16" s="68"/>
      <c r="E16" s="68"/>
      <c r="F16" s="68"/>
      <c r="G16" s="68"/>
      <c r="H16" s="68"/>
      <c r="I16" s="354"/>
      <c r="J16" s="354"/>
      <c r="K16" s="354"/>
      <c r="L16" s="354"/>
      <c r="M16" s="354"/>
    </row>
    <row r="17" spans="1:14" s="80" customFormat="1" ht="36" customHeight="1">
      <c r="A17" s="79"/>
      <c r="B17" s="59" t="s">
        <v>62</v>
      </c>
      <c r="C17" s="348">
        <v>101966.53846153847</v>
      </c>
      <c r="D17" s="348">
        <v>62222</v>
      </c>
      <c r="E17" s="348">
        <v>55886</v>
      </c>
      <c r="F17" s="348">
        <v>6336</v>
      </c>
      <c r="G17" s="348" t="s">
        <v>170</v>
      </c>
      <c r="H17" s="348">
        <v>72344.7087912088</v>
      </c>
      <c r="I17" s="75"/>
      <c r="J17" s="75"/>
      <c r="K17" s="75"/>
      <c r="L17" s="75"/>
      <c r="M17" s="75"/>
      <c r="N17" s="75"/>
    </row>
    <row r="18" spans="1:14" ht="36" customHeight="1">
      <c r="A18" s="77"/>
      <c r="B18" s="61" t="s">
        <v>58</v>
      </c>
      <c r="C18" s="347">
        <v>101966.53846153847</v>
      </c>
      <c r="D18" s="347">
        <v>58310</v>
      </c>
      <c r="E18" s="347">
        <v>51974</v>
      </c>
      <c r="F18" s="347">
        <v>6336</v>
      </c>
      <c r="G18" s="347" t="s">
        <v>170</v>
      </c>
      <c r="H18" s="347">
        <v>72344.7087912088</v>
      </c>
      <c r="I18" s="370"/>
      <c r="J18" s="370"/>
      <c r="K18" s="370"/>
      <c r="L18" s="370"/>
      <c r="M18" s="370"/>
      <c r="N18" s="370"/>
    </row>
    <row r="19" spans="1:8" ht="36" customHeight="1">
      <c r="A19" s="77"/>
      <c r="B19" s="61" t="s">
        <v>59</v>
      </c>
      <c r="C19" s="347" t="s">
        <v>170</v>
      </c>
      <c r="D19" s="347">
        <v>3912</v>
      </c>
      <c r="E19" s="347">
        <v>3912</v>
      </c>
      <c r="F19" s="347" t="s">
        <v>170</v>
      </c>
      <c r="G19" s="347" t="s">
        <v>170</v>
      </c>
      <c r="H19" s="347" t="s">
        <v>170</v>
      </c>
    </row>
    <row r="20" spans="1:14" ht="36" customHeight="1">
      <c r="A20" s="77"/>
      <c r="B20" s="61" t="s">
        <v>60</v>
      </c>
      <c r="C20" s="347" t="s">
        <v>170</v>
      </c>
      <c r="D20" s="347" t="s">
        <v>170</v>
      </c>
      <c r="E20" s="347" t="s">
        <v>170</v>
      </c>
      <c r="F20" s="347" t="s">
        <v>170</v>
      </c>
      <c r="G20" s="347" t="s">
        <v>170</v>
      </c>
      <c r="H20" s="347" t="s">
        <v>170</v>
      </c>
      <c r="I20" s="370"/>
      <c r="J20" s="370"/>
      <c r="K20" s="370"/>
      <c r="L20" s="370"/>
      <c r="M20" s="370"/>
      <c r="N20" s="370"/>
    </row>
    <row r="21" spans="1:8" ht="36" customHeight="1">
      <c r="A21" s="77"/>
      <c r="B21" s="66"/>
      <c r="C21" s="68"/>
      <c r="D21" s="68"/>
      <c r="E21" s="68"/>
      <c r="F21" s="68"/>
      <c r="G21" s="68"/>
      <c r="H21" s="68"/>
    </row>
    <row r="22" spans="1:14" s="80" customFormat="1" ht="36" customHeight="1">
      <c r="A22" s="79"/>
      <c r="B22" s="59" t="s">
        <v>63</v>
      </c>
      <c r="C22" s="348">
        <v>393205.4615384615</v>
      </c>
      <c r="D22" s="348">
        <v>130944</v>
      </c>
      <c r="E22" s="348">
        <v>111032</v>
      </c>
      <c r="F22" s="348">
        <v>14718</v>
      </c>
      <c r="G22" s="348">
        <v>5194</v>
      </c>
      <c r="H22" s="348">
        <v>324500.8278388279</v>
      </c>
      <c r="I22" s="75"/>
      <c r="J22" s="75"/>
      <c r="K22" s="75"/>
      <c r="L22" s="75"/>
      <c r="M22" s="75"/>
      <c r="N22" s="75"/>
    </row>
    <row r="23" spans="1:14" ht="36" customHeight="1">
      <c r="A23" s="77"/>
      <c r="B23" s="61" t="s">
        <v>58</v>
      </c>
      <c r="C23" s="347">
        <v>392889.4615384615</v>
      </c>
      <c r="D23" s="347">
        <v>120042</v>
      </c>
      <c r="E23" s="347">
        <v>100914</v>
      </c>
      <c r="F23" s="347">
        <v>13934</v>
      </c>
      <c r="G23" s="347">
        <v>5194</v>
      </c>
      <c r="H23" s="347">
        <v>324500.8278388279</v>
      </c>
      <c r="I23" s="370"/>
      <c r="J23" s="370"/>
      <c r="K23" s="370"/>
      <c r="L23" s="370"/>
      <c r="M23" s="370"/>
      <c r="N23" s="370"/>
    </row>
    <row r="24" spans="1:8" ht="36" customHeight="1">
      <c r="A24" s="77"/>
      <c r="B24" s="61" t="s">
        <v>59</v>
      </c>
      <c r="C24" s="347">
        <v>316</v>
      </c>
      <c r="D24" s="347">
        <v>7664</v>
      </c>
      <c r="E24" s="347">
        <v>7447</v>
      </c>
      <c r="F24" s="347">
        <v>217</v>
      </c>
      <c r="G24" s="347" t="s">
        <v>170</v>
      </c>
      <c r="H24" s="347" t="s">
        <v>170</v>
      </c>
    </row>
    <row r="25" spans="1:14" s="50" customFormat="1" ht="36" customHeight="1">
      <c r="A25" s="77"/>
      <c r="B25" s="61" t="s">
        <v>60</v>
      </c>
      <c r="C25" s="347" t="s">
        <v>170</v>
      </c>
      <c r="D25" s="347">
        <v>3238</v>
      </c>
      <c r="E25" s="347">
        <v>2671</v>
      </c>
      <c r="F25" s="347">
        <v>567</v>
      </c>
      <c r="G25" s="347" t="s">
        <v>170</v>
      </c>
      <c r="H25" s="347" t="s">
        <v>170</v>
      </c>
      <c r="I25" s="370"/>
      <c r="J25" s="370"/>
      <c r="K25" s="370"/>
      <c r="L25" s="370"/>
      <c r="M25" s="370"/>
      <c r="N25" s="370"/>
    </row>
    <row r="26" spans="1:8" ht="36" customHeight="1">
      <c r="A26" s="77"/>
      <c r="B26" s="81"/>
      <c r="C26" s="68"/>
      <c r="D26" s="68"/>
      <c r="E26" s="68"/>
      <c r="F26" s="68"/>
      <c r="G26" s="68"/>
      <c r="H26" s="68"/>
    </row>
    <row r="27" spans="1:14" s="80" customFormat="1" ht="36" customHeight="1">
      <c r="A27" s="79"/>
      <c r="B27" s="59" t="s">
        <v>64</v>
      </c>
      <c r="C27" s="348">
        <v>118618.15384615384</v>
      </c>
      <c r="D27" s="348">
        <v>68059</v>
      </c>
      <c r="E27" s="348">
        <v>58543</v>
      </c>
      <c r="F27" s="348">
        <v>9501</v>
      </c>
      <c r="G27" s="348">
        <v>15</v>
      </c>
      <c r="H27" s="348">
        <v>85263.5860805861</v>
      </c>
      <c r="I27" s="75"/>
      <c r="J27" s="75"/>
      <c r="K27" s="75"/>
      <c r="L27" s="75"/>
      <c r="M27" s="75"/>
      <c r="N27" s="75"/>
    </row>
    <row r="28" spans="1:14" ht="36" customHeight="1">
      <c r="A28" s="77"/>
      <c r="B28" s="61" t="s">
        <v>58</v>
      </c>
      <c r="C28" s="347">
        <v>118618.15384615384</v>
      </c>
      <c r="D28" s="347">
        <v>63274</v>
      </c>
      <c r="E28" s="347">
        <v>54124</v>
      </c>
      <c r="F28" s="347">
        <v>9135</v>
      </c>
      <c r="G28" s="347">
        <v>15</v>
      </c>
      <c r="H28" s="347">
        <v>85263.5860805861</v>
      </c>
      <c r="I28" s="370"/>
      <c r="J28" s="370"/>
      <c r="K28" s="370"/>
      <c r="L28" s="370"/>
      <c r="M28" s="370"/>
      <c r="N28" s="370"/>
    </row>
    <row r="29" spans="1:8" ht="36" customHeight="1">
      <c r="A29" s="77"/>
      <c r="B29" s="61" t="s">
        <v>59</v>
      </c>
      <c r="C29" s="347" t="s">
        <v>170</v>
      </c>
      <c r="D29" s="347">
        <v>4785</v>
      </c>
      <c r="E29" s="347">
        <v>4419</v>
      </c>
      <c r="F29" s="347">
        <v>366</v>
      </c>
      <c r="G29" s="347" t="s">
        <v>170</v>
      </c>
      <c r="H29" s="347" t="s">
        <v>170</v>
      </c>
    </row>
    <row r="30" spans="1:8" ht="36" customHeight="1">
      <c r="A30" s="77"/>
      <c r="B30" s="61" t="s">
        <v>60</v>
      </c>
      <c r="C30" s="347" t="s">
        <v>170</v>
      </c>
      <c r="D30" s="347" t="s">
        <v>170</v>
      </c>
      <c r="E30" s="347" t="s">
        <v>170</v>
      </c>
      <c r="F30" s="347" t="s">
        <v>170</v>
      </c>
      <c r="G30" s="347" t="s">
        <v>170</v>
      </c>
      <c r="H30" s="347" t="s">
        <v>170</v>
      </c>
    </row>
    <row r="31" spans="1:13" ht="36" customHeight="1">
      <c r="A31" s="77"/>
      <c r="B31" s="66"/>
      <c r="C31" s="68"/>
      <c r="D31" s="68"/>
      <c r="E31" s="68"/>
      <c r="F31" s="68"/>
      <c r="G31" s="68"/>
      <c r="H31" s="68"/>
      <c r="I31" s="354"/>
      <c r="J31" s="354"/>
      <c r="K31" s="354"/>
      <c r="L31" s="354"/>
      <c r="M31" s="354"/>
    </row>
    <row r="32" spans="1:14" s="80" customFormat="1" ht="36" customHeight="1">
      <c r="A32" s="79"/>
      <c r="B32" s="59" t="s">
        <v>65</v>
      </c>
      <c r="C32" s="348">
        <v>379627.53846153844</v>
      </c>
      <c r="D32" s="348">
        <v>142742</v>
      </c>
      <c r="E32" s="348">
        <v>88386</v>
      </c>
      <c r="F32" s="348">
        <v>54340</v>
      </c>
      <c r="G32" s="348">
        <v>16</v>
      </c>
      <c r="H32" s="348">
        <v>301634.4871794872</v>
      </c>
      <c r="I32" s="75"/>
      <c r="J32" s="75"/>
      <c r="K32" s="75"/>
      <c r="L32" s="75"/>
      <c r="M32" s="75"/>
      <c r="N32" s="75"/>
    </row>
    <row r="33" spans="1:14" ht="36" customHeight="1">
      <c r="A33" s="77"/>
      <c r="B33" s="61" t="s">
        <v>58</v>
      </c>
      <c r="C33" s="347">
        <v>379133.53846153844</v>
      </c>
      <c r="D33" s="347">
        <v>133986</v>
      </c>
      <c r="E33" s="347">
        <v>82362</v>
      </c>
      <c r="F33" s="347">
        <v>51608</v>
      </c>
      <c r="G33" s="347">
        <v>16</v>
      </c>
      <c r="H33" s="347">
        <v>301460.4871794872</v>
      </c>
      <c r="I33" s="370"/>
      <c r="J33" s="370"/>
      <c r="K33" s="370"/>
      <c r="L33" s="370"/>
      <c r="M33" s="370"/>
      <c r="N33" s="370"/>
    </row>
    <row r="34" spans="1:8" ht="36" customHeight="1">
      <c r="A34" s="77"/>
      <c r="B34" s="61" t="s">
        <v>59</v>
      </c>
      <c r="C34" s="347">
        <v>494</v>
      </c>
      <c r="D34" s="347">
        <v>8179</v>
      </c>
      <c r="E34" s="347">
        <v>5818</v>
      </c>
      <c r="F34" s="347">
        <v>2361</v>
      </c>
      <c r="G34" s="347" t="s">
        <v>170</v>
      </c>
      <c r="H34" s="347">
        <v>174</v>
      </c>
    </row>
    <row r="35" spans="1:14" ht="36" customHeight="1">
      <c r="A35" s="77"/>
      <c r="B35" s="61" t="s">
        <v>60</v>
      </c>
      <c r="C35" s="347" t="s">
        <v>170</v>
      </c>
      <c r="D35" s="347">
        <v>577</v>
      </c>
      <c r="E35" s="347">
        <v>206</v>
      </c>
      <c r="F35" s="347">
        <v>371</v>
      </c>
      <c r="G35" s="347" t="s">
        <v>170</v>
      </c>
      <c r="H35" s="347" t="s">
        <v>170</v>
      </c>
      <c r="I35" s="370"/>
      <c r="J35" s="370"/>
      <c r="K35" s="370"/>
      <c r="L35" s="370"/>
      <c r="M35" s="370"/>
      <c r="N35" s="370"/>
    </row>
    <row r="36" spans="1:8" ht="36" customHeight="1">
      <c r="A36" s="77"/>
      <c r="B36" s="81"/>
      <c r="C36" s="68"/>
      <c r="D36" s="68"/>
      <c r="E36" s="68"/>
      <c r="F36" s="68"/>
      <c r="G36" s="68"/>
      <c r="H36" s="68"/>
    </row>
    <row r="37" spans="1:14" s="80" customFormat="1" ht="36" customHeight="1">
      <c r="A37" s="79"/>
      <c r="B37" s="59" t="s">
        <v>66</v>
      </c>
      <c r="C37" s="348">
        <v>320535.6666666666</v>
      </c>
      <c r="D37" s="348">
        <v>224186</v>
      </c>
      <c r="E37" s="348">
        <v>174817</v>
      </c>
      <c r="F37" s="348">
        <v>49369</v>
      </c>
      <c r="G37" s="348" t="s">
        <v>170</v>
      </c>
      <c r="H37" s="348">
        <v>225597.2673992675</v>
      </c>
      <c r="I37" s="75"/>
      <c r="J37" s="75"/>
      <c r="K37" s="75"/>
      <c r="L37" s="75"/>
      <c r="M37" s="75"/>
      <c r="N37" s="75"/>
    </row>
    <row r="38" spans="1:14" ht="36" customHeight="1">
      <c r="A38" s="77"/>
      <c r="B38" s="61" t="s">
        <v>58</v>
      </c>
      <c r="C38" s="347">
        <v>319292.6666666666</v>
      </c>
      <c r="D38" s="347">
        <v>191095</v>
      </c>
      <c r="E38" s="347">
        <v>162577</v>
      </c>
      <c r="F38" s="347">
        <v>28518</v>
      </c>
      <c r="G38" s="347" t="s">
        <v>170</v>
      </c>
      <c r="H38" s="347">
        <v>225597.2673992675</v>
      </c>
      <c r="I38" s="370"/>
      <c r="J38" s="370"/>
      <c r="K38" s="370"/>
      <c r="L38" s="370"/>
      <c r="M38" s="370"/>
      <c r="N38" s="370"/>
    </row>
    <row r="39" spans="1:8" ht="36" customHeight="1">
      <c r="A39" s="77"/>
      <c r="B39" s="61" t="s">
        <v>59</v>
      </c>
      <c r="C39" s="347">
        <v>1243</v>
      </c>
      <c r="D39" s="347">
        <v>14197</v>
      </c>
      <c r="E39" s="347">
        <v>11450</v>
      </c>
      <c r="F39" s="347">
        <v>2747</v>
      </c>
      <c r="G39" s="347" t="s">
        <v>170</v>
      </c>
      <c r="H39" s="347" t="s">
        <v>170</v>
      </c>
    </row>
    <row r="40" spans="1:14" s="50" customFormat="1" ht="36" customHeight="1">
      <c r="A40" s="77"/>
      <c r="B40" s="61" t="s">
        <v>60</v>
      </c>
      <c r="C40" s="347" t="s">
        <v>170</v>
      </c>
      <c r="D40" s="347">
        <v>18894</v>
      </c>
      <c r="E40" s="347">
        <v>790</v>
      </c>
      <c r="F40" s="347">
        <v>18104</v>
      </c>
      <c r="G40" s="347" t="s">
        <v>170</v>
      </c>
      <c r="H40" s="347" t="s">
        <v>170</v>
      </c>
      <c r="I40" s="370"/>
      <c r="J40" s="370"/>
      <c r="K40" s="370"/>
      <c r="L40" s="370"/>
      <c r="M40" s="370"/>
      <c r="N40" s="370"/>
    </row>
    <row r="41" spans="1:14" s="50" customFormat="1" ht="36" customHeight="1">
      <c r="A41" s="77"/>
      <c r="B41" s="81"/>
      <c r="C41" s="68"/>
      <c r="D41" s="68"/>
      <c r="E41" s="68"/>
      <c r="F41" s="68"/>
      <c r="G41" s="68"/>
      <c r="H41" s="68"/>
      <c r="I41" s="75"/>
      <c r="J41" s="75"/>
      <c r="K41" s="75"/>
      <c r="L41" s="75"/>
      <c r="M41" s="75"/>
      <c r="N41" s="75"/>
    </row>
    <row r="42" spans="1:14" s="80" customFormat="1" ht="36" customHeight="1">
      <c r="A42" s="79"/>
      <c r="B42" s="59" t="s">
        <v>67</v>
      </c>
      <c r="C42" s="348">
        <v>327818.74358974356</v>
      </c>
      <c r="D42" s="348">
        <v>272556</v>
      </c>
      <c r="E42" s="348">
        <v>238457</v>
      </c>
      <c r="F42" s="348">
        <v>33707</v>
      </c>
      <c r="G42" s="348">
        <v>392</v>
      </c>
      <c r="H42" s="348">
        <v>198988.53846153844</v>
      </c>
      <c r="I42" s="75"/>
      <c r="J42" s="75"/>
      <c r="K42" s="75"/>
      <c r="L42" s="75"/>
      <c r="M42" s="75"/>
      <c r="N42" s="75"/>
    </row>
    <row r="43" spans="1:14" ht="36" customHeight="1">
      <c r="A43" s="77"/>
      <c r="B43" s="61" t="s">
        <v>58</v>
      </c>
      <c r="C43" s="347">
        <v>327406.74358974356</v>
      </c>
      <c r="D43" s="347">
        <v>253049</v>
      </c>
      <c r="E43" s="347">
        <v>221528</v>
      </c>
      <c r="F43" s="347">
        <v>31129</v>
      </c>
      <c r="G43" s="347">
        <v>392</v>
      </c>
      <c r="H43" s="347">
        <v>198821.53846153844</v>
      </c>
      <c r="I43" s="370"/>
      <c r="J43" s="370"/>
      <c r="K43" s="370"/>
      <c r="L43" s="370"/>
      <c r="M43" s="370"/>
      <c r="N43" s="370"/>
    </row>
    <row r="44" spans="1:14" ht="36" customHeight="1">
      <c r="A44" s="77"/>
      <c r="B44" s="61" t="s">
        <v>59</v>
      </c>
      <c r="C44" s="347">
        <v>412</v>
      </c>
      <c r="D44" s="347">
        <v>14658</v>
      </c>
      <c r="E44" s="347">
        <v>13117</v>
      </c>
      <c r="F44" s="347">
        <v>1541</v>
      </c>
      <c r="G44" s="347" t="s">
        <v>170</v>
      </c>
      <c r="H44" s="347">
        <v>167</v>
      </c>
      <c r="I44" s="370"/>
      <c r="J44" s="370"/>
      <c r="K44" s="370"/>
      <c r="L44" s="370"/>
      <c r="M44" s="370"/>
      <c r="N44" s="370"/>
    </row>
    <row r="45" spans="1:8" ht="36" customHeight="1">
      <c r="A45" s="82"/>
      <c r="B45" s="61" t="s">
        <v>60</v>
      </c>
      <c r="C45" s="347" t="s">
        <v>170</v>
      </c>
      <c r="D45" s="347">
        <v>4849</v>
      </c>
      <c r="E45" s="347">
        <v>3812</v>
      </c>
      <c r="F45" s="347">
        <v>1037</v>
      </c>
      <c r="G45" s="347" t="s">
        <v>170</v>
      </c>
      <c r="H45" s="347" t="s">
        <v>170</v>
      </c>
    </row>
    <row r="46" spans="1:8" ht="36" customHeight="1">
      <c r="A46" s="82"/>
      <c r="B46" s="66"/>
      <c r="C46" s="350"/>
      <c r="D46" s="350"/>
      <c r="E46" s="350"/>
      <c r="F46" s="350"/>
      <c r="G46" s="350"/>
      <c r="H46" s="350"/>
    </row>
    <row r="47" spans="1:8" ht="36" customHeight="1">
      <c r="A47" s="83"/>
      <c r="B47" s="59" t="s">
        <v>68</v>
      </c>
      <c r="C47" s="348">
        <v>95738</v>
      </c>
      <c r="D47" s="348">
        <v>49812</v>
      </c>
      <c r="E47" s="348">
        <v>42807</v>
      </c>
      <c r="F47" s="348">
        <v>6981</v>
      </c>
      <c r="G47" s="348">
        <v>24</v>
      </c>
      <c r="H47" s="348">
        <v>64669.80219780219</v>
      </c>
    </row>
    <row r="48" spans="1:14" ht="36" customHeight="1">
      <c r="A48" s="82"/>
      <c r="B48" s="61" t="s">
        <v>58</v>
      </c>
      <c r="C48" s="347">
        <v>95738</v>
      </c>
      <c r="D48" s="347">
        <v>48959</v>
      </c>
      <c r="E48" s="347">
        <v>41954</v>
      </c>
      <c r="F48" s="347">
        <v>6981</v>
      </c>
      <c r="G48" s="347">
        <v>24</v>
      </c>
      <c r="H48" s="347">
        <v>64669.80219780219</v>
      </c>
      <c r="I48" s="370"/>
      <c r="J48" s="370"/>
      <c r="K48" s="370"/>
      <c r="L48" s="370"/>
      <c r="M48" s="370"/>
      <c r="N48" s="370"/>
    </row>
    <row r="49" spans="2:13" ht="36" customHeight="1">
      <c r="B49" s="61" t="s">
        <v>59</v>
      </c>
      <c r="C49" s="347" t="s">
        <v>170</v>
      </c>
      <c r="D49" s="347">
        <v>853</v>
      </c>
      <c r="E49" s="347">
        <v>853</v>
      </c>
      <c r="F49" s="347" t="s">
        <v>170</v>
      </c>
      <c r="G49" s="347" t="s">
        <v>170</v>
      </c>
      <c r="H49" s="347" t="s">
        <v>170</v>
      </c>
      <c r="I49" s="354"/>
      <c r="J49" s="354"/>
      <c r="K49" s="354"/>
      <c r="L49" s="354"/>
      <c r="M49" s="354"/>
    </row>
    <row r="50" spans="2:13" ht="36" customHeight="1">
      <c r="B50" s="61" t="s">
        <v>60</v>
      </c>
      <c r="C50" s="355" t="s">
        <v>170</v>
      </c>
      <c r="D50" s="355" t="s">
        <v>170</v>
      </c>
      <c r="E50" s="355" t="s">
        <v>170</v>
      </c>
      <c r="F50" s="355" t="s">
        <v>170</v>
      </c>
      <c r="G50" s="355" t="s">
        <v>170</v>
      </c>
      <c r="H50" s="355" t="s">
        <v>170</v>
      </c>
      <c r="I50" s="354"/>
      <c r="J50" s="354"/>
      <c r="K50" s="354"/>
      <c r="L50" s="354"/>
      <c r="M50" s="354"/>
    </row>
    <row r="51" spans="2:8" ht="36" customHeight="1">
      <c r="B51" s="81"/>
      <c r="C51" s="68"/>
      <c r="D51" s="68"/>
      <c r="E51" s="68"/>
      <c r="F51" s="68"/>
      <c r="G51" s="68"/>
      <c r="H51" s="68"/>
    </row>
    <row r="52" spans="2:14" s="80" customFormat="1" ht="36" customHeight="1">
      <c r="B52" s="59" t="s">
        <v>69</v>
      </c>
      <c r="C52" s="348">
        <v>2533635.8461538465</v>
      </c>
      <c r="D52" s="348">
        <v>2310569</v>
      </c>
      <c r="E52" s="348">
        <v>1245668</v>
      </c>
      <c r="F52" s="348">
        <v>1039611</v>
      </c>
      <c r="G52" s="348">
        <v>25290</v>
      </c>
      <c r="H52" s="348">
        <v>1445074.8237448842</v>
      </c>
      <c r="I52" s="370"/>
      <c r="J52" s="370"/>
      <c r="K52" s="370"/>
      <c r="L52" s="370"/>
      <c r="M52" s="370"/>
      <c r="N52" s="370"/>
    </row>
    <row r="53" spans="2:8" ht="36" customHeight="1">
      <c r="B53" s="61" t="s">
        <v>58</v>
      </c>
      <c r="C53" s="347">
        <v>2531568.8461538465</v>
      </c>
      <c r="D53" s="347">
        <v>1933071</v>
      </c>
      <c r="E53" s="347">
        <v>1124995</v>
      </c>
      <c r="F53" s="347">
        <v>784082</v>
      </c>
      <c r="G53" s="347">
        <v>23994</v>
      </c>
      <c r="H53" s="347">
        <v>1444832.292609353</v>
      </c>
    </row>
    <row r="54" spans="2:14" ht="36" customHeight="1">
      <c r="B54" s="61" t="s">
        <v>59</v>
      </c>
      <c r="C54" s="347">
        <v>2067</v>
      </c>
      <c r="D54" s="347">
        <v>181495</v>
      </c>
      <c r="E54" s="347">
        <v>60026</v>
      </c>
      <c r="F54" s="347">
        <v>121244</v>
      </c>
      <c r="G54" s="347">
        <v>225</v>
      </c>
      <c r="H54" s="347">
        <v>242.53113553113553</v>
      </c>
      <c r="I54" s="370"/>
      <c r="J54" s="370"/>
      <c r="K54" s="370"/>
      <c r="L54" s="370"/>
      <c r="M54" s="370"/>
      <c r="N54" s="370"/>
    </row>
    <row r="55" spans="2:8" ht="36" customHeight="1">
      <c r="B55" s="61" t="s">
        <v>60</v>
      </c>
      <c r="C55" s="347" t="s">
        <v>170</v>
      </c>
      <c r="D55" s="347">
        <v>196003</v>
      </c>
      <c r="E55" s="347">
        <v>60647</v>
      </c>
      <c r="F55" s="347">
        <v>134285</v>
      </c>
      <c r="G55" s="347">
        <v>1071</v>
      </c>
      <c r="H55" s="347" t="s">
        <v>170</v>
      </c>
    </row>
    <row r="56" spans="2:8" ht="36" customHeight="1">
      <c r="B56" s="66"/>
      <c r="C56" s="68"/>
      <c r="D56" s="68"/>
      <c r="E56" s="68"/>
      <c r="F56" s="68"/>
      <c r="G56" s="68"/>
      <c r="H56" s="68"/>
    </row>
    <row r="57" spans="2:14" s="80" customFormat="1" ht="36" customHeight="1">
      <c r="B57" s="59" t="s">
        <v>70</v>
      </c>
      <c r="C57" s="348">
        <v>1081011.5384615385</v>
      </c>
      <c r="D57" s="348">
        <v>533680</v>
      </c>
      <c r="E57" s="348">
        <v>490663</v>
      </c>
      <c r="F57" s="348">
        <v>42137</v>
      </c>
      <c r="G57" s="348">
        <v>880</v>
      </c>
      <c r="H57" s="348">
        <v>828846.4999999998</v>
      </c>
      <c r="I57" s="370"/>
      <c r="J57" s="370"/>
      <c r="K57" s="370"/>
      <c r="L57" s="370"/>
      <c r="M57" s="370"/>
      <c r="N57" s="370"/>
    </row>
    <row r="58" spans="2:8" ht="36" customHeight="1">
      <c r="B58" s="61" t="s">
        <v>58</v>
      </c>
      <c r="C58" s="347">
        <v>1080753.5384615385</v>
      </c>
      <c r="D58" s="347">
        <v>511488</v>
      </c>
      <c r="E58" s="347">
        <v>470465</v>
      </c>
      <c r="F58" s="347">
        <v>40143</v>
      </c>
      <c r="G58" s="347">
        <v>880</v>
      </c>
      <c r="H58" s="347">
        <v>828694.4999999998</v>
      </c>
    </row>
    <row r="59" spans="2:14" ht="36" customHeight="1">
      <c r="B59" s="61" t="s">
        <v>59</v>
      </c>
      <c r="C59" s="347">
        <v>258</v>
      </c>
      <c r="D59" s="347">
        <v>22075</v>
      </c>
      <c r="E59" s="347">
        <v>20118</v>
      </c>
      <c r="F59" s="347">
        <v>1957</v>
      </c>
      <c r="G59" s="347" t="s">
        <v>170</v>
      </c>
      <c r="H59" s="347">
        <v>152</v>
      </c>
      <c r="I59" s="370"/>
      <c r="J59" s="370"/>
      <c r="K59" s="370"/>
      <c r="L59" s="370"/>
      <c r="M59" s="370"/>
      <c r="N59" s="370"/>
    </row>
    <row r="60" spans="2:8" ht="36" customHeight="1">
      <c r="B60" s="61" t="s">
        <v>60</v>
      </c>
      <c r="C60" s="347" t="s">
        <v>170</v>
      </c>
      <c r="D60" s="347">
        <v>117</v>
      </c>
      <c r="E60" s="347">
        <v>80</v>
      </c>
      <c r="F60" s="347">
        <v>37</v>
      </c>
      <c r="G60" s="347" t="s">
        <v>170</v>
      </c>
      <c r="H60" s="347" t="s">
        <v>170</v>
      </c>
    </row>
    <row r="61" spans="2:14" ht="36" customHeight="1">
      <c r="B61" s="81"/>
      <c r="C61" s="68"/>
      <c r="D61" s="68"/>
      <c r="E61" s="68"/>
      <c r="F61" s="68"/>
      <c r="G61" s="68"/>
      <c r="H61" s="68"/>
      <c r="I61" s="370"/>
      <c r="J61" s="370"/>
      <c r="K61" s="370"/>
      <c r="L61" s="370"/>
      <c r="M61" s="370"/>
      <c r="N61" s="370"/>
    </row>
    <row r="62" spans="2:14" s="80" customFormat="1" ht="36" customHeight="1">
      <c r="B62" s="59" t="s">
        <v>71</v>
      </c>
      <c r="C62" s="348">
        <v>654367.5384615385</v>
      </c>
      <c r="D62" s="348">
        <v>413713</v>
      </c>
      <c r="E62" s="348">
        <v>309588</v>
      </c>
      <c r="F62" s="348">
        <v>76569</v>
      </c>
      <c r="G62" s="348">
        <v>27556</v>
      </c>
      <c r="H62" s="348">
        <v>509460.41391941387</v>
      </c>
      <c r="I62" s="75"/>
      <c r="J62" s="75"/>
      <c r="K62" s="75"/>
      <c r="L62" s="75"/>
      <c r="M62" s="75"/>
      <c r="N62" s="75"/>
    </row>
    <row r="63" spans="2:8" ht="36" customHeight="1">
      <c r="B63" s="61" t="s">
        <v>58</v>
      </c>
      <c r="C63" s="347">
        <v>644122</v>
      </c>
      <c r="D63" s="347">
        <v>335403</v>
      </c>
      <c r="E63" s="347">
        <v>246235</v>
      </c>
      <c r="F63" s="347">
        <v>61844</v>
      </c>
      <c r="G63" s="347">
        <v>27324</v>
      </c>
      <c r="H63" s="347">
        <v>504379.74358974356</v>
      </c>
    </row>
    <row r="64" spans="2:14" ht="36" customHeight="1">
      <c r="B64" s="61" t="s">
        <v>59</v>
      </c>
      <c r="C64" s="347">
        <v>10245.538461538461</v>
      </c>
      <c r="D64" s="347">
        <v>68343</v>
      </c>
      <c r="E64" s="347">
        <v>58270</v>
      </c>
      <c r="F64" s="347">
        <v>9877</v>
      </c>
      <c r="G64" s="347">
        <v>196</v>
      </c>
      <c r="H64" s="347">
        <v>5080.670329670329</v>
      </c>
      <c r="I64" s="370"/>
      <c r="J64" s="370"/>
      <c r="K64" s="370"/>
      <c r="L64" s="370"/>
      <c r="M64" s="370"/>
      <c r="N64" s="370"/>
    </row>
    <row r="65" spans="2:13" ht="36" customHeight="1">
      <c r="B65" s="61" t="s">
        <v>60</v>
      </c>
      <c r="C65" s="347" t="s">
        <v>170</v>
      </c>
      <c r="D65" s="347">
        <v>9967</v>
      </c>
      <c r="E65" s="347">
        <v>5083</v>
      </c>
      <c r="F65" s="347">
        <v>4848</v>
      </c>
      <c r="G65" s="347">
        <v>36</v>
      </c>
      <c r="H65" s="347" t="s">
        <v>170</v>
      </c>
      <c r="I65" s="354"/>
      <c r="J65" s="354"/>
      <c r="K65" s="354"/>
      <c r="L65" s="354"/>
      <c r="M65" s="354"/>
    </row>
    <row r="66" spans="2:13" ht="36" customHeight="1">
      <c r="B66" s="66"/>
      <c r="C66" s="68"/>
      <c r="D66" s="68"/>
      <c r="E66" s="68"/>
      <c r="F66" s="68"/>
      <c r="G66" s="68"/>
      <c r="H66" s="68"/>
      <c r="I66" s="354"/>
      <c r="J66" s="354"/>
      <c r="K66" s="354"/>
      <c r="L66" s="354"/>
      <c r="M66" s="354"/>
    </row>
    <row r="67" spans="2:14" s="80" customFormat="1" ht="36" customHeight="1">
      <c r="B67" s="59" t="s">
        <v>72</v>
      </c>
      <c r="C67" s="348">
        <v>304517.82051282056</v>
      </c>
      <c r="D67" s="348">
        <v>169550</v>
      </c>
      <c r="E67" s="348">
        <v>122468</v>
      </c>
      <c r="F67" s="348">
        <v>42859</v>
      </c>
      <c r="G67" s="348">
        <v>4223</v>
      </c>
      <c r="H67" s="348">
        <v>202593.88644688643</v>
      </c>
      <c r="I67" s="354"/>
      <c r="J67" s="354"/>
      <c r="K67" s="354"/>
      <c r="L67" s="354"/>
      <c r="M67" s="354"/>
      <c r="N67" s="75"/>
    </row>
    <row r="68" spans="2:8" ht="36" customHeight="1">
      <c r="B68" s="61" t="s">
        <v>58</v>
      </c>
      <c r="C68" s="347">
        <v>303700.82051282056</v>
      </c>
      <c r="D68" s="347">
        <v>145999</v>
      </c>
      <c r="E68" s="347">
        <v>103028</v>
      </c>
      <c r="F68" s="347">
        <v>38748</v>
      </c>
      <c r="G68" s="347">
        <v>4223</v>
      </c>
      <c r="H68" s="347">
        <v>202107.88644688643</v>
      </c>
    </row>
    <row r="69" spans="2:14" ht="36" customHeight="1">
      <c r="B69" s="61" t="s">
        <v>59</v>
      </c>
      <c r="C69" s="347">
        <v>817</v>
      </c>
      <c r="D69" s="347">
        <v>19761</v>
      </c>
      <c r="E69" s="347">
        <v>17453</v>
      </c>
      <c r="F69" s="347">
        <v>2308</v>
      </c>
      <c r="G69" s="347" t="s">
        <v>170</v>
      </c>
      <c r="H69" s="347">
        <v>486</v>
      </c>
      <c r="I69" s="370"/>
      <c r="J69" s="370"/>
      <c r="K69" s="370"/>
      <c r="L69" s="370"/>
      <c r="M69" s="370"/>
      <c r="N69" s="370"/>
    </row>
    <row r="70" spans="2:8" ht="36" customHeight="1">
      <c r="B70" s="61" t="s">
        <v>60</v>
      </c>
      <c r="C70" s="347" t="s">
        <v>170</v>
      </c>
      <c r="D70" s="347">
        <v>3790</v>
      </c>
      <c r="E70" s="347">
        <v>1987</v>
      </c>
      <c r="F70" s="347">
        <v>1803</v>
      </c>
      <c r="G70" s="347" t="s">
        <v>170</v>
      </c>
      <c r="H70" s="347" t="s">
        <v>170</v>
      </c>
    </row>
    <row r="71" spans="2:14" ht="36" customHeight="1">
      <c r="B71" s="81"/>
      <c r="C71" s="68"/>
      <c r="D71" s="68"/>
      <c r="E71" s="68"/>
      <c r="F71" s="68"/>
      <c r="G71" s="68"/>
      <c r="H71" s="68"/>
      <c r="I71" s="370"/>
      <c r="J71" s="370"/>
      <c r="K71" s="370"/>
      <c r="L71" s="370"/>
      <c r="M71" s="370"/>
      <c r="N71" s="370"/>
    </row>
    <row r="72" spans="2:14" s="80" customFormat="1" ht="36" customHeight="1">
      <c r="B72" s="59" t="s">
        <v>73</v>
      </c>
      <c r="C72" s="348">
        <v>1149346.717948718</v>
      </c>
      <c r="D72" s="348">
        <v>509699</v>
      </c>
      <c r="E72" s="348">
        <v>304440</v>
      </c>
      <c r="F72" s="348">
        <v>205093</v>
      </c>
      <c r="G72" s="348">
        <v>166</v>
      </c>
      <c r="H72" s="348">
        <v>837833.5402930401</v>
      </c>
      <c r="I72" s="75"/>
      <c r="J72" s="75"/>
      <c r="K72" s="75"/>
      <c r="L72" s="75"/>
      <c r="M72" s="75"/>
      <c r="N72" s="75"/>
    </row>
    <row r="73" spans="2:8" ht="36" customHeight="1">
      <c r="B73" s="61" t="s">
        <v>58</v>
      </c>
      <c r="C73" s="347">
        <v>1149120.717948718</v>
      </c>
      <c r="D73" s="347">
        <v>480289</v>
      </c>
      <c r="E73" s="347">
        <v>291930</v>
      </c>
      <c r="F73" s="347">
        <v>188193</v>
      </c>
      <c r="G73" s="347">
        <v>166</v>
      </c>
      <c r="H73" s="347">
        <v>837833.5402930401</v>
      </c>
    </row>
    <row r="74" spans="2:14" ht="36" customHeight="1">
      <c r="B74" s="61" t="s">
        <v>59</v>
      </c>
      <c r="C74" s="347">
        <v>226</v>
      </c>
      <c r="D74" s="347">
        <v>20806</v>
      </c>
      <c r="E74" s="347">
        <v>10456</v>
      </c>
      <c r="F74" s="347">
        <v>10350</v>
      </c>
      <c r="G74" s="347" t="s">
        <v>170</v>
      </c>
      <c r="H74" s="347" t="s">
        <v>170</v>
      </c>
      <c r="I74" s="370"/>
      <c r="J74" s="370"/>
      <c r="K74" s="370"/>
      <c r="L74" s="370"/>
      <c r="M74" s="370"/>
      <c r="N74" s="370"/>
    </row>
    <row r="75" spans="2:8" ht="36" customHeight="1">
      <c r="B75" s="61" t="s">
        <v>60</v>
      </c>
      <c r="C75" s="347" t="s">
        <v>170</v>
      </c>
      <c r="D75" s="347">
        <v>8604</v>
      </c>
      <c r="E75" s="347">
        <v>2054</v>
      </c>
      <c r="F75" s="347">
        <v>6550</v>
      </c>
      <c r="G75" s="347" t="s">
        <v>170</v>
      </c>
      <c r="H75" s="347" t="s">
        <v>170</v>
      </c>
    </row>
    <row r="76" spans="2:14" ht="36" customHeight="1">
      <c r="B76" s="81"/>
      <c r="C76" s="68"/>
      <c r="D76" s="68"/>
      <c r="E76" s="68"/>
      <c r="F76" s="68"/>
      <c r="G76" s="68"/>
      <c r="H76" s="68"/>
      <c r="I76" s="370"/>
      <c r="J76" s="370"/>
      <c r="K76" s="370"/>
      <c r="L76" s="370"/>
      <c r="M76" s="370"/>
      <c r="N76" s="370"/>
    </row>
    <row r="77" spans="2:8" ht="36" customHeight="1">
      <c r="B77" s="59" t="s">
        <v>74</v>
      </c>
      <c r="C77" s="348">
        <v>251181.76923076925</v>
      </c>
      <c r="D77" s="348">
        <v>81308</v>
      </c>
      <c r="E77" s="348">
        <v>67249</v>
      </c>
      <c r="F77" s="348">
        <v>13763</v>
      </c>
      <c r="G77" s="348">
        <v>296</v>
      </c>
      <c r="H77" s="348">
        <v>206042.30952380953</v>
      </c>
    </row>
    <row r="78" spans="2:14" ht="36" customHeight="1">
      <c r="B78" s="61" t="s">
        <v>58</v>
      </c>
      <c r="C78" s="347">
        <v>251057.76923076925</v>
      </c>
      <c r="D78" s="347">
        <v>72475</v>
      </c>
      <c r="E78" s="347">
        <v>59031</v>
      </c>
      <c r="F78" s="347">
        <v>13148</v>
      </c>
      <c r="G78" s="347">
        <v>296</v>
      </c>
      <c r="H78" s="347">
        <v>206042.30952380953</v>
      </c>
      <c r="I78" s="370"/>
      <c r="J78" s="370"/>
      <c r="K78" s="370"/>
      <c r="L78" s="370"/>
      <c r="M78" s="370"/>
      <c r="N78" s="370"/>
    </row>
    <row r="79" spans="2:8" ht="36" customHeight="1">
      <c r="B79" s="61" t="s">
        <v>59</v>
      </c>
      <c r="C79" s="347">
        <v>124</v>
      </c>
      <c r="D79" s="347">
        <v>8128</v>
      </c>
      <c r="E79" s="347">
        <v>7513</v>
      </c>
      <c r="F79" s="347">
        <v>615</v>
      </c>
      <c r="G79" s="347" t="s">
        <v>170</v>
      </c>
      <c r="H79" s="347" t="s">
        <v>170</v>
      </c>
    </row>
    <row r="80" spans="2:8" ht="36" customHeight="1">
      <c r="B80" s="61" t="s">
        <v>60</v>
      </c>
      <c r="C80" s="347" t="s">
        <v>170</v>
      </c>
      <c r="D80" s="347">
        <v>705</v>
      </c>
      <c r="E80" s="347">
        <v>705</v>
      </c>
      <c r="F80" s="347" t="s">
        <v>170</v>
      </c>
      <c r="G80" s="347" t="s">
        <v>170</v>
      </c>
      <c r="H80" s="347" t="s">
        <v>170</v>
      </c>
    </row>
    <row r="81" spans="2:14" ht="36" customHeight="1">
      <c r="B81" s="66"/>
      <c r="C81" s="68"/>
      <c r="D81" s="68"/>
      <c r="E81" s="68"/>
      <c r="F81" s="68"/>
      <c r="G81" s="68"/>
      <c r="H81" s="68"/>
      <c r="I81" s="370"/>
      <c r="J81" s="370"/>
      <c r="K81" s="370"/>
      <c r="L81" s="370"/>
      <c r="M81" s="370"/>
      <c r="N81" s="370"/>
    </row>
    <row r="82" spans="2:14" s="80" customFormat="1" ht="36" customHeight="1">
      <c r="B82" s="59" t="s">
        <v>75</v>
      </c>
      <c r="C82" s="348">
        <v>213157</v>
      </c>
      <c r="D82" s="348">
        <v>59794</v>
      </c>
      <c r="E82" s="348">
        <v>36359</v>
      </c>
      <c r="F82" s="348">
        <v>23435</v>
      </c>
      <c r="G82" s="348" t="s">
        <v>170</v>
      </c>
      <c r="H82" s="348">
        <v>181113.3003663004</v>
      </c>
      <c r="I82" s="354"/>
      <c r="J82" s="354"/>
      <c r="K82" s="354"/>
      <c r="L82" s="354"/>
      <c r="M82" s="354"/>
      <c r="N82" s="75"/>
    </row>
    <row r="83" spans="2:13" ht="36" customHeight="1">
      <c r="B83" s="61" t="s">
        <v>58</v>
      </c>
      <c r="C83" s="347">
        <v>213157</v>
      </c>
      <c r="D83" s="347">
        <v>49108</v>
      </c>
      <c r="E83" s="347">
        <v>30010</v>
      </c>
      <c r="F83" s="347">
        <v>19098</v>
      </c>
      <c r="G83" s="347" t="s">
        <v>170</v>
      </c>
      <c r="H83" s="347">
        <v>181113.3003663004</v>
      </c>
      <c r="I83" s="354"/>
      <c r="J83" s="354"/>
      <c r="K83" s="354"/>
      <c r="L83" s="354"/>
      <c r="M83" s="354"/>
    </row>
    <row r="84" spans="2:13" ht="36" customHeight="1">
      <c r="B84" s="61" t="s">
        <v>59</v>
      </c>
      <c r="C84" s="347" t="s">
        <v>170</v>
      </c>
      <c r="D84" s="347">
        <v>9278</v>
      </c>
      <c r="E84" s="347">
        <v>6081</v>
      </c>
      <c r="F84" s="347">
        <v>3197</v>
      </c>
      <c r="G84" s="347" t="s">
        <v>170</v>
      </c>
      <c r="H84" s="347" t="s">
        <v>170</v>
      </c>
      <c r="I84" s="354"/>
      <c r="J84" s="354"/>
      <c r="K84" s="354"/>
      <c r="L84" s="354"/>
      <c r="M84" s="354"/>
    </row>
    <row r="85" spans="2:8" ht="36" customHeight="1">
      <c r="B85" s="61" t="s">
        <v>60</v>
      </c>
      <c r="C85" s="347" t="s">
        <v>170</v>
      </c>
      <c r="D85" s="347">
        <v>1408</v>
      </c>
      <c r="E85" s="347">
        <v>268</v>
      </c>
      <c r="F85" s="347">
        <v>1140</v>
      </c>
      <c r="G85" s="347" t="s">
        <v>170</v>
      </c>
      <c r="H85" s="347" t="s">
        <v>170</v>
      </c>
    </row>
    <row r="86" spans="2:14" ht="36" customHeight="1">
      <c r="B86" s="81"/>
      <c r="C86" s="350"/>
      <c r="D86" s="350"/>
      <c r="E86" s="350"/>
      <c r="F86" s="350"/>
      <c r="G86" s="350"/>
      <c r="H86" s="350"/>
      <c r="I86" s="370"/>
      <c r="J86" s="370"/>
      <c r="K86" s="370"/>
      <c r="L86" s="370"/>
      <c r="M86" s="370"/>
      <c r="N86" s="370"/>
    </row>
    <row r="87" spans="2:14" s="80" customFormat="1" ht="36" customHeight="1">
      <c r="B87" s="59" t="s">
        <v>76</v>
      </c>
      <c r="C87" s="348">
        <v>95859</v>
      </c>
      <c r="D87" s="348">
        <v>43353</v>
      </c>
      <c r="E87" s="348">
        <v>33776</v>
      </c>
      <c r="F87" s="348">
        <v>9247</v>
      </c>
      <c r="G87" s="348">
        <v>330</v>
      </c>
      <c r="H87" s="348">
        <v>73568.28205128206</v>
      </c>
      <c r="I87" s="75"/>
      <c r="J87" s="75"/>
      <c r="K87" s="75"/>
      <c r="L87" s="75"/>
      <c r="M87" s="75"/>
      <c r="N87" s="75"/>
    </row>
    <row r="88" spans="2:14" ht="36" customHeight="1">
      <c r="B88" s="61" t="s">
        <v>58</v>
      </c>
      <c r="C88" s="347">
        <v>95859</v>
      </c>
      <c r="D88" s="347">
        <v>32253</v>
      </c>
      <c r="E88" s="347">
        <v>26101</v>
      </c>
      <c r="F88" s="347">
        <v>5822</v>
      </c>
      <c r="G88" s="347">
        <v>330</v>
      </c>
      <c r="H88" s="347">
        <v>73568.28205128206</v>
      </c>
      <c r="I88" s="370"/>
      <c r="J88" s="370"/>
      <c r="K88" s="370"/>
      <c r="L88" s="370"/>
      <c r="M88" s="370"/>
      <c r="N88" s="370"/>
    </row>
    <row r="89" spans="2:8" ht="36" customHeight="1">
      <c r="B89" s="61" t="s">
        <v>59</v>
      </c>
      <c r="C89" s="347" t="s">
        <v>170</v>
      </c>
      <c r="D89" s="347">
        <v>10706</v>
      </c>
      <c r="E89" s="347">
        <v>7675</v>
      </c>
      <c r="F89" s="347">
        <v>3031</v>
      </c>
      <c r="G89" s="347" t="s">
        <v>170</v>
      </c>
      <c r="H89" s="347" t="s">
        <v>170</v>
      </c>
    </row>
    <row r="90" spans="2:8" ht="36" customHeight="1">
      <c r="B90" s="61" t="s">
        <v>60</v>
      </c>
      <c r="C90" s="347" t="s">
        <v>170</v>
      </c>
      <c r="D90" s="347">
        <v>394</v>
      </c>
      <c r="E90" s="347" t="s">
        <v>170</v>
      </c>
      <c r="F90" s="347">
        <v>394</v>
      </c>
      <c r="G90" s="347" t="s">
        <v>170</v>
      </c>
      <c r="H90" s="347" t="s">
        <v>170</v>
      </c>
    </row>
    <row r="91" spans="2:14" ht="36" customHeight="1">
      <c r="B91" s="66"/>
      <c r="C91" s="68"/>
      <c r="D91" s="68"/>
      <c r="E91" s="68"/>
      <c r="F91" s="68"/>
      <c r="G91" s="68"/>
      <c r="H91" s="68"/>
      <c r="I91" s="370"/>
      <c r="J91" s="370"/>
      <c r="K91" s="370"/>
      <c r="L91" s="370"/>
      <c r="M91" s="370"/>
      <c r="N91" s="370"/>
    </row>
    <row r="92" spans="2:14" s="80" customFormat="1" ht="36" customHeight="1">
      <c r="B92" s="59" t="s">
        <v>77</v>
      </c>
      <c r="C92" s="348">
        <v>7276048</v>
      </c>
      <c r="D92" s="348">
        <v>8342062</v>
      </c>
      <c r="E92" s="348">
        <v>7895588</v>
      </c>
      <c r="F92" s="348">
        <v>422025</v>
      </c>
      <c r="G92" s="348">
        <v>24449</v>
      </c>
      <c r="H92" s="348">
        <v>4172343.9523809506</v>
      </c>
      <c r="I92" s="75"/>
      <c r="J92" s="75"/>
      <c r="K92" s="75"/>
      <c r="L92" s="75"/>
      <c r="M92" s="75"/>
      <c r="N92" s="75"/>
    </row>
    <row r="93" spans="2:14" ht="36" customHeight="1">
      <c r="B93" s="61" t="s">
        <v>58</v>
      </c>
      <c r="C93" s="347">
        <v>7275533</v>
      </c>
      <c r="D93" s="347">
        <v>8282210</v>
      </c>
      <c r="E93" s="347">
        <v>7843060</v>
      </c>
      <c r="F93" s="347">
        <v>414701</v>
      </c>
      <c r="G93" s="347">
        <v>24449</v>
      </c>
      <c r="H93" s="347">
        <v>4172012.9523809506</v>
      </c>
      <c r="I93" s="370"/>
      <c r="J93" s="370"/>
      <c r="K93" s="370"/>
      <c r="L93" s="370"/>
      <c r="M93" s="370"/>
      <c r="N93" s="370"/>
    </row>
    <row r="94" spans="2:8" ht="36" customHeight="1">
      <c r="B94" s="61" t="s">
        <v>59</v>
      </c>
      <c r="C94" s="347">
        <v>515</v>
      </c>
      <c r="D94" s="347">
        <v>59795</v>
      </c>
      <c r="E94" s="347">
        <v>52471</v>
      </c>
      <c r="F94" s="347">
        <v>7324</v>
      </c>
      <c r="G94" s="347" t="s">
        <v>170</v>
      </c>
      <c r="H94" s="347">
        <v>331</v>
      </c>
    </row>
    <row r="95" spans="2:14" ht="36" customHeight="1">
      <c r="B95" s="61" t="s">
        <v>60</v>
      </c>
      <c r="C95" s="347" t="s">
        <v>170</v>
      </c>
      <c r="D95" s="347">
        <v>57</v>
      </c>
      <c r="E95" s="347">
        <v>57</v>
      </c>
      <c r="F95" s="347" t="s">
        <v>170</v>
      </c>
      <c r="G95" s="347" t="s">
        <v>170</v>
      </c>
      <c r="H95" s="347" t="s">
        <v>170</v>
      </c>
      <c r="I95" s="370"/>
      <c r="J95" s="370"/>
      <c r="K95" s="370"/>
      <c r="L95" s="370"/>
      <c r="M95" s="370"/>
      <c r="N95" s="370"/>
    </row>
    <row r="96" spans="2:8" ht="36" customHeight="1">
      <c r="B96" s="81"/>
      <c r="C96" s="68"/>
      <c r="D96" s="68"/>
      <c r="E96" s="68"/>
      <c r="F96" s="68"/>
      <c r="G96" s="68"/>
      <c r="H96" s="68"/>
    </row>
    <row r="97" spans="2:14" s="80" customFormat="1" ht="36" customHeight="1">
      <c r="B97" s="59" t="s">
        <v>78</v>
      </c>
      <c r="C97" s="348">
        <v>1700477.846153846</v>
      </c>
      <c r="D97" s="348">
        <v>665998</v>
      </c>
      <c r="E97" s="348">
        <v>456834</v>
      </c>
      <c r="F97" s="348">
        <v>205180</v>
      </c>
      <c r="G97" s="348">
        <v>3984</v>
      </c>
      <c r="H97" s="348">
        <v>1402952.5567765571</v>
      </c>
      <c r="I97" s="75"/>
      <c r="J97" s="75"/>
      <c r="K97" s="75"/>
      <c r="L97" s="75"/>
      <c r="M97" s="75"/>
      <c r="N97" s="75"/>
    </row>
    <row r="98" spans="2:14" ht="36" customHeight="1">
      <c r="B98" s="61" t="s">
        <v>58</v>
      </c>
      <c r="C98" s="347">
        <v>1699884.846153846</v>
      </c>
      <c r="D98" s="347">
        <v>620482</v>
      </c>
      <c r="E98" s="347">
        <v>422706</v>
      </c>
      <c r="F98" s="347">
        <v>193792</v>
      </c>
      <c r="G98" s="347">
        <v>3984</v>
      </c>
      <c r="H98" s="347">
        <v>1402432.5567765571</v>
      </c>
      <c r="I98" s="370"/>
      <c r="J98" s="370"/>
      <c r="K98" s="370"/>
      <c r="L98" s="370"/>
      <c r="M98" s="370"/>
      <c r="N98" s="370"/>
    </row>
    <row r="99" spans="2:13" ht="36" customHeight="1">
      <c r="B99" s="61" t="s">
        <v>59</v>
      </c>
      <c r="C99" s="347">
        <v>593</v>
      </c>
      <c r="D99" s="347">
        <v>43112</v>
      </c>
      <c r="E99" s="347">
        <v>32723</v>
      </c>
      <c r="F99" s="347">
        <v>10389</v>
      </c>
      <c r="G99" s="347" t="s">
        <v>170</v>
      </c>
      <c r="H99" s="347">
        <v>520</v>
      </c>
      <c r="I99" s="354"/>
      <c r="J99" s="354"/>
      <c r="K99" s="354"/>
      <c r="L99" s="354"/>
      <c r="M99" s="354"/>
    </row>
    <row r="100" spans="2:13" ht="36" customHeight="1">
      <c r="B100" s="61" t="s">
        <v>60</v>
      </c>
      <c r="C100" s="347" t="s">
        <v>170</v>
      </c>
      <c r="D100" s="347">
        <v>2404</v>
      </c>
      <c r="E100" s="347">
        <v>1405</v>
      </c>
      <c r="F100" s="347">
        <v>999</v>
      </c>
      <c r="G100" s="347" t="s">
        <v>170</v>
      </c>
      <c r="H100" s="347" t="s">
        <v>170</v>
      </c>
      <c r="I100" s="354"/>
      <c r="J100" s="354"/>
      <c r="K100" s="354"/>
      <c r="L100" s="354"/>
      <c r="M100" s="354"/>
    </row>
    <row r="101" spans="2:13" ht="36" customHeight="1">
      <c r="B101" s="66"/>
      <c r="C101" s="350"/>
      <c r="D101" s="350"/>
      <c r="E101" s="350"/>
      <c r="F101" s="350"/>
      <c r="G101" s="350"/>
      <c r="H101" s="350"/>
      <c r="I101" s="354"/>
      <c r="J101" s="354"/>
      <c r="K101" s="354"/>
      <c r="L101" s="354"/>
      <c r="M101" s="354"/>
    </row>
    <row r="102" spans="2:14" s="80" customFormat="1" ht="36" customHeight="1">
      <c r="B102" s="59" t="s">
        <v>79</v>
      </c>
      <c r="C102" s="348">
        <v>173073.53846153847</v>
      </c>
      <c r="D102" s="348">
        <v>102243</v>
      </c>
      <c r="E102" s="348">
        <v>68820</v>
      </c>
      <c r="F102" s="348">
        <v>33266</v>
      </c>
      <c r="G102" s="348">
        <v>157</v>
      </c>
      <c r="H102" s="348">
        <v>124968.73992673992</v>
      </c>
      <c r="I102" s="75"/>
      <c r="J102" s="75"/>
      <c r="K102" s="75"/>
      <c r="L102" s="75"/>
      <c r="M102" s="75"/>
      <c r="N102" s="75"/>
    </row>
    <row r="103" spans="2:14" ht="36" customHeight="1">
      <c r="B103" s="61" t="s">
        <v>58</v>
      </c>
      <c r="C103" s="347">
        <v>172785.53846153847</v>
      </c>
      <c r="D103" s="347">
        <v>80039</v>
      </c>
      <c r="E103" s="347">
        <v>53636</v>
      </c>
      <c r="F103" s="347">
        <v>26246</v>
      </c>
      <c r="G103" s="347">
        <v>157</v>
      </c>
      <c r="H103" s="347">
        <v>124968.73992673992</v>
      </c>
      <c r="I103" s="370"/>
      <c r="J103" s="370"/>
      <c r="K103" s="370"/>
      <c r="L103" s="370"/>
      <c r="M103" s="370"/>
      <c r="N103" s="370"/>
    </row>
    <row r="104" spans="2:8" ht="36" customHeight="1">
      <c r="B104" s="61" t="s">
        <v>59</v>
      </c>
      <c r="C104" s="347">
        <v>288</v>
      </c>
      <c r="D104" s="347">
        <v>15712</v>
      </c>
      <c r="E104" s="347">
        <v>12328</v>
      </c>
      <c r="F104" s="347">
        <v>3384</v>
      </c>
      <c r="G104" s="347" t="s">
        <v>170</v>
      </c>
      <c r="H104" s="347" t="s">
        <v>170</v>
      </c>
    </row>
    <row r="105" spans="2:14" ht="36" customHeight="1">
      <c r="B105" s="61" t="s">
        <v>60</v>
      </c>
      <c r="C105" s="347" t="s">
        <v>170</v>
      </c>
      <c r="D105" s="347">
        <v>6492</v>
      </c>
      <c r="E105" s="347">
        <v>2856</v>
      </c>
      <c r="F105" s="347">
        <v>3636</v>
      </c>
      <c r="G105" s="347" t="s">
        <v>170</v>
      </c>
      <c r="H105" s="347" t="s">
        <v>170</v>
      </c>
      <c r="I105" s="370"/>
      <c r="J105" s="370"/>
      <c r="K105" s="370"/>
      <c r="L105" s="370"/>
      <c r="M105" s="370"/>
      <c r="N105" s="370"/>
    </row>
    <row r="106" spans="2:8" ht="36" customHeight="1">
      <c r="B106" s="81"/>
      <c r="C106" s="68"/>
      <c r="D106" s="68"/>
      <c r="E106" s="68"/>
      <c r="F106" s="68"/>
      <c r="G106" s="68"/>
      <c r="H106" s="68"/>
    </row>
    <row r="107" spans="2:14" s="80" customFormat="1" ht="36" customHeight="1">
      <c r="B107" s="59" t="s">
        <v>80</v>
      </c>
      <c r="C107" s="348">
        <v>92904</v>
      </c>
      <c r="D107" s="348">
        <v>47719</v>
      </c>
      <c r="E107" s="348">
        <v>36445</v>
      </c>
      <c r="F107" s="348">
        <v>11274</v>
      </c>
      <c r="G107" s="348" t="s">
        <v>170</v>
      </c>
      <c r="H107" s="348">
        <v>70747.72893772894</v>
      </c>
      <c r="I107" s="75"/>
      <c r="J107" s="75"/>
      <c r="K107" s="75"/>
      <c r="L107" s="75"/>
      <c r="M107" s="75"/>
      <c r="N107" s="75"/>
    </row>
    <row r="108" spans="2:14" ht="36" customHeight="1">
      <c r="B108" s="61" t="s">
        <v>58</v>
      </c>
      <c r="C108" s="347">
        <v>92886</v>
      </c>
      <c r="D108" s="347">
        <v>42479</v>
      </c>
      <c r="E108" s="347">
        <v>32214</v>
      </c>
      <c r="F108" s="347">
        <v>10265</v>
      </c>
      <c r="G108" s="347" t="s">
        <v>170</v>
      </c>
      <c r="H108" s="347">
        <v>70747.72893772894</v>
      </c>
      <c r="I108" s="370"/>
      <c r="J108" s="370"/>
      <c r="K108" s="370"/>
      <c r="L108" s="370"/>
      <c r="M108" s="370"/>
      <c r="N108" s="370"/>
    </row>
    <row r="109" spans="2:8" ht="36" customHeight="1">
      <c r="B109" s="61" t="s">
        <v>59</v>
      </c>
      <c r="C109" s="347">
        <v>18</v>
      </c>
      <c r="D109" s="347">
        <v>5116</v>
      </c>
      <c r="E109" s="347">
        <v>4107</v>
      </c>
      <c r="F109" s="347">
        <v>1009</v>
      </c>
      <c r="G109" s="347" t="s">
        <v>170</v>
      </c>
      <c r="H109" s="347" t="s">
        <v>170</v>
      </c>
    </row>
    <row r="110" spans="2:14" ht="36" customHeight="1">
      <c r="B110" s="61" t="s">
        <v>60</v>
      </c>
      <c r="C110" s="347" t="s">
        <v>170</v>
      </c>
      <c r="D110" s="347">
        <v>124</v>
      </c>
      <c r="E110" s="347">
        <v>124</v>
      </c>
      <c r="F110" s="347" t="s">
        <v>170</v>
      </c>
      <c r="G110" s="347" t="s">
        <v>170</v>
      </c>
      <c r="H110" s="347" t="s">
        <v>170</v>
      </c>
      <c r="I110" s="370"/>
      <c r="J110" s="370"/>
      <c r="K110" s="370"/>
      <c r="L110" s="370"/>
      <c r="M110" s="370"/>
      <c r="N110" s="370"/>
    </row>
    <row r="111" spans="2:8" ht="36" customHeight="1">
      <c r="B111" s="81"/>
      <c r="C111" s="350"/>
      <c r="D111" s="350"/>
      <c r="E111" s="350"/>
      <c r="F111" s="350"/>
      <c r="G111" s="350"/>
      <c r="H111" s="350"/>
    </row>
    <row r="112" spans="2:14" ht="36" customHeight="1">
      <c r="B112" s="59" t="s">
        <v>81</v>
      </c>
      <c r="C112" s="348">
        <v>218506</v>
      </c>
      <c r="D112" s="348">
        <v>58961</v>
      </c>
      <c r="E112" s="348">
        <v>41921</v>
      </c>
      <c r="F112" s="348">
        <v>17020</v>
      </c>
      <c r="G112" s="348">
        <v>20</v>
      </c>
      <c r="H112" s="348">
        <v>179331.95604395604</v>
      </c>
      <c r="I112" s="370"/>
      <c r="J112" s="370"/>
      <c r="K112" s="370"/>
      <c r="L112" s="370"/>
      <c r="M112" s="370"/>
      <c r="N112" s="370"/>
    </row>
    <row r="113" spans="2:8" ht="36" customHeight="1">
      <c r="B113" s="61" t="s">
        <v>58</v>
      </c>
      <c r="C113" s="347">
        <v>218468</v>
      </c>
      <c r="D113" s="347">
        <v>54722</v>
      </c>
      <c r="E113" s="347">
        <v>39217</v>
      </c>
      <c r="F113" s="347">
        <v>15485</v>
      </c>
      <c r="G113" s="347">
        <v>20</v>
      </c>
      <c r="H113" s="347">
        <v>179331.95604395604</v>
      </c>
    </row>
    <row r="114" spans="2:8" ht="36" customHeight="1">
      <c r="B114" s="61" t="s">
        <v>59</v>
      </c>
      <c r="C114" s="347">
        <v>38</v>
      </c>
      <c r="D114" s="347">
        <v>4239</v>
      </c>
      <c r="E114" s="347">
        <v>2704</v>
      </c>
      <c r="F114" s="347">
        <v>1535</v>
      </c>
      <c r="G114" s="347" t="s">
        <v>170</v>
      </c>
      <c r="H114" s="347" t="s">
        <v>170</v>
      </c>
    </row>
    <row r="115" spans="2:14" ht="36" customHeight="1">
      <c r="B115" s="61" t="s">
        <v>60</v>
      </c>
      <c r="C115" s="347" t="s">
        <v>170</v>
      </c>
      <c r="D115" s="347" t="s">
        <v>170</v>
      </c>
      <c r="E115" s="347" t="s">
        <v>170</v>
      </c>
      <c r="F115" s="347" t="s">
        <v>170</v>
      </c>
      <c r="G115" s="347" t="s">
        <v>170</v>
      </c>
      <c r="H115" s="347" t="s">
        <v>170</v>
      </c>
      <c r="I115" s="370"/>
      <c r="J115" s="370"/>
      <c r="K115" s="370"/>
      <c r="L115" s="370"/>
      <c r="M115" s="370"/>
      <c r="N115" s="370"/>
    </row>
    <row r="116" spans="2:13" ht="36" customHeight="1">
      <c r="B116" s="66"/>
      <c r="C116" s="68"/>
      <c r="D116" s="68"/>
      <c r="E116" s="68"/>
      <c r="F116" s="68"/>
      <c r="G116" s="68"/>
      <c r="H116" s="68"/>
      <c r="I116" s="354"/>
      <c r="J116" s="354"/>
      <c r="K116" s="354"/>
      <c r="L116" s="354"/>
      <c r="M116" s="354"/>
    </row>
    <row r="117" spans="2:14" s="80" customFormat="1" ht="36" customHeight="1">
      <c r="B117" s="59" t="s">
        <v>82</v>
      </c>
      <c r="C117" s="348">
        <v>168850</v>
      </c>
      <c r="D117" s="348">
        <v>48206</v>
      </c>
      <c r="E117" s="348">
        <v>29898</v>
      </c>
      <c r="F117" s="348">
        <v>18308</v>
      </c>
      <c r="G117" s="348" t="s">
        <v>170</v>
      </c>
      <c r="H117" s="348">
        <v>136636.17582417582</v>
      </c>
      <c r="I117" s="354"/>
      <c r="J117" s="354"/>
      <c r="K117" s="354"/>
      <c r="L117" s="354"/>
      <c r="M117" s="354"/>
      <c r="N117" s="75"/>
    </row>
    <row r="118" spans="2:13" ht="36" customHeight="1">
      <c r="B118" s="61" t="s">
        <v>58</v>
      </c>
      <c r="C118" s="347">
        <v>168850</v>
      </c>
      <c r="D118" s="347">
        <v>45213</v>
      </c>
      <c r="E118" s="347">
        <v>28704</v>
      </c>
      <c r="F118" s="347">
        <v>16509</v>
      </c>
      <c r="G118" s="347" t="s">
        <v>170</v>
      </c>
      <c r="H118" s="347">
        <v>136636.17582417582</v>
      </c>
      <c r="I118" s="354"/>
      <c r="J118" s="354"/>
      <c r="K118" s="354"/>
      <c r="L118" s="354"/>
      <c r="M118" s="354"/>
    </row>
    <row r="119" spans="2:8" ht="36" customHeight="1">
      <c r="B119" s="61" t="s">
        <v>59</v>
      </c>
      <c r="C119" s="347" t="s">
        <v>170</v>
      </c>
      <c r="D119" s="347">
        <v>1704</v>
      </c>
      <c r="E119" s="347">
        <v>929</v>
      </c>
      <c r="F119" s="347">
        <v>775</v>
      </c>
      <c r="G119" s="347" t="s">
        <v>170</v>
      </c>
      <c r="H119" s="347" t="s">
        <v>170</v>
      </c>
    </row>
    <row r="120" spans="2:14" ht="36" customHeight="1">
      <c r="B120" s="61" t="s">
        <v>60</v>
      </c>
      <c r="C120" s="347" t="s">
        <v>170</v>
      </c>
      <c r="D120" s="347">
        <v>1289</v>
      </c>
      <c r="E120" s="347">
        <v>265</v>
      </c>
      <c r="F120" s="347">
        <v>1024</v>
      </c>
      <c r="G120" s="347" t="s">
        <v>170</v>
      </c>
      <c r="H120" s="347" t="s">
        <v>170</v>
      </c>
      <c r="I120" s="370"/>
      <c r="J120" s="370"/>
      <c r="K120" s="370"/>
      <c r="L120" s="370"/>
      <c r="M120" s="370"/>
      <c r="N120" s="370"/>
    </row>
    <row r="121" spans="2:8" ht="36" customHeight="1">
      <c r="B121" s="81"/>
      <c r="C121" s="68"/>
      <c r="D121" s="68"/>
      <c r="E121" s="68"/>
      <c r="F121" s="68"/>
      <c r="G121" s="68"/>
      <c r="H121" s="68"/>
    </row>
    <row r="122" spans="2:14" s="80" customFormat="1" ht="36" customHeight="1">
      <c r="B122" s="59" t="s">
        <v>83</v>
      </c>
      <c r="C122" s="348">
        <v>442368.46153846156</v>
      </c>
      <c r="D122" s="348">
        <v>265980</v>
      </c>
      <c r="E122" s="348">
        <v>204291</v>
      </c>
      <c r="F122" s="348">
        <v>61316</v>
      </c>
      <c r="G122" s="348">
        <v>373</v>
      </c>
      <c r="H122" s="348">
        <v>299364.5842490842</v>
      </c>
      <c r="I122" s="370"/>
      <c r="J122" s="370"/>
      <c r="K122" s="370"/>
      <c r="L122" s="370"/>
      <c r="M122" s="370"/>
      <c r="N122" s="370"/>
    </row>
    <row r="123" spans="2:8" ht="36" customHeight="1">
      <c r="B123" s="61" t="s">
        <v>58</v>
      </c>
      <c r="C123" s="347">
        <v>442075.46153846156</v>
      </c>
      <c r="D123" s="347">
        <v>227497</v>
      </c>
      <c r="E123" s="347">
        <v>171432</v>
      </c>
      <c r="F123" s="347">
        <v>55692</v>
      </c>
      <c r="G123" s="347">
        <v>373</v>
      </c>
      <c r="H123" s="347">
        <v>299364.5842490842</v>
      </c>
    </row>
    <row r="124" spans="2:8" ht="36" customHeight="1">
      <c r="B124" s="61" t="s">
        <v>59</v>
      </c>
      <c r="C124" s="347">
        <v>293</v>
      </c>
      <c r="D124" s="347">
        <v>34495</v>
      </c>
      <c r="E124" s="347">
        <v>29857</v>
      </c>
      <c r="F124" s="347">
        <v>4638</v>
      </c>
      <c r="G124" s="347" t="s">
        <v>170</v>
      </c>
      <c r="H124" s="347" t="s">
        <v>170</v>
      </c>
    </row>
    <row r="125" spans="2:14" ht="36" customHeight="1">
      <c r="B125" s="61" t="s">
        <v>60</v>
      </c>
      <c r="C125" s="347" t="s">
        <v>170</v>
      </c>
      <c r="D125" s="347">
        <v>3988</v>
      </c>
      <c r="E125" s="347">
        <v>3002</v>
      </c>
      <c r="F125" s="347">
        <v>986</v>
      </c>
      <c r="G125" s="347" t="s">
        <v>170</v>
      </c>
      <c r="H125" s="347" t="s">
        <v>170</v>
      </c>
      <c r="I125" s="370"/>
      <c r="J125" s="370"/>
      <c r="K125" s="370"/>
      <c r="L125" s="370"/>
      <c r="M125" s="370"/>
      <c r="N125" s="370"/>
    </row>
    <row r="126" spans="2:8" ht="36" customHeight="1">
      <c r="B126" s="66"/>
      <c r="C126" s="350"/>
      <c r="D126" s="350"/>
      <c r="E126" s="350"/>
      <c r="F126" s="350"/>
      <c r="G126" s="350"/>
      <c r="H126" s="350"/>
    </row>
    <row r="127" spans="2:14" s="80" customFormat="1" ht="36" customHeight="1">
      <c r="B127" s="59" t="s">
        <v>84</v>
      </c>
      <c r="C127" s="348">
        <v>238719.6923076923</v>
      </c>
      <c r="D127" s="348">
        <v>111632</v>
      </c>
      <c r="E127" s="348">
        <v>82423</v>
      </c>
      <c r="F127" s="348">
        <v>29044</v>
      </c>
      <c r="G127" s="348">
        <v>165</v>
      </c>
      <c r="H127" s="348">
        <v>167853.9487179487</v>
      </c>
      <c r="I127" s="370"/>
      <c r="J127" s="370"/>
      <c r="K127" s="370"/>
      <c r="L127" s="370"/>
      <c r="M127" s="370"/>
      <c r="N127" s="370"/>
    </row>
    <row r="128" spans="2:8" ht="36" customHeight="1">
      <c r="B128" s="61" t="s">
        <v>58</v>
      </c>
      <c r="C128" s="347">
        <v>238491.6923076923</v>
      </c>
      <c r="D128" s="347">
        <v>105798</v>
      </c>
      <c r="E128" s="347">
        <v>76979</v>
      </c>
      <c r="F128" s="347">
        <v>28654</v>
      </c>
      <c r="G128" s="347">
        <v>165</v>
      </c>
      <c r="H128" s="347">
        <v>167853.9487179487</v>
      </c>
    </row>
    <row r="129" spans="2:14" s="77" customFormat="1" ht="36" customHeight="1">
      <c r="B129" s="61" t="s">
        <v>59</v>
      </c>
      <c r="C129" s="347">
        <v>228</v>
      </c>
      <c r="D129" s="347">
        <v>5609</v>
      </c>
      <c r="E129" s="347">
        <v>5219</v>
      </c>
      <c r="F129" s="347">
        <v>390</v>
      </c>
      <c r="G129" s="347" t="s">
        <v>170</v>
      </c>
      <c r="H129" s="347" t="s">
        <v>170</v>
      </c>
      <c r="I129" s="370"/>
      <c r="J129" s="370"/>
      <c r="K129" s="370"/>
      <c r="L129" s="370"/>
      <c r="M129" s="370"/>
      <c r="N129" s="370"/>
    </row>
    <row r="130" spans="2:8" ht="36" customHeight="1">
      <c r="B130" s="61" t="s">
        <v>60</v>
      </c>
      <c r="C130" s="347" t="s">
        <v>170</v>
      </c>
      <c r="D130" s="347">
        <v>225</v>
      </c>
      <c r="E130" s="347">
        <v>225</v>
      </c>
      <c r="F130" s="347" t="s">
        <v>170</v>
      </c>
      <c r="G130" s="347" t="s">
        <v>170</v>
      </c>
      <c r="H130" s="347" t="s">
        <v>170</v>
      </c>
    </row>
    <row r="131" spans="2:13" ht="14.25">
      <c r="B131" s="85"/>
      <c r="C131" s="356"/>
      <c r="D131" s="356"/>
      <c r="E131" s="356"/>
      <c r="F131" s="356"/>
      <c r="G131" s="356"/>
      <c r="H131" s="356"/>
      <c r="I131" s="354"/>
      <c r="J131" s="354"/>
      <c r="K131" s="354"/>
      <c r="L131" s="354"/>
      <c r="M131" s="354"/>
    </row>
    <row r="132" spans="2:13" ht="16.5">
      <c r="B132" s="87" t="s">
        <v>217</v>
      </c>
      <c r="C132" s="357"/>
      <c r="D132" s="357"/>
      <c r="E132" s="356"/>
      <c r="F132" s="356"/>
      <c r="G132" s="356"/>
      <c r="H132" s="356"/>
      <c r="I132" s="354"/>
      <c r="J132" s="354"/>
      <c r="K132" s="354"/>
      <c r="L132" s="354"/>
      <c r="M132" s="354"/>
    </row>
    <row r="133" spans="2:13" ht="16.5">
      <c r="B133" s="89" t="s">
        <v>372</v>
      </c>
      <c r="C133" s="358"/>
      <c r="D133" s="358"/>
      <c r="E133" s="356"/>
      <c r="F133" s="356"/>
      <c r="G133" s="356"/>
      <c r="H133" s="356"/>
      <c r="I133" s="354"/>
      <c r="J133" s="354"/>
      <c r="K133" s="354"/>
      <c r="L133" s="354"/>
      <c r="M133" s="354"/>
    </row>
    <row r="134" spans="2:13" ht="32.25" customHeight="1">
      <c r="B134" s="390" t="s">
        <v>397</v>
      </c>
      <c r="C134" s="391"/>
      <c r="D134" s="391"/>
      <c r="E134" s="354"/>
      <c r="F134" s="354"/>
      <c r="G134" s="354"/>
      <c r="H134" s="354"/>
      <c r="I134" s="354"/>
      <c r="J134" s="354"/>
      <c r="K134" s="354"/>
      <c r="L134" s="354"/>
      <c r="M134" s="354"/>
    </row>
    <row r="135" spans="3:13" ht="12.75">
      <c r="C135" s="354"/>
      <c r="D135" s="354"/>
      <c r="E135" s="354"/>
      <c r="F135" s="354"/>
      <c r="G135" s="354"/>
      <c r="H135" s="354"/>
      <c r="I135" s="354"/>
      <c r="J135" s="354"/>
      <c r="K135" s="354"/>
      <c r="L135" s="354"/>
      <c r="M135" s="354"/>
    </row>
    <row r="136" spans="3:13" ht="12.75">
      <c r="C136" s="354"/>
      <c r="D136" s="354"/>
      <c r="E136" s="354"/>
      <c r="F136" s="354"/>
      <c r="G136" s="354"/>
      <c r="H136" s="354"/>
      <c r="I136" s="354"/>
      <c r="J136" s="354"/>
      <c r="K136" s="354"/>
      <c r="L136" s="354"/>
      <c r="M136" s="354"/>
    </row>
    <row r="137" spans="3:13" ht="12.75">
      <c r="C137" s="354"/>
      <c r="D137" s="354"/>
      <c r="E137" s="354"/>
      <c r="F137" s="354"/>
      <c r="G137" s="354"/>
      <c r="H137" s="354"/>
      <c r="I137" s="354"/>
      <c r="J137" s="354"/>
      <c r="K137" s="354"/>
      <c r="L137" s="354"/>
      <c r="M137" s="354"/>
    </row>
    <row r="138" spans="3:13" ht="12.75">
      <c r="C138" s="354"/>
      <c r="D138" s="354"/>
      <c r="E138" s="354"/>
      <c r="F138" s="354"/>
      <c r="G138" s="354"/>
      <c r="H138" s="354"/>
      <c r="I138" s="354"/>
      <c r="J138" s="354"/>
      <c r="K138" s="354"/>
      <c r="L138" s="354"/>
      <c r="M138" s="354"/>
    </row>
    <row r="139" spans="3:13" ht="12.75">
      <c r="C139" s="354"/>
      <c r="D139" s="354"/>
      <c r="E139" s="354"/>
      <c r="F139" s="354"/>
      <c r="G139" s="354"/>
      <c r="H139" s="354"/>
      <c r="I139" s="354"/>
      <c r="J139" s="354"/>
      <c r="K139" s="354"/>
      <c r="L139" s="354"/>
      <c r="M139" s="354"/>
    </row>
    <row r="140" spans="3:13" ht="12.75">
      <c r="C140" s="354"/>
      <c r="D140" s="354"/>
      <c r="E140" s="354"/>
      <c r="F140" s="354"/>
      <c r="G140" s="354"/>
      <c r="H140" s="354"/>
      <c r="I140" s="354"/>
      <c r="J140" s="354"/>
      <c r="K140" s="354"/>
      <c r="L140" s="354"/>
      <c r="M140" s="354"/>
    </row>
    <row r="141" spans="3:13" ht="12.75">
      <c r="C141" s="354"/>
      <c r="D141" s="354"/>
      <c r="E141" s="354"/>
      <c r="F141" s="354"/>
      <c r="G141" s="354"/>
      <c r="H141" s="354"/>
      <c r="I141" s="354"/>
      <c r="J141" s="354"/>
      <c r="K141" s="354"/>
      <c r="L141" s="354"/>
      <c r="M141" s="354"/>
    </row>
    <row r="142" spans="3:13" ht="12.75">
      <c r="C142" s="354"/>
      <c r="D142" s="354"/>
      <c r="E142" s="354"/>
      <c r="F142" s="354"/>
      <c r="G142" s="354"/>
      <c r="H142" s="354"/>
      <c r="I142" s="354"/>
      <c r="J142" s="354"/>
      <c r="K142" s="354"/>
      <c r="L142" s="354"/>
      <c r="M142" s="354"/>
    </row>
    <row r="143" spans="3:13" ht="12.75">
      <c r="C143" s="354"/>
      <c r="D143" s="354"/>
      <c r="E143" s="354"/>
      <c r="F143" s="354"/>
      <c r="G143" s="354"/>
      <c r="H143" s="354"/>
      <c r="I143" s="354"/>
      <c r="J143" s="354"/>
      <c r="K143" s="354"/>
      <c r="L143" s="354"/>
      <c r="M143" s="354"/>
    </row>
    <row r="144" spans="3:13" ht="12.75">
      <c r="C144" s="354"/>
      <c r="D144" s="354"/>
      <c r="E144" s="354"/>
      <c r="F144" s="354"/>
      <c r="G144" s="354"/>
      <c r="H144" s="354"/>
      <c r="I144" s="354"/>
      <c r="J144" s="354"/>
      <c r="K144" s="354"/>
      <c r="L144" s="354"/>
      <c r="M144" s="354"/>
    </row>
    <row r="145" spans="3:13" ht="12.75">
      <c r="C145" s="354"/>
      <c r="D145" s="354"/>
      <c r="E145" s="354"/>
      <c r="F145" s="354"/>
      <c r="G145" s="354"/>
      <c r="H145" s="354"/>
      <c r="I145" s="354"/>
      <c r="J145" s="354"/>
      <c r="K145" s="354"/>
      <c r="L145" s="354"/>
      <c r="M145" s="354"/>
    </row>
    <row r="146" spans="3:13" ht="12.75">
      <c r="C146" s="354"/>
      <c r="D146" s="354"/>
      <c r="E146" s="354"/>
      <c r="F146" s="354"/>
      <c r="G146" s="354"/>
      <c r="H146" s="354"/>
      <c r="I146" s="354"/>
      <c r="J146" s="354"/>
      <c r="K146" s="354"/>
      <c r="L146" s="354"/>
      <c r="M146" s="354"/>
    </row>
    <row r="147" spans="3:13" ht="12.75">
      <c r="C147" s="354"/>
      <c r="D147" s="354"/>
      <c r="E147" s="354"/>
      <c r="F147" s="354"/>
      <c r="G147" s="354"/>
      <c r="H147" s="354"/>
      <c r="I147" s="354"/>
      <c r="J147" s="354"/>
      <c r="K147" s="354"/>
      <c r="L147" s="354"/>
      <c r="M147" s="354"/>
    </row>
    <row r="148" spans="3:13" ht="12.75">
      <c r="C148" s="354"/>
      <c r="D148" s="354"/>
      <c r="E148" s="354"/>
      <c r="F148" s="354"/>
      <c r="G148" s="354"/>
      <c r="H148" s="354"/>
      <c r="I148" s="354"/>
      <c r="J148" s="354"/>
      <c r="K148" s="354"/>
      <c r="L148" s="354"/>
      <c r="M148" s="354"/>
    </row>
    <row r="149" spans="3:13" ht="12.75">
      <c r="C149" s="354"/>
      <c r="D149" s="354"/>
      <c r="E149" s="354"/>
      <c r="F149" s="354"/>
      <c r="G149" s="354"/>
      <c r="H149" s="354"/>
      <c r="I149" s="354"/>
      <c r="J149" s="354"/>
      <c r="K149" s="354"/>
      <c r="L149" s="354"/>
      <c r="M149" s="354"/>
    </row>
    <row r="150" spans="3:13" ht="12.75">
      <c r="C150" s="354"/>
      <c r="D150" s="354"/>
      <c r="E150" s="354"/>
      <c r="F150" s="354"/>
      <c r="G150" s="354"/>
      <c r="H150" s="354"/>
      <c r="I150" s="354"/>
      <c r="J150" s="354"/>
      <c r="K150" s="354"/>
      <c r="L150" s="354"/>
      <c r="M150" s="354"/>
    </row>
    <row r="151" spans="3:13" ht="12.75">
      <c r="C151" s="354"/>
      <c r="D151" s="354"/>
      <c r="E151" s="354"/>
      <c r="F151" s="354"/>
      <c r="G151" s="354"/>
      <c r="H151" s="354"/>
      <c r="I151" s="354"/>
      <c r="J151" s="354"/>
      <c r="K151" s="354"/>
      <c r="L151" s="354"/>
      <c r="M151" s="354"/>
    </row>
    <row r="152" spans="3:13" ht="12.75">
      <c r="C152" s="354"/>
      <c r="D152" s="354"/>
      <c r="E152" s="354"/>
      <c r="F152" s="354"/>
      <c r="G152" s="354"/>
      <c r="H152" s="354"/>
      <c r="I152" s="354"/>
      <c r="J152" s="354"/>
      <c r="K152" s="354"/>
      <c r="L152" s="354"/>
      <c r="M152" s="354"/>
    </row>
    <row r="153" spans="3:13" ht="12.75">
      <c r="C153" s="354"/>
      <c r="D153" s="354"/>
      <c r="E153" s="354"/>
      <c r="F153" s="354"/>
      <c r="G153" s="354"/>
      <c r="H153" s="354"/>
      <c r="I153" s="354"/>
      <c r="J153" s="354"/>
      <c r="K153" s="354"/>
      <c r="L153" s="354"/>
      <c r="M153" s="354"/>
    </row>
    <row r="154" spans="3:13" ht="12.75">
      <c r="C154" s="354"/>
      <c r="D154" s="354"/>
      <c r="E154" s="354"/>
      <c r="F154" s="354"/>
      <c r="G154" s="354"/>
      <c r="H154" s="354"/>
      <c r="I154" s="354"/>
      <c r="J154" s="354"/>
      <c r="K154" s="354"/>
      <c r="L154" s="354"/>
      <c r="M154" s="354"/>
    </row>
    <row r="155" spans="3:13" ht="12.75">
      <c r="C155" s="354"/>
      <c r="D155" s="354"/>
      <c r="E155" s="354"/>
      <c r="F155" s="354"/>
      <c r="G155" s="354"/>
      <c r="H155" s="354"/>
      <c r="I155" s="354"/>
      <c r="J155" s="354"/>
      <c r="K155" s="354"/>
      <c r="L155" s="354"/>
      <c r="M155" s="354"/>
    </row>
    <row r="156" spans="3:13" ht="12.75">
      <c r="C156" s="354"/>
      <c r="D156" s="354"/>
      <c r="E156" s="354"/>
      <c r="F156" s="354"/>
      <c r="G156" s="354"/>
      <c r="H156" s="354"/>
      <c r="I156" s="354"/>
      <c r="J156" s="354"/>
      <c r="K156" s="354"/>
      <c r="L156" s="354"/>
      <c r="M156" s="354"/>
    </row>
    <row r="157" spans="3:13" ht="12.75">
      <c r="C157" s="354"/>
      <c r="D157" s="354"/>
      <c r="E157" s="354"/>
      <c r="F157" s="354"/>
      <c r="G157" s="354"/>
      <c r="H157" s="354"/>
      <c r="I157" s="354"/>
      <c r="J157" s="354"/>
      <c r="K157" s="354"/>
      <c r="L157" s="354"/>
      <c r="M157" s="354"/>
    </row>
    <row r="158" spans="3:13" ht="12.75">
      <c r="C158" s="354"/>
      <c r="D158" s="354"/>
      <c r="E158" s="354"/>
      <c r="F158" s="354"/>
      <c r="G158" s="354"/>
      <c r="H158" s="354"/>
      <c r="I158" s="354"/>
      <c r="J158" s="354"/>
      <c r="K158" s="354"/>
      <c r="L158" s="354"/>
      <c r="M158" s="354"/>
    </row>
    <row r="159" spans="3:13" ht="12.75">
      <c r="C159" s="354"/>
      <c r="D159" s="354"/>
      <c r="E159" s="354"/>
      <c r="F159" s="354"/>
      <c r="G159" s="354"/>
      <c r="H159" s="354"/>
      <c r="I159" s="354"/>
      <c r="J159" s="354"/>
      <c r="K159" s="354"/>
      <c r="L159" s="354"/>
      <c r="M159" s="354"/>
    </row>
    <row r="160" spans="3:13" ht="12.75">
      <c r="C160" s="354"/>
      <c r="D160" s="354"/>
      <c r="E160" s="354"/>
      <c r="F160" s="354"/>
      <c r="G160" s="354"/>
      <c r="H160" s="354"/>
      <c r="I160" s="354"/>
      <c r="J160" s="354"/>
      <c r="K160" s="354"/>
      <c r="L160" s="354"/>
      <c r="M160" s="354"/>
    </row>
    <row r="161" spans="3:13" ht="12.75">
      <c r="C161" s="354"/>
      <c r="D161" s="354"/>
      <c r="E161" s="354"/>
      <c r="F161" s="354"/>
      <c r="G161" s="354"/>
      <c r="H161" s="354"/>
      <c r="I161" s="354"/>
      <c r="J161" s="354"/>
      <c r="K161" s="354"/>
      <c r="L161" s="354"/>
      <c r="M161" s="354"/>
    </row>
    <row r="162" spans="3:13" ht="12.75">
      <c r="C162" s="354"/>
      <c r="D162" s="354"/>
      <c r="E162" s="354"/>
      <c r="F162" s="354"/>
      <c r="G162" s="354"/>
      <c r="H162" s="354"/>
      <c r="I162" s="354"/>
      <c r="J162" s="354"/>
      <c r="K162" s="354"/>
      <c r="L162" s="354"/>
      <c r="M162" s="354"/>
    </row>
    <row r="163" spans="3:13" ht="12.75">
      <c r="C163" s="354"/>
      <c r="D163" s="354"/>
      <c r="E163" s="354"/>
      <c r="F163" s="354"/>
      <c r="G163" s="354"/>
      <c r="H163" s="354"/>
      <c r="I163" s="354"/>
      <c r="J163" s="354"/>
      <c r="K163" s="354"/>
      <c r="L163" s="354"/>
      <c r="M163" s="354"/>
    </row>
    <row r="164" spans="3:13" ht="12.75">
      <c r="C164" s="354"/>
      <c r="D164" s="354"/>
      <c r="E164" s="354"/>
      <c r="F164" s="354"/>
      <c r="G164" s="354"/>
      <c r="H164" s="354"/>
      <c r="I164" s="354"/>
      <c r="J164" s="354"/>
      <c r="K164" s="354"/>
      <c r="L164" s="354"/>
      <c r="M164" s="354"/>
    </row>
    <row r="165" spans="3:13" ht="12.75">
      <c r="C165" s="354"/>
      <c r="D165" s="354"/>
      <c r="E165" s="354"/>
      <c r="F165" s="354"/>
      <c r="G165" s="354"/>
      <c r="H165" s="354"/>
      <c r="I165" s="354"/>
      <c r="J165" s="354"/>
      <c r="K165" s="354"/>
      <c r="L165" s="354"/>
      <c r="M165" s="354"/>
    </row>
    <row r="166" spans="3:13" ht="12.75">
      <c r="C166" s="354"/>
      <c r="D166" s="354"/>
      <c r="E166" s="354"/>
      <c r="F166" s="354"/>
      <c r="G166" s="354"/>
      <c r="H166" s="354"/>
      <c r="I166" s="354"/>
      <c r="J166" s="354"/>
      <c r="K166" s="354"/>
      <c r="L166" s="354"/>
      <c r="M166" s="354"/>
    </row>
    <row r="167" spans="3:13" ht="12.75">
      <c r="C167" s="354"/>
      <c r="D167" s="354"/>
      <c r="E167" s="354"/>
      <c r="F167" s="354"/>
      <c r="G167" s="354"/>
      <c r="H167" s="354"/>
      <c r="I167" s="354"/>
      <c r="J167" s="354"/>
      <c r="K167" s="354"/>
      <c r="L167" s="354"/>
      <c r="M167" s="354"/>
    </row>
    <row r="168" spans="3:13" ht="12.75">
      <c r="C168" s="354"/>
      <c r="D168" s="354"/>
      <c r="E168" s="354"/>
      <c r="F168" s="354"/>
      <c r="G168" s="354"/>
      <c r="H168" s="354"/>
      <c r="I168" s="354"/>
      <c r="J168" s="354"/>
      <c r="K168" s="354"/>
      <c r="L168" s="354"/>
      <c r="M168" s="354"/>
    </row>
    <row r="169" spans="3:13" ht="12.75">
      <c r="C169" s="354"/>
      <c r="D169" s="354"/>
      <c r="E169" s="354"/>
      <c r="F169" s="354"/>
      <c r="G169" s="354"/>
      <c r="H169" s="354"/>
      <c r="I169" s="354"/>
      <c r="J169" s="354"/>
      <c r="K169" s="354"/>
      <c r="L169" s="354"/>
      <c r="M169" s="354"/>
    </row>
    <row r="170" spans="3:13" ht="12.75">
      <c r="C170" s="354"/>
      <c r="D170" s="354"/>
      <c r="E170" s="354"/>
      <c r="F170" s="354"/>
      <c r="G170" s="354"/>
      <c r="H170" s="354"/>
      <c r="I170" s="354"/>
      <c r="J170" s="354"/>
      <c r="K170" s="354"/>
      <c r="L170" s="354"/>
      <c r="M170" s="354"/>
    </row>
    <row r="171" spans="3:13" ht="12.75">
      <c r="C171" s="354"/>
      <c r="D171" s="354"/>
      <c r="E171" s="354"/>
      <c r="F171" s="354"/>
      <c r="G171" s="354"/>
      <c r="H171" s="354"/>
      <c r="I171" s="354"/>
      <c r="J171" s="354"/>
      <c r="K171" s="354"/>
      <c r="L171" s="354"/>
      <c r="M171" s="354"/>
    </row>
    <row r="172" spans="3:13" ht="12.75">
      <c r="C172" s="354"/>
      <c r="D172" s="354"/>
      <c r="E172" s="354"/>
      <c r="F172" s="354"/>
      <c r="G172" s="354"/>
      <c r="H172" s="354"/>
      <c r="I172" s="354"/>
      <c r="J172" s="354"/>
      <c r="K172" s="354"/>
      <c r="L172" s="354"/>
      <c r="M172" s="354"/>
    </row>
    <row r="173" spans="3:13" ht="12.75">
      <c r="C173" s="354"/>
      <c r="D173" s="354"/>
      <c r="E173" s="354"/>
      <c r="F173" s="354"/>
      <c r="G173" s="354"/>
      <c r="H173" s="354"/>
      <c r="I173" s="354"/>
      <c r="J173" s="354"/>
      <c r="K173" s="354"/>
      <c r="L173" s="354"/>
      <c r="M173" s="354"/>
    </row>
    <row r="174" spans="3:13" ht="12.75">
      <c r="C174" s="354"/>
      <c r="D174" s="354"/>
      <c r="E174" s="354"/>
      <c r="F174" s="354"/>
      <c r="G174" s="354"/>
      <c r="H174" s="354"/>
      <c r="I174" s="354"/>
      <c r="J174" s="354"/>
      <c r="K174" s="354"/>
      <c r="L174" s="354"/>
      <c r="M174" s="354"/>
    </row>
    <row r="175" spans="3:13" ht="12.75">
      <c r="C175" s="354"/>
      <c r="D175" s="354"/>
      <c r="E175" s="354"/>
      <c r="F175" s="354"/>
      <c r="G175" s="354"/>
      <c r="H175" s="354"/>
      <c r="I175" s="354"/>
      <c r="J175" s="354"/>
      <c r="K175" s="354"/>
      <c r="L175" s="354"/>
      <c r="M175" s="354"/>
    </row>
    <row r="176" spans="3:13" ht="12.75">
      <c r="C176" s="354"/>
      <c r="D176" s="354"/>
      <c r="E176" s="354"/>
      <c r="F176" s="354"/>
      <c r="G176" s="354"/>
      <c r="H176" s="354"/>
      <c r="I176" s="354"/>
      <c r="J176" s="354"/>
      <c r="K176" s="354"/>
      <c r="L176" s="354"/>
      <c r="M176" s="354"/>
    </row>
    <row r="177" spans="3:13" ht="12.75">
      <c r="C177" s="354"/>
      <c r="D177" s="354"/>
      <c r="E177" s="354"/>
      <c r="F177" s="354"/>
      <c r="G177" s="354"/>
      <c r="H177" s="354"/>
      <c r="I177" s="354"/>
      <c r="J177" s="354"/>
      <c r="K177" s="354"/>
      <c r="L177" s="354"/>
      <c r="M177" s="354"/>
    </row>
    <row r="178" spans="3:13" ht="12.75">
      <c r="C178" s="354"/>
      <c r="D178" s="354"/>
      <c r="E178" s="354"/>
      <c r="F178" s="354"/>
      <c r="G178" s="354"/>
      <c r="H178" s="354"/>
      <c r="I178" s="354"/>
      <c r="J178" s="354"/>
      <c r="K178" s="354"/>
      <c r="L178" s="354"/>
      <c r="M178" s="354"/>
    </row>
    <row r="179" spans="3:13" ht="12.75">
      <c r="C179" s="354"/>
      <c r="D179" s="354"/>
      <c r="E179" s="354"/>
      <c r="F179" s="354"/>
      <c r="G179" s="354"/>
      <c r="H179" s="354"/>
      <c r="I179" s="354"/>
      <c r="J179" s="354"/>
      <c r="K179" s="354"/>
      <c r="L179" s="354"/>
      <c r="M179" s="354"/>
    </row>
    <row r="180" spans="3:13" ht="12.75">
      <c r="C180" s="354"/>
      <c r="D180" s="354"/>
      <c r="E180" s="354"/>
      <c r="F180" s="354"/>
      <c r="G180" s="354"/>
      <c r="H180" s="354"/>
      <c r="I180" s="354"/>
      <c r="J180" s="354"/>
      <c r="K180" s="354"/>
      <c r="L180" s="354"/>
      <c r="M180" s="354"/>
    </row>
    <row r="181" spans="3:13" ht="12.75">
      <c r="C181" s="354"/>
      <c r="D181" s="354"/>
      <c r="E181" s="354"/>
      <c r="F181" s="354"/>
      <c r="G181" s="354"/>
      <c r="H181" s="354"/>
      <c r="I181" s="354"/>
      <c r="J181" s="354"/>
      <c r="K181" s="354"/>
      <c r="L181" s="354"/>
      <c r="M181" s="354"/>
    </row>
    <row r="182" spans="3:13" ht="12.75">
      <c r="C182" s="354"/>
      <c r="D182" s="354"/>
      <c r="E182" s="354"/>
      <c r="F182" s="354"/>
      <c r="G182" s="354"/>
      <c r="H182" s="354"/>
      <c r="I182" s="354"/>
      <c r="J182" s="354"/>
      <c r="K182" s="354"/>
      <c r="L182" s="354"/>
      <c r="M182" s="354"/>
    </row>
    <row r="183" spans="3:13" ht="12.75">
      <c r="C183" s="354"/>
      <c r="D183" s="354"/>
      <c r="E183" s="354"/>
      <c r="F183" s="354"/>
      <c r="G183" s="354"/>
      <c r="H183" s="354"/>
      <c r="I183" s="354"/>
      <c r="J183" s="354"/>
      <c r="K183" s="354"/>
      <c r="L183" s="354"/>
      <c r="M183" s="354"/>
    </row>
    <row r="184" spans="3:13" ht="12.75">
      <c r="C184" s="354"/>
      <c r="D184" s="354"/>
      <c r="E184" s="354"/>
      <c r="F184" s="354"/>
      <c r="G184" s="354"/>
      <c r="H184" s="354"/>
      <c r="I184" s="354"/>
      <c r="J184" s="354"/>
      <c r="K184" s="354"/>
      <c r="L184" s="354"/>
      <c r="M184" s="354"/>
    </row>
    <row r="185" spans="3:13" ht="12.75">
      <c r="C185" s="354"/>
      <c r="D185" s="354"/>
      <c r="E185" s="354"/>
      <c r="F185" s="354"/>
      <c r="G185" s="354"/>
      <c r="H185" s="354"/>
      <c r="I185" s="354"/>
      <c r="J185" s="354"/>
      <c r="K185" s="354"/>
      <c r="L185" s="354"/>
      <c r="M185" s="354"/>
    </row>
    <row r="186" spans="3:13" ht="12.75">
      <c r="C186" s="354"/>
      <c r="D186" s="354"/>
      <c r="E186" s="354"/>
      <c r="F186" s="354"/>
      <c r="G186" s="354"/>
      <c r="H186" s="354"/>
      <c r="I186" s="354"/>
      <c r="J186" s="354"/>
      <c r="K186" s="354"/>
      <c r="L186" s="354"/>
      <c r="M186" s="354"/>
    </row>
    <row r="187" spans="3:13" ht="12.75">
      <c r="C187" s="354"/>
      <c r="D187" s="354"/>
      <c r="E187" s="354"/>
      <c r="F187" s="354"/>
      <c r="G187" s="354"/>
      <c r="H187" s="354"/>
      <c r="I187" s="354"/>
      <c r="J187" s="354"/>
      <c r="K187" s="354"/>
      <c r="L187" s="354"/>
      <c r="M187" s="354"/>
    </row>
    <row r="188" spans="3:13" ht="12.75">
      <c r="C188" s="354"/>
      <c r="D188" s="354"/>
      <c r="E188" s="354"/>
      <c r="F188" s="354"/>
      <c r="G188" s="354"/>
      <c r="H188" s="354"/>
      <c r="I188" s="354"/>
      <c r="J188" s="354"/>
      <c r="K188" s="354"/>
      <c r="L188" s="354"/>
      <c r="M188" s="354"/>
    </row>
    <row r="189" spans="3:13" ht="12.75">
      <c r="C189" s="354"/>
      <c r="D189" s="354"/>
      <c r="E189" s="354"/>
      <c r="F189" s="354"/>
      <c r="G189" s="354"/>
      <c r="H189" s="354"/>
      <c r="I189" s="354"/>
      <c r="J189" s="354"/>
      <c r="K189" s="354"/>
      <c r="L189" s="354"/>
      <c r="M189" s="354"/>
    </row>
    <row r="190" spans="3:13" ht="12.75">
      <c r="C190" s="354"/>
      <c r="D190" s="354"/>
      <c r="E190" s="354"/>
      <c r="F190" s="354"/>
      <c r="G190" s="354"/>
      <c r="H190" s="354"/>
      <c r="I190" s="354"/>
      <c r="J190" s="354"/>
      <c r="K190" s="354"/>
      <c r="L190" s="354"/>
      <c r="M190" s="354"/>
    </row>
    <row r="191" spans="3:13" ht="12.75">
      <c r="C191" s="354"/>
      <c r="D191" s="354"/>
      <c r="E191" s="354"/>
      <c r="F191" s="354"/>
      <c r="G191" s="354"/>
      <c r="H191" s="354"/>
      <c r="I191" s="354"/>
      <c r="J191" s="354"/>
      <c r="K191" s="354"/>
      <c r="L191" s="354"/>
      <c r="M191" s="354"/>
    </row>
    <row r="192" spans="3:13" ht="12.75">
      <c r="C192" s="354"/>
      <c r="D192" s="354"/>
      <c r="E192" s="354"/>
      <c r="F192" s="354"/>
      <c r="G192" s="354"/>
      <c r="H192" s="354"/>
      <c r="I192" s="354"/>
      <c r="J192" s="354"/>
      <c r="K192" s="354"/>
      <c r="L192" s="354"/>
      <c r="M192" s="354"/>
    </row>
    <row r="193" spans="3:13" ht="12.75">
      <c r="C193" s="354"/>
      <c r="D193" s="354"/>
      <c r="E193" s="354"/>
      <c r="F193" s="354"/>
      <c r="G193" s="354"/>
      <c r="H193" s="354"/>
      <c r="I193" s="354"/>
      <c r="J193" s="354"/>
      <c r="K193" s="354"/>
      <c r="L193" s="354"/>
      <c r="M193" s="354"/>
    </row>
    <row r="194" spans="3:13" ht="12.75">
      <c r="C194" s="354"/>
      <c r="D194" s="354"/>
      <c r="E194" s="354"/>
      <c r="F194" s="354"/>
      <c r="G194" s="354"/>
      <c r="H194" s="354"/>
      <c r="I194" s="354"/>
      <c r="J194" s="354"/>
      <c r="K194" s="354"/>
      <c r="L194" s="354"/>
      <c r="M194" s="354"/>
    </row>
    <row r="195" spans="3:13" ht="12.75">
      <c r="C195" s="354"/>
      <c r="D195" s="354"/>
      <c r="E195" s="354"/>
      <c r="F195" s="354"/>
      <c r="G195" s="354"/>
      <c r="H195" s="354"/>
      <c r="I195" s="354"/>
      <c r="J195" s="354"/>
      <c r="K195" s="354"/>
      <c r="L195" s="354"/>
      <c r="M195" s="354"/>
    </row>
    <row r="196" spans="3:13" ht="12.75">
      <c r="C196" s="354"/>
      <c r="D196" s="354"/>
      <c r="E196" s="354"/>
      <c r="F196" s="354"/>
      <c r="G196" s="354"/>
      <c r="H196" s="354"/>
      <c r="I196" s="354"/>
      <c r="J196" s="354"/>
      <c r="K196" s="354"/>
      <c r="L196" s="354"/>
      <c r="M196" s="354"/>
    </row>
    <row r="197" spans="3:13" ht="12.75">
      <c r="C197" s="354"/>
      <c r="D197" s="354"/>
      <c r="E197" s="354"/>
      <c r="F197" s="354"/>
      <c r="G197" s="354"/>
      <c r="H197" s="354"/>
      <c r="I197" s="354"/>
      <c r="J197" s="354"/>
      <c r="K197" s="354"/>
      <c r="L197" s="354"/>
      <c r="M197" s="354"/>
    </row>
    <row r="198" spans="3:13" ht="12.75">
      <c r="C198" s="354"/>
      <c r="D198" s="354"/>
      <c r="E198" s="354"/>
      <c r="F198" s="354"/>
      <c r="G198" s="354"/>
      <c r="H198" s="354"/>
      <c r="I198" s="354"/>
      <c r="J198" s="354"/>
      <c r="K198" s="354"/>
      <c r="L198" s="354"/>
      <c r="M198" s="354"/>
    </row>
    <row r="199" spans="3:13" ht="12.75">
      <c r="C199" s="354"/>
      <c r="D199" s="354"/>
      <c r="E199" s="354"/>
      <c r="F199" s="354"/>
      <c r="G199" s="354"/>
      <c r="H199" s="354"/>
      <c r="I199" s="354"/>
      <c r="J199" s="354"/>
      <c r="K199" s="354"/>
      <c r="L199" s="354"/>
      <c r="M199" s="354"/>
    </row>
    <row r="200" spans="3:13" ht="12.75">
      <c r="C200" s="354"/>
      <c r="D200" s="354"/>
      <c r="E200" s="354"/>
      <c r="F200" s="354"/>
      <c r="G200" s="354"/>
      <c r="H200" s="354"/>
      <c r="I200" s="354"/>
      <c r="J200" s="354"/>
      <c r="K200" s="354"/>
      <c r="L200" s="354"/>
      <c r="M200" s="354"/>
    </row>
    <row r="201" spans="3:13" ht="12.75">
      <c r="C201" s="354"/>
      <c r="D201" s="354"/>
      <c r="E201" s="354"/>
      <c r="F201" s="354"/>
      <c r="G201" s="354"/>
      <c r="H201" s="354"/>
      <c r="I201" s="354"/>
      <c r="J201" s="354"/>
      <c r="K201" s="354"/>
      <c r="L201" s="354"/>
      <c r="M201" s="354"/>
    </row>
    <row r="202" spans="3:13" ht="12.75">
      <c r="C202" s="354"/>
      <c r="D202" s="354"/>
      <c r="E202" s="354"/>
      <c r="F202" s="354"/>
      <c r="G202" s="354"/>
      <c r="H202" s="354"/>
      <c r="I202" s="354"/>
      <c r="J202" s="354"/>
      <c r="K202" s="354"/>
      <c r="L202" s="354"/>
      <c r="M202" s="354"/>
    </row>
    <row r="203" spans="3:13" ht="12.75">
      <c r="C203" s="354"/>
      <c r="D203" s="354"/>
      <c r="E203" s="354"/>
      <c r="F203" s="354"/>
      <c r="G203" s="354"/>
      <c r="H203" s="354"/>
      <c r="I203" s="354"/>
      <c r="J203" s="354"/>
      <c r="K203" s="354"/>
      <c r="L203" s="354"/>
      <c r="M203" s="354"/>
    </row>
    <row r="204" spans="3:13" ht="12.75">
      <c r="C204" s="354"/>
      <c r="D204" s="354"/>
      <c r="E204" s="354"/>
      <c r="F204" s="354"/>
      <c r="G204" s="354"/>
      <c r="H204" s="354"/>
      <c r="I204" s="354"/>
      <c r="J204" s="354"/>
      <c r="K204" s="354"/>
      <c r="L204" s="354"/>
      <c r="M204" s="354"/>
    </row>
    <row r="205" spans="3:13" ht="12.75">
      <c r="C205" s="354"/>
      <c r="D205" s="354"/>
      <c r="E205" s="354"/>
      <c r="F205" s="354"/>
      <c r="G205" s="354"/>
      <c r="H205" s="354"/>
      <c r="I205" s="354"/>
      <c r="J205" s="354"/>
      <c r="K205" s="354"/>
      <c r="L205" s="354"/>
      <c r="M205" s="354"/>
    </row>
    <row r="206" spans="3:13" ht="12.75">
      <c r="C206" s="354"/>
      <c r="D206" s="354"/>
      <c r="E206" s="354"/>
      <c r="F206" s="354"/>
      <c r="G206" s="354"/>
      <c r="H206" s="354"/>
      <c r="I206" s="354"/>
      <c r="J206" s="354"/>
      <c r="K206" s="354"/>
      <c r="L206" s="354"/>
      <c r="M206" s="354"/>
    </row>
    <row r="207" spans="3:13" ht="12.75">
      <c r="C207" s="354"/>
      <c r="D207" s="354"/>
      <c r="E207" s="354"/>
      <c r="F207" s="354"/>
      <c r="G207" s="354"/>
      <c r="H207" s="354"/>
      <c r="I207" s="354"/>
      <c r="J207" s="354"/>
      <c r="K207" s="354"/>
      <c r="L207" s="354"/>
      <c r="M207" s="354"/>
    </row>
    <row r="208" spans="3:13" ht="12.75">
      <c r="C208" s="354"/>
      <c r="D208" s="354"/>
      <c r="E208" s="354"/>
      <c r="F208" s="354"/>
      <c r="G208" s="354"/>
      <c r="H208" s="354"/>
      <c r="I208" s="354"/>
      <c r="J208" s="354"/>
      <c r="K208" s="354"/>
      <c r="L208" s="354"/>
      <c r="M208" s="354"/>
    </row>
    <row r="209" spans="3:13" ht="12.75">
      <c r="C209" s="354"/>
      <c r="D209" s="354"/>
      <c r="E209" s="354"/>
      <c r="F209" s="354"/>
      <c r="G209" s="354"/>
      <c r="H209" s="354"/>
      <c r="I209" s="354"/>
      <c r="J209" s="354"/>
      <c r="K209" s="354"/>
      <c r="L209" s="354"/>
      <c r="M209" s="354"/>
    </row>
    <row r="210" spans="3:13" ht="12.75">
      <c r="C210" s="354"/>
      <c r="D210" s="354"/>
      <c r="E210" s="354"/>
      <c r="F210" s="354"/>
      <c r="G210" s="354"/>
      <c r="H210" s="354"/>
      <c r="I210" s="354"/>
      <c r="J210" s="354"/>
      <c r="K210" s="354"/>
      <c r="L210" s="354"/>
      <c r="M210" s="354"/>
    </row>
    <row r="211" spans="3:13" ht="12.75">
      <c r="C211" s="354"/>
      <c r="D211" s="354"/>
      <c r="E211" s="354"/>
      <c r="F211" s="354"/>
      <c r="G211" s="354"/>
      <c r="H211" s="354"/>
      <c r="I211" s="354"/>
      <c r="J211" s="354"/>
      <c r="K211" s="354"/>
      <c r="L211" s="354"/>
      <c r="M211" s="354"/>
    </row>
    <row r="212" spans="3:13" ht="12.75">
      <c r="C212" s="354"/>
      <c r="D212" s="354"/>
      <c r="E212" s="354"/>
      <c r="F212" s="354"/>
      <c r="G212" s="354"/>
      <c r="H212" s="354"/>
      <c r="I212" s="354"/>
      <c r="J212" s="354"/>
      <c r="K212" s="354"/>
      <c r="L212" s="354"/>
      <c r="M212" s="354"/>
    </row>
    <row r="213" spans="3:13" ht="12.75">
      <c r="C213" s="354"/>
      <c r="D213" s="354"/>
      <c r="E213" s="354"/>
      <c r="F213" s="354"/>
      <c r="G213" s="354"/>
      <c r="H213" s="354"/>
      <c r="I213" s="354"/>
      <c r="J213" s="354"/>
      <c r="K213" s="354"/>
      <c r="L213" s="354"/>
      <c r="M213" s="354"/>
    </row>
    <row r="214" spans="3:13" ht="12.75">
      <c r="C214" s="354"/>
      <c r="D214" s="354"/>
      <c r="E214" s="354"/>
      <c r="F214" s="354"/>
      <c r="G214" s="354"/>
      <c r="H214" s="354"/>
      <c r="I214" s="354"/>
      <c r="J214" s="354"/>
      <c r="K214" s="354"/>
      <c r="L214" s="354"/>
      <c r="M214" s="354"/>
    </row>
    <row r="215" spans="3:13" ht="12.75">
      <c r="C215" s="354"/>
      <c r="D215" s="354"/>
      <c r="E215" s="354"/>
      <c r="F215" s="354"/>
      <c r="G215" s="354"/>
      <c r="H215" s="354"/>
      <c r="I215" s="354"/>
      <c r="J215" s="354"/>
      <c r="K215" s="354"/>
      <c r="L215" s="354"/>
      <c r="M215" s="354"/>
    </row>
    <row r="216" spans="3:13" ht="12.75">
      <c r="C216" s="354"/>
      <c r="D216" s="354"/>
      <c r="E216" s="354"/>
      <c r="F216" s="354"/>
      <c r="G216" s="354"/>
      <c r="H216" s="354"/>
      <c r="I216" s="354"/>
      <c r="J216" s="354"/>
      <c r="K216" s="354"/>
      <c r="L216" s="354"/>
      <c r="M216" s="354"/>
    </row>
    <row r="217" spans="3:13" ht="12.75">
      <c r="C217" s="354"/>
      <c r="D217" s="354"/>
      <c r="E217" s="354"/>
      <c r="F217" s="354"/>
      <c r="G217" s="354"/>
      <c r="H217" s="354"/>
      <c r="I217" s="354"/>
      <c r="J217" s="354"/>
      <c r="K217" s="354"/>
      <c r="L217" s="354"/>
      <c r="M217" s="354"/>
    </row>
    <row r="218" spans="3:13" ht="12.75">
      <c r="C218" s="354"/>
      <c r="D218" s="354"/>
      <c r="E218" s="354"/>
      <c r="F218" s="354"/>
      <c r="G218" s="354"/>
      <c r="H218" s="354"/>
      <c r="I218" s="354"/>
      <c r="J218" s="354"/>
      <c r="K218" s="354"/>
      <c r="L218" s="354"/>
      <c r="M218" s="354"/>
    </row>
    <row r="219" spans="3:13" ht="12.75">
      <c r="C219" s="354"/>
      <c r="D219" s="354"/>
      <c r="E219" s="354"/>
      <c r="F219" s="354"/>
      <c r="G219" s="354"/>
      <c r="H219" s="354"/>
      <c r="I219" s="354"/>
      <c r="J219" s="354"/>
      <c r="K219" s="354"/>
      <c r="L219" s="354"/>
      <c r="M219" s="354"/>
    </row>
    <row r="220" spans="3:13" ht="12.75">
      <c r="C220" s="354"/>
      <c r="D220" s="354"/>
      <c r="E220" s="354"/>
      <c r="F220" s="354"/>
      <c r="G220" s="354"/>
      <c r="H220" s="354"/>
      <c r="I220" s="354"/>
      <c r="J220" s="354"/>
      <c r="K220" s="354"/>
      <c r="L220" s="354"/>
      <c r="M220" s="354"/>
    </row>
    <row r="221" spans="3:13" ht="12.75">
      <c r="C221" s="354"/>
      <c r="D221" s="354"/>
      <c r="E221" s="354"/>
      <c r="F221" s="354"/>
      <c r="G221" s="354"/>
      <c r="H221" s="354"/>
      <c r="I221" s="354"/>
      <c r="J221" s="354"/>
      <c r="K221" s="354"/>
      <c r="L221" s="354"/>
      <c r="M221" s="354"/>
    </row>
    <row r="222" spans="3:13" ht="12.75">
      <c r="C222" s="354"/>
      <c r="D222" s="354"/>
      <c r="E222" s="354"/>
      <c r="F222" s="354"/>
      <c r="G222" s="354"/>
      <c r="H222" s="354"/>
      <c r="I222" s="354"/>
      <c r="J222" s="354"/>
      <c r="K222" s="354"/>
      <c r="L222" s="354"/>
      <c r="M222" s="354"/>
    </row>
    <row r="223" spans="3:13" ht="12.75">
      <c r="C223" s="354"/>
      <c r="D223" s="354"/>
      <c r="E223" s="354"/>
      <c r="F223" s="354"/>
      <c r="G223" s="354"/>
      <c r="H223" s="354"/>
      <c r="I223" s="354"/>
      <c r="J223" s="354"/>
      <c r="K223" s="354"/>
      <c r="L223" s="354"/>
      <c r="M223" s="354"/>
    </row>
    <row r="224" spans="3:13" ht="12.75">
      <c r="C224" s="354"/>
      <c r="D224" s="354"/>
      <c r="E224" s="354"/>
      <c r="F224" s="354"/>
      <c r="G224" s="354"/>
      <c r="H224" s="354"/>
      <c r="I224" s="354"/>
      <c r="J224" s="354"/>
      <c r="K224" s="354"/>
      <c r="L224" s="354"/>
      <c r="M224" s="354"/>
    </row>
    <row r="225" spans="3:13" ht="12.75">
      <c r="C225" s="354"/>
      <c r="D225" s="354"/>
      <c r="E225" s="354"/>
      <c r="F225" s="354"/>
      <c r="G225" s="354"/>
      <c r="H225" s="354"/>
      <c r="I225" s="354"/>
      <c r="J225" s="354"/>
      <c r="K225" s="354"/>
      <c r="L225" s="354"/>
      <c r="M225" s="354"/>
    </row>
    <row r="226" spans="3:13" ht="12.75">
      <c r="C226" s="354"/>
      <c r="D226" s="354"/>
      <c r="E226" s="354"/>
      <c r="F226" s="354"/>
      <c r="G226" s="354"/>
      <c r="H226" s="354"/>
      <c r="I226" s="354"/>
      <c r="J226" s="354"/>
      <c r="K226" s="354"/>
      <c r="L226" s="354"/>
      <c r="M226" s="354"/>
    </row>
    <row r="227" spans="3:13" ht="12.75">
      <c r="C227" s="354"/>
      <c r="D227" s="354"/>
      <c r="E227" s="354"/>
      <c r="F227" s="354"/>
      <c r="G227" s="354"/>
      <c r="H227" s="354"/>
      <c r="I227" s="354"/>
      <c r="J227" s="354"/>
      <c r="K227" s="354"/>
      <c r="L227" s="354"/>
      <c r="M227" s="354"/>
    </row>
    <row r="228" spans="3:13" ht="12.75">
      <c r="C228" s="354"/>
      <c r="D228" s="354"/>
      <c r="E228" s="354"/>
      <c r="F228" s="354"/>
      <c r="G228" s="354"/>
      <c r="H228" s="354"/>
      <c r="I228" s="354"/>
      <c r="J228" s="354"/>
      <c r="K228" s="354"/>
      <c r="L228" s="354"/>
      <c r="M228" s="354"/>
    </row>
    <row r="229" spans="3:13" ht="12.75">
      <c r="C229" s="354"/>
      <c r="D229" s="354"/>
      <c r="E229" s="354"/>
      <c r="F229" s="354"/>
      <c r="G229" s="354"/>
      <c r="H229" s="354"/>
      <c r="I229" s="354"/>
      <c r="J229" s="354"/>
      <c r="K229" s="354"/>
      <c r="L229" s="354"/>
      <c r="M229" s="354"/>
    </row>
    <row r="230" spans="3:13" ht="12.75">
      <c r="C230" s="354"/>
      <c r="D230" s="354"/>
      <c r="E230" s="354"/>
      <c r="F230" s="354"/>
      <c r="G230" s="354"/>
      <c r="H230" s="354"/>
      <c r="I230" s="354"/>
      <c r="J230" s="354"/>
      <c r="K230" s="354"/>
      <c r="L230" s="354"/>
      <c r="M230" s="354"/>
    </row>
    <row r="231" spans="3:13" ht="12.75">
      <c r="C231" s="354"/>
      <c r="D231" s="354"/>
      <c r="E231" s="354"/>
      <c r="F231" s="354"/>
      <c r="G231" s="354"/>
      <c r="H231" s="354"/>
      <c r="I231" s="354"/>
      <c r="J231" s="354"/>
      <c r="K231" s="354"/>
      <c r="L231" s="354"/>
      <c r="M231" s="354"/>
    </row>
    <row r="232" spans="3:13" ht="12.75">
      <c r="C232" s="354"/>
      <c r="D232" s="354"/>
      <c r="E232" s="354"/>
      <c r="F232" s="354"/>
      <c r="G232" s="354"/>
      <c r="H232" s="354"/>
      <c r="I232" s="354"/>
      <c r="J232" s="354"/>
      <c r="K232" s="354"/>
      <c r="L232" s="354"/>
      <c r="M232" s="354"/>
    </row>
    <row r="233" spans="3:13" ht="12.75">
      <c r="C233" s="354"/>
      <c r="D233" s="354"/>
      <c r="E233" s="354"/>
      <c r="F233" s="354"/>
      <c r="G233" s="354"/>
      <c r="H233" s="354"/>
      <c r="I233" s="354"/>
      <c r="J233" s="354"/>
      <c r="K233" s="354"/>
      <c r="L233" s="354"/>
      <c r="M233" s="354"/>
    </row>
    <row r="234" spans="3:13" ht="12.75">
      <c r="C234" s="354"/>
      <c r="D234" s="354"/>
      <c r="E234" s="354"/>
      <c r="F234" s="354"/>
      <c r="G234" s="354"/>
      <c r="H234" s="354"/>
      <c r="I234" s="354"/>
      <c r="J234" s="354"/>
      <c r="K234" s="354"/>
      <c r="L234" s="354"/>
      <c r="M234" s="354"/>
    </row>
    <row r="235" spans="3:13" ht="12.75">
      <c r="C235" s="354"/>
      <c r="D235" s="354"/>
      <c r="E235" s="354"/>
      <c r="F235" s="354"/>
      <c r="G235" s="354"/>
      <c r="H235" s="354"/>
      <c r="I235" s="354"/>
      <c r="J235" s="354"/>
      <c r="K235" s="354"/>
      <c r="L235" s="354"/>
      <c r="M235" s="354"/>
    </row>
    <row r="236" spans="3:13" ht="12.75">
      <c r="C236" s="354"/>
      <c r="D236" s="354"/>
      <c r="E236" s="354"/>
      <c r="F236" s="354"/>
      <c r="G236" s="354"/>
      <c r="H236" s="354"/>
      <c r="I236" s="354"/>
      <c r="J236" s="354"/>
      <c r="K236" s="354"/>
      <c r="L236" s="354"/>
      <c r="M236" s="354"/>
    </row>
    <row r="237" spans="3:13" ht="12.75">
      <c r="C237" s="354"/>
      <c r="D237" s="354"/>
      <c r="E237" s="354"/>
      <c r="F237" s="354"/>
      <c r="G237" s="354"/>
      <c r="H237" s="354"/>
      <c r="I237" s="354"/>
      <c r="J237" s="354"/>
      <c r="K237" s="354"/>
      <c r="L237" s="354"/>
      <c r="M237" s="354"/>
    </row>
    <row r="238" spans="3:13" ht="12.75">
      <c r="C238" s="354"/>
      <c r="D238" s="354"/>
      <c r="E238" s="354"/>
      <c r="F238" s="354"/>
      <c r="G238" s="354"/>
      <c r="H238" s="354"/>
      <c r="I238" s="354"/>
      <c r="J238" s="354"/>
      <c r="K238" s="354"/>
      <c r="L238" s="354"/>
      <c r="M238" s="354"/>
    </row>
    <row r="239" spans="3:13" ht="12.75">
      <c r="C239" s="354"/>
      <c r="D239" s="354"/>
      <c r="E239" s="354"/>
      <c r="F239" s="354"/>
      <c r="G239" s="354"/>
      <c r="H239" s="354"/>
      <c r="I239" s="354"/>
      <c r="J239" s="354"/>
      <c r="K239" s="354"/>
      <c r="L239" s="354"/>
      <c r="M239" s="354"/>
    </row>
    <row r="240" spans="3:13" ht="12.75">
      <c r="C240" s="354"/>
      <c r="D240" s="354"/>
      <c r="E240" s="354"/>
      <c r="F240" s="354"/>
      <c r="G240" s="354"/>
      <c r="H240" s="354"/>
      <c r="I240" s="354"/>
      <c r="J240" s="354"/>
      <c r="K240" s="354"/>
      <c r="L240" s="354"/>
      <c r="M240" s="354"/>
    </row>
    <row r="241" spans="3:13" ht="12.75">
      <c r="C241" s="354"/>
      <c r="D241" s="354"/>
      <c r="E241" s="354"/>
      <c r="F241" s="354"/>
      <c r="G241" s="354"/>
      <c r="H241" s="354"/>
      <c r="I241" s="354"/>
      <c r="J241" s="354"/>
      <c r="K241" s="354"/>
      <c r="L241" s="354"/>
      <c r="M241" s="354"/>
    </row>
    <row r="242" spans="3:13" ht="12.75">
      <c r="C242" s="354"/>
      <c r="D242" s="354"/>
      <c r="E242" s="354"/>
      <c r="F242" s="354"/>
      <c r="G242" s="354"/>
      <c r="H242" s="354"/>
      <c r="I242" s="354"/>
      <c r="J242" s="354"/>
      <c r="K242" s="354"/>
      <c r="L242" s="354"/>
      <c r="M242" s="354"/>
    </row>
    <row r="243" spans="3:13" ht="12.75">
      <c r="C243" s="354"/>
      <c r="D243" s="354"/>
      <c r="E243" s="354"/>
      <c r="F243" s="354"/>
      <c r="G243" s="354"/>
      <c r="H243" s="354"/>
      <c r="I243" s="354"/>
      <c r="J243" s="354"/>
      <c r="K243" s="354"/>
      <c r="L243" s="354"/>
      <c r="M243" s="354"/>
    </row>
    <row r="244" spans="3:13" ht="12.75">
      <c r="C244" s="354"/>
      <c r="D244" s="354"/>
      <c r="E244" s="354"/>
      <c r="F244" s="354"/>
      <c r="G244" s="354"/>
      <c r="H244" s="354"/>
      <c r="I244" s="354"/>
      <c r="J244" s="354"/>
      <c r="K244" s="354"/>
      <c r="L244" s="354"/>
      <c r="M244" s="354"/>
    </row>
    <row r="245" spans="3:13" ht="12.75">
      <c r="C245" s="354"/>
      <c r="D245" s="354"/>
      <c r="E245" s="354"/>
      <c r="F245" s="354"/>
      <c r="G245" s="354"/>
      <c r="H245" s="354"/>
      <c r="I245" s="354"/>
      <c r="J245" s="354"/>
      <c r="K245" s="354"/>
      <c r="L245" s="354"/>
      <c r="M245" s="354"/>
    </row>
    <row r="246" spans="3:13" ht="12.75">
      <c r="C246" s="354"/>
      <c r="D246" s="354"/>
      <c r="E246" s="354"/>
      <c r="F246" s="354"/>
      <c r="G246" s="354"/>
      <c r="H246" s="354"/>
      <c r="I246" s="354"/>
      <c r="J246" s="354"/>
      <c r="K246" s="354"/>
      <c r="L246" s="354"/>
      <c r="M246" s="354"/>
    </row>
    <row r="247" spans="3:13" ht="12.75">
      <c r="C247" s="354"/>
      <c r="D247" s="354"/>
      <c r="E247" s="354"/>
      <c r="F247" s="354"/>
      <c r="G247" s="354"/>
      <c r="H247" s="354"/>
      <c r="I247" s="354"/>
      <c r="J247" s="354"/>
      <c r="K247" s="354"/>
      <c r="L247" s="354"/>
      <c r="M247" s="354"/>
    </row>
    <row r="248" spans="3:13" ht="12.75">
      <c r="C248" s="354"/>
      <c r="D248" s="354"/>
      <c r="E248" s="354"/>
      <c r="F248" s="354"/>
      <c r="G248" s="354"/>
      <c r="H248" s="354"/>
      <c r="I248" s="354"/>
      <c r="J248" s="354"/>
      <c r="K248" s="354"/>
      <c r="L248" s="354"/>
      <c r="M248" s="354"/>
    </row>
    <row r="249" spans="3:13" ht="12.75">
      <c r="C249" s="354"/>
      <c r="D249" s="354"/>
      <c r="E249" s="354"/>
      <c r="F249" s="354"/>
      <c r="G249" s="354"/>
      <c r="H249" s="354"/>
      <c r="I249" s="354"/>
      <c r="J249" s="354"/>
      <c r="K249" s="354"/>
      <c r="L249" s="354"/>
      <c r="M249" s="354"/>
    </row>
    <row r="250" spans="3:13" ht="12.75">
      <c r="C250" s="354"/>
      <c r="D250" s="354"/>
      <c r="E250" s="354"/>
      <c r="F250" s="354"/>
      <c r="G250" s="354"/>
      <c r="H250" s="354"/>
      <c r="I250" s="354"/>
      <c r="J250" s="354"/>
      <c r="K250" s="354"/>
      <c r="L250" s="354"/>
      <c r="M250" s="354"/>
    </row>
    <row r="251" spans="3:13" ht="12.75">
      <c r="C251" s="354"/>
      <c r="D251" s="354"/>
      <c r="E251" s="354"/>
      <c r="F251" s="354"/>
      <c r="G251" s="354"/>
      <c r="H251" s="354"/>
      <c r="I251" s="354"/>
      <c r="J251" s="354"/>
      <c r="K251" s="354"/>
      <c r="L251" s="354"/>
      <c r="M251" s="354"/>
    </row>
    <row r="252" spans="3:13" ht="12.75">
      <c r="C252" s="354"/>
      <c r="D252" s="354"/>
      <c r="E252" s="354"/>
      <c r="F252" s="354"/>
      <c r="G252" s="354"/>
      <c r="H252" s="354"/>
      <c r="I252" s="354"/>
      <c r="J252" s="354"/>
      <c r="K252" s="354"/>
      <c r="L252" s="354"/>
      <c r="M252" s="354"/>
    </row>
    <row r="253" spans="3:13" ht="12.75">
      <c r="C253" s="354"/>
      <c r="D253" s="354"/>
      <c r="E253" s="354"/>
      <c r="F253" s="354"/>
      <c r="G253" s="354"/>
      <c r="H253" s="354"/>
      <c r="I253" s="354"/>
      <c r="J253" s="354"/>
      <c r="K253" s="354"/>
      <c r="L253" s="354"/>
      <c r="M253" s="354"/>
    </row>
    <row r="254" spans="3:13" ht="12.75">
      <c r="C254" s="354"/>
      <c r="D254" s="354"/>
      <c r="E254" s="354"/>
      <c r="F254" s="354"/>
      <c r="G254" s="354"/>
      <c r="H254" s="354"/>
      <c r="I254" s="354"/>
      <c r="J254" s="354"/>
      <c r="K254" s="354"/>
      <c r="L254" s="354"/>
      <c r="M254" s="354"/>
    </row>
    <row r="255" spans="3:13" ht="12.75">
      <c r="C255" s="354"/>
      <c r="D255" s="354"/>
      <c r="E255" s="354"/>
      <c r="F255" s="354"/>
      <c r="G255" s="354"/>
      <c r="H255" s="354"/>
      <c r="I255" s="354"/>
      <c r="J255" s="354"/>
      <c r="K255" s="354"/>
      <c r="L255" s="354"/>
      <c r="M255" s="354"/>
    </row>
    <row r="256" spans="3:13" ht="12.75">
      <c r="C256" s="354"/>
      <c r="D256" s="354"/>
      <c r="E256" s="354"/>
      <c r="F256" s="354"/>
      <c r="G256" s="354"/>
      <c r="H256" s="354"/>
      <c r="I256" s="354"/>
      <c r="J256" s="354"/>
      <c r="K256" s="354"/>
      <c r="L256" s="354"/>
      <c r="M256" s="354"/>
    </row>
    <row r="257" spans="3:13" ht="12.75">
      <c r="C257" s="354"/>
      <c r="D257" s="354"/>
      <c r="E257" s="354"/>
      <c r="F257" s="354"/>
      <c r="G257" s="354"/>
      <c r="H257" s="354"/>
      <c r="I257" s="354"/>
      <c r="J257" s="354"/>
      <c r="K257" s="354"/>
      <c r="L257" s="354"/>
      <c r="M257" s="354"/>
    </row>
    <row r="258" spans="3:13" ht="12.75">
      <c r="C258" s="354"/>
      <c r="D258" s="354"/>
      <c r="E258" s="354"/>
      <c r="F258" s="354"/>
      <c r="G258" s="354"/>
      <c r="H258" s="354"/>
      <c r="I258" s="354"/>
      <c r="J258" s="354"/>
      <c r="K258" s="354"/>
      <c r="L258" s="354"/>
      <c r="M258" s="354"/>
    </row>
    <row r="259" spans="3:13" ht="12.75">
      <c r="C259" s="354"/>
      <c r="D259" s="354"/>
      <c r="E259" s="354"/>
      <c r="F259" s="354"/>
      <c r="G259" s="354"/>
      <c r="H259" s="354"/>
      <c r="I259" s="354"/>
      <c r="J259" s="354"/>
      <c r="K259" s="354"/>
      <c r="L259" s="354"/>
      <c r="M259" s="354"/>
    </row>
    <row r="260" spans="3:13" ht="12.75">
      <c r="C260" s="354"/>
      <c r="D260" s="354"/>
      <c r="E260" s="354"/>
      <c r="F260" s="354"/>
      <c r="G260" s="354"/>
      <c r="H260" s="354"/>
      <c r="I260" s="354"/>
      <c r="J260" s="354"/>
      <c r="K260" s="354"/>
      <c r="L260" s="354"/>
      <c r="M260" s="354"/>
    </row>
    <row r="261" spans="3:13" ht="12.75">
      <c r="C261" s="354"/>
      <c r="D261" s="354"/>
      <c r="E261" s="354"/>
      <c r="F261" s="354"/>
      <c r="G261" s="354"/>
      <c r="H261" s="354"/>
      <c r="I261" s="354"/>
      <c r="J261" s="354"/>
      <c r="K261" s="354"/>
      <c r="L261" s="354"/>
      <c r="M261" s="354"/>
    </row>
    <row r="262" spans="3:13" ht="12.75">
      <c r="C262" s="354"/>
      <c r="D262" s="354"/>
      <c r="E262" s="354"/>
      <c r="F262" s="354"/>
      <c r="G262" s="354"/>
      <c r="H262" s="354"/>
      <c r="I262" s="354"/>
      <c r="J262" s="354"/>
      <c r="K262" s="354"/>
      <c r="L262" s="354"/>
      <c r="M262" s="354"/>
    </row>
    <row r="263" spans="3:13" ht="12.75">
      <c r="C263" s="354"/>
      <c r="D263" s="354"/>
      <c r="E263" s="354"/>
      <c r="F263" s="354"/>
      <c r="G263" s="354"/>
      <c r="H263" s="354"/>
      <c r="I263" s="354"/>
      <c r="J263" s="354"/>
      <c r="K263" s="354"/>
      <c r="L263" s="354"/>
      <c r="M263" s="354"/>
    </row>
    <row r="264" spans="3:13" ht="12.75">
      <c r="C264" s="354"/>
      <c r="D264" s="354"/>
      <c r="E264" s="354"/>
      <c r="F264" s="354"/>
      <c r="G264" s="354"/>
      <c r="H264" s="354"/>
      <c r="I264" s="354"/>
      <c r="J264" s="354"/>
      <c r="K264" s="354"/>
      <c r="L264" s="354"/>
      <c r="M264" s="354"/>
    </row>
    <row r="265" spans="3:13" ht="12.75">
      <c r="C265" s="354"/>
      <c r="D265" s="354"/>
      <c r="E265" s="354"/>
      <c r="F265" s="354"/>
      <c r="G265" s="354"/>
      <c r="H265" s="354"/>
      <c r="I265" s="354"/>
      <c r="J265" s="354"/>
      <c r="K265" s="354"/>
      <c r="L265" s="354"/>
      <c r="M265" s="354"/>
    </row>
    <row r="266" spans="3:13" ht="12.75">
      <c r="C266" s="354"/>
      <c r="D266" s="354"/>
      <c r="E266" s="354"/>
      <c r="F266" s="354"/>
      <c r="G266" s="354"/>
      <c r="H266" s="354"/>
      <c r="I266" s="354"/>
      <c r="J266" s="354"/>
      <c r="K266" s="354"/>
      <c r="L266" s="354"/>
      <c r="M266" s="354"/>
    </row>
    <row r="267" spans="3:13" ht="12.75">
      <c r="C267" s="354"/>
      <c r="D267" s="354"/>
      <c r="E267" s="354"/>
      <c r="F267" s="354"/>
      <c r="G267" s="354"/>
      <c r="H267" s="354"/>
      <c r="I267" s="354"/>
      <c r="J267" s="354"/>
      <c r="K267" s="354"/>
      <c r="L267" s="354"/>
      <c r="M267" s="354"/>
    </row>
    <row r="268" spans="3:13" ht="12.75">
      <c r="C268" s="354"/>
      <c r="D268" s="354"/>
      <c r="E268" s="354"/>
      <c r="F268" s="354"/>
      <c r="G268" s="354"/>
      <c r="H268" s="354"/>
      <c r="I268" s="354"/>
      <c r="J268" s="354"/>
      <c r="K268" s="354"/>
      <c r="L268" s="354"/>
      <c r="M268" s="354"/>
    </row>
    <row r="269" spans="3:13" ht="12.75">
      <c r="C269" s="354"/>
      <c r="D269" s="354"/>
      <c r="E269" s="354"/>
      <c r="F269" s="354"/>
      <c r="G269" s="354"/>
      <c r="H269" s="354"/>
      <c r="I269" s="354"/>
      <c r="J269" s="354"/>
      <c r="K269" s="354"/>
      <c r="L269" s="354"/>
      <c r="M269" s="354"/>
    </row>
    <row r="270" spans="3:13" ht="12.75">
      <c r="C270" s="354"/>
      <c r="D270" s="354"/>
      <c r="E270" s="354"/>
      <c r="F270" s="354"/>
      <c r="G270" s="354"/>
      <c r="H270" s="354"/>
      <c r="I270" s="354"/>
      <c r="J270" s="354"/>
      <c r="K270" s="354"/>
      <c r="L270" s="354"/>
      <c r="M270" s="354"/>
    </row>
    <row r="271" spans="3:13" ht="12.75">
      <c r="C271" s="354"/>
      <c r="D271" s="354"/>
      <c r="E271" s="354"/>
      <c r="F271" s="354"/>
      <c r="G271" s="354"/>
      <c r="H271" s="354"/>
      <c r="I271" s="354"/>
      <c r="J271" s="354"/>
      <c r="K271" s="354"/>
      <c r="L271" s="354"/>
      <c r="M271" s="354"/>
    </row>
    <row r="272" spans="3:13" ht="12.75">
      <c r="C272" s="354"/>
      <c r="D272" s="354"/>
      <c r="E272" s="354"/>
      <c r="F272" s="354"/>
      <c r="G272" s="354"/>
      <c r="H272" s="354"/>
      <c r="I272" s="354"/>
      <c r="J272" s="354"/>
      <c r="K272" s="354"/>
      <c r="L272" s="354"/>
      <c r="M272" s="354"/>
    </row>
    <row r="273" spans="3:13" ht="12.75">
      <c r="C273" s="354"/>
      <c r="D273" s="354"/>
      <c r="E273" s="354"/>
      <c r="F273" s="354"/>
      <c r="G273" s="354"/>
      <c r="H273" s="354"/>
      <c r="I273" s="354"/>
      <c r="J273" s="354"/>
      <c r="K273" s="354"/>
      <c r="L273" s="354"/>
      <c r="M273" s="354"/>
    </row>
    <row r="274" spans="3:13" ht="12.75">
      <c r="C274" s="354"/>
      <c r="D274" s="354"/>
      <c r="E274" s="354"/>
      <c r="F274" s="354"/>
      <c r="G274" s="354"/>
      <c r="H274" s="354"/>
      <c r="I274" s="354"/>
      <c r="J274" s="354"/>
      <c r="K274" s="354"/>
      <c r="L274" s="354"/>
      <c r="M274" s="354"/>
    </row>
    <row r="275" spans="3:13" ht="12.75">
      <c r="C275" s="354"/>
      <c r="D275" s="354"/>
      <c r="E275" s="354"/>
      <c r="F275" s="354"/>
      <c r="G275" s="354"/>
      <c r="H275" s="354"/>
      <c r="I275" s="354"/>
      <c r="J275" s="354"/>
      <c r="K275" s="354"/>
      <c r="L275" s="354"/>
      <c r="M275" s="354"/>
    </row>
    <row r="276" spans="3:13" ht="12.75">
      <c r="C276" s="354"/>
      <c r="D276" s="354"/>
      <c r="E276" s="354"/>
      <c r="F276" s="354"/>
      <c r="G276" s="354"/>
      <c r="H276" s="354"/>
      <c r="I276" s="354"/>
      <c r="J276" s="354"/>
      <c r="K276" s="354"/>
      <c r="L276" s="354"/>
      <c r="M276" s="354"/>
    </row>
    <row r="277" spans="3:13" ht="12.75">
      <c r="C277" s="354"/>
      <c r="D277" s="354"/>
      <c r="E277" s="354"/>
      <c r="F277" s="354"/>
      <c r="G277" s="354"/>
      <c r="H277" s="354"/>
      <c r="I277" s="354"/>
      <c r="J277" s="354"/>
      <c r="K277" s="354"/>
      <c r="L277" s="354"/>
      <c r="M277" s="354"/>
    </row>
    <row r="278" spans="3:13" ht="12.75">
      <c r="C278" s="354"/>
      <c r="D278" s="354"/>
      <c r="E278" s="354"/>
      <c r="F278" s="354"/>
      <c r="G278" s="354"/>
      <c r="H278" s="354"/>
      <c r="I278" s="354"/>
      <c r="J278" s="354"/>
      <c r="K278" s="354"/>
      <c r="L278" s="354"/>
      <c r="M278" s="354"/>
    </row>
    <row r="279" spans="3:13" ht="12.75">
      <c r="C279" s="354"/>
      <c r="D279" s="354"/>
      <c r="E279" s="354"/>
      <c r="F279" s="354"/>
      <c r="G279" s="354"/>
      <c r="H279" s="354"/>
      <c r="I279" s="354"/>
      <c r="J279" s="354"/>
      <c r="K279" s="354"/>
      <c r="L279" s="354"/>
      <c r="M279" s="354"/>
    </row>
    <row r="280" spans="3:13" ht="12.75">
      <c r="C280" s="354"/>
      <c r="D280" s="354"/>
      <c r="E280" s="354"/>
      <c r="F280" s="354"/>
      <c r="G280" s="354"/>
      <c r="H280" s="354"/>
      <c r="I280" s="354"/>
      <c r="J280" s="354"/>
      <c r="K280" s="354"/>
      <c r="L280" s="354"/>
      <c r="M280" s="354"/>
    </row>
    <row r="281" spans="3:13" ht="12.75">
      <c r="C281" s="354"/>
      <c r="D281" s="354"/>
      <c r="E281" s="354"/>
      <c r="F281" s="354"/>
      <c r="G281" s="354"/>
      <c r="H281" s="354"/>
      <c r="I281" s="354"/>
      <c r="J281" s="354"/>
      <c r="K281" s="354"/>
      <c r="L281" s="354"/>
      <c r="M281" s="354"/>
    </row>
    <row r="282" spans="3:13" ht="12.75">
      <c r="C282" s="354"/>
      <c r="D282" s="354"/>
      <c r="E282" s="354"/>
      <c r="F282" s="354"/>
      <c r="G282" s="354"/>
      <c r="H282" s="354"/>
      <c r="I282" s="354"/>
      <c r="J282" s="354"/>
      <c r="K282" s="354"/>
      <c r="L282" s="354"/>
      <c r="M282" s="354"/>
    </row>
    <row r="283" spans="3:13" ht="12.75">
      <c r="C283" s="354"/>
      <c r="D283" s="354"/>
      <c r="E283" s="354"/>
      <c r="F283" s="354"/>
      <c r="G283" s="354"/>
      <c r="H283" s="354"/>
      <c r="I283" s="354"/>
      <c r="J283" s="354"/>
      <c r="K283" s="354"/>
      <c r="L283" s="354"/>
      <c r="M283" s="354"/>
    </row>
    <row r="284" spans="3:13" ht="12.75">
      <c r="C284" s="354"/>
      <c r="D284" s="354"/>
      <c r="E284" s="354"/>
      <c r="F284" s="354"/>
      <c r="G284" s="354"/>
      <c r="H284" s="354"/>
      <c r="I284" s="354"/>
      <c r="J284" s="354"/>
      <c r="K284" s="354"/>
      <c r="L284" s="354"/>
      <c r="M284" s="354"/>
    </row>
    <row r="285" spans="3:13" ht="12.75">
      <c r="C285" s="354"/>
      <c r="D285" s="354"/>
      <c r="E285" s="354"/>
      <c r="F285" s="354"/>
      <c r="G285" s="354"/>
      <c r="H285" s="354"/>
      <c r="I285" s="354"/>
      <c r="J285" s="354"/>
      <c r="K285" s="354"/>
      <c r="L285" s="354"/>
      <c r="M285" s="354"/>
    </row>
    <row r="286" spans="3:13" ht="12.75">
      <c r="C286" s="354"/>
      <c r="D286" s="354"/>
      <c r="E286" s="354"/>
      <c r="F286" s="354"/>
      <c r="G286" s="354"/>
      <c r="H286" s="354"/>
      <c r="I286" s="354"/>
      <c r="J286" s="354"/>
      <c r="K286" s="354"/>
      <c r="L286" s="354"/>
      <c r="M286" s="354"/>
    </row>
    <row r="287" spans="3:13" ht="12.75">
      <c r="C287" s="354"/>
      <c r="D287" s="354"/>
      <c r="E287" s="354"/>
      <c r="F287" s="354"/>
      <c r="G287" s="354"/>
      <c r="H287" s="354"/>
      <c r="I287" s="354"/>
      <c r="J287" s="354"/>
      <c r="K287" s="354"/>
      <c r="L287" s="354"/>
      <c r="M287" s="354"/>
    </row>
    <row r="288" spans="3:13" ht="12.75">
      <c r="C288" s="354"/>
      <c r="D288" s="354"/>
      <c r="E288" s="354"/>
      <c r="F288" s="354"/>
      <c r="G288" s="354"/>
      <c r="H288" s="354"/>
      <c r="I288" s="354"/>
      <c r="J288" s="354"/>
      <c r="K288" s="354"/>
      <c r="L288" s="354"/>
      <c r="M288" s="354"/>
    </row>
    <row r="289" spans="3:13" ht="12.75">
      <c r="C289" s="354"/>
      <c r="D289" s="354"/>
      <c r="E289" s="354"/>
      <c r="F289" s="354"/>
      <c r="G289" s="354"/>
      <c r="H289" s="354"/>
      <c r="I289" s="354"/>
      <c r="J289" s="354"/>
      <c r="K289" s="354"/>
      <c r="L289" s="354"/>
      <c r="M289" s="354"/>
    </row>
    <row r="290" spans="3:13" ht="12.75">
      <c r="C290" s="354"/>
      <c r="D290" s="354"/>
      <c r="E290" s="354"/>
      <c r="F290" s="354"/>
      <c r="G290" s="354"/>
      <c r="H290" s="354"/>
      <c r="I290" s="354"/>
      <c r="J290" s="354"/>
      <c r="K290" s="354"/>
      <c r="L290" s="354"/>
      <c r="M290" s="354"/>
    </row>
    <row r="291" spans="3:13" ht="12.75">
      <c r="C291" s="354"/>
      <c r="D291" s="354"/>
      <c r="E291" s="354"/>
      <c r="F291" s="354"/>
      <c r="G291" s="354"/>
      <c r="H291" s="354"/>
      <c r="I291" s="354"/>
      <c r="J291" s="354"/>
      <c r="K291" s="354"/>
      <c r="L291" s="354"/>
      <c r="M291" s="354"/>
    </row>
    <row r="292" spans="3:13" ht="12.75">
      <c r="C292" s="354"/>
      <c r="D292" s="354"/>
      <c r="E292" s="354"/>
      <c r="F292" s="354"/>
      <c r="G292" s="354"/>
      <c r="H292" s="354"/>
      <c r="I292" s="354"/>
      <c r="J292" s="354"/>
      <c r="K292" s="354"/>
      <c r="L292" s="354"/>
      <c r="M292" s="354"/>
    </row>
    <row r="293" spans="3:13" ht="12.75">
      <c r="C293" s="354"/>
      <c r="D293" s="354"/>
      <c r="E293" s="354"/>
      <c r="F293" s="354"/>
      <c r="G293" s="354"/>
      <c r="H293" s="354"/>
      <c r="I293" s="354"/>
      <c r="J293" s="354"/>
      <c r="K293" s="354"/>
      <c r="L293" s="354"/>
      <c r="M293" s="354"/>
    </row>
    <row r="294" spans="3:13" ht="12.75">
      <c r="C294" s="354"/>
      <c r="D294" s="354"/>
      <c r="E294" s="354"/>
      <c r="F294" s="354"/>
      <c r="G294" s="354"/>
      <c r="H294" s="354"/>
      <c r="I294" s="354"/>
      <c r="J294" s="354"/>
      <c r="K294" s="354"/>
      <c r="L294" s="354"/>
      <c r="M294" s="354"/>
    </row>
    <row r="295" spans="3:13" ht="12.75">
      <c r="C295" s="354"/>
      <c r="D295" s="354"/>
      <c r="E295" s="354"/>
      <c r="F295" s="354"/>
      <c r="G295" s="354"/>
      <c r="H295" s="354"/>
      <c r="I295" s="354"/>
      <c r="J295" s="354"/>
      <c r="K295" s="354"/>
      <c r="L295" s="354"/>
      <c r="M295" s="354"/>
    </row>
    <row r="296" spans="3:13" ht="12.75">
      <c r="C296" s="354"/>
      <c r="D296" s="354"/>
      <c r="E296" s="354"/>
      <c r="F296" s="354"/>
      <c r="G296" s="354"/>
      <c r="H296" s="354"/>
      <c r="I296" s="354"/>
      <c r="J296" s="354"/>
      <c r="K296" s="354"/>
      <c r="L296" s="354"/>
      <c r="M296" s="354"/>
    </row>
    <row r="297" spans="3:13" ht="12.75">
      <c r="C297" s="354"/>
      <c r="D297" s="354"/>
      <c r="E297" s="354"/>
      <c r="F297" s="354"/>
      <c r="G297" s="354"/>
      <c r="H297" s="354"/>
      <c r="I297" s="354"/>
      <c r="J297" s="354"/>
      <c r="K297" s="354"/>
      <c r="L297" s="354"/>
      <c r="M297" s="354"/>
    </row>
    <row r="298" spans="3:13" ht="12.75">
      <c r="C298" s="354"/>
      <c r="D298" s="354"/>
      <c r="E298" s="354"/>
      <c r="F298" s="354"/>
      <c r="G298" s="354"/>
      <c r="H298" s="354"/>
      <c r="I298" s="354"/>
      <c r="J298" s="354"/>
      <c r="K298" s="354"/>
      <c r="L298" s="354"/>
      <c r="M298" s="354"/>
    </row>
    <row r="299" spans="3:13" ht="12.75">
      <c r="C299" s="354"/>
      <c r="D299" s="354"/>
      <c r="E299" s="354"/>
      <c r="F299" s="354"/>
      <c r="G299" s="354"/>
      <c r="H299" s="354"/>
      <c r="I299" s="354"/>
      <c r="J299" s="354"/>
      <c r="K299" s="354"/>
      <c r="L299" s="354"/>
      <c r="M299" s="354"/>
    </row>
    <row r="300" spans="3:13" ht="12.75">
      <c r="C300" s="354"/>
      <c r="D300" s="354"/>
      <c r="E300" s="354"/>
      <c r="F300" s="354"/>
      <c r="G300" s="354"/>
      <c r="H300" s="354"/>
      <c r="I300" s="354"/>
      <c r="J300" s="354"/>
      <c r="K300" s="354"/>
      <c r="L300" s="354"/>
      <c r="M300" s="354"/>
    </row>
    <row r="301" spans="3:13" ht="12.75">
      <c r="C301" s="354"/>
      <c r="D301" s="354"/>
      <c r="E301" s="354"/>
      <c r="F301" s="354"/>
      <c r="G301" s="354"/>
      <c r="H301" s="354"/>
      <c r="I301" s="354"/>
      <c r="J301" s="354"/>
      <c r="K301" s="354"/>
      <c r="L301" s="354"/>
      <c r="M301" s="354"/>
    </row>
    <row r="302" spans="3:13" ht="12.75">
      <c r="C302" s="354"/>
      <c r="D302" s="354"/>
      <c r="E302" s="354"/>
      <c r="F302" s="354"/>
      <c r="G302" s="354"/>
      <c r="H302" s="354"/>
      <c r="I302" s="354"/>
      <c r="J302" s="354"/>
      <c r="K302" s="354"/>
      <c r="L302" s="354"/>
      <c r="M302" s="354"/>
    </row>
    <row r="303" spans="3:13" ht="12.75">
      <c r="C303" s="354"/>
      <c r="D303" s="354"/>
      <c r="E303" s="354"/>
      <c r="F303" s="354"/>
      <c r="G303" s="354"/>
      <c r="H303" s="354"/>
      <c r="I303" s="354"/>
      <c r="J303" s="354"/>
      <c r="K303" s="354"/>
      <c r="L303" s="354"/>
      <c r="M303" s="354"/>
    </row>
    <row r="304" spans="3:13" ht="12.75">
      <c r="C304" s="354"/>
      <c r="D304" s="354"/>
      <c r="E304" s="354"/>
      <c r="F304" s="354"/>
      <c r="G304" s="354"/>
      <c r="H304" s="354"/>
      <c r="I304" s="354"/>
      <c r="J304" s="354"/>
      <c r="K304" s="354"/>
      <c r="L304" s="354"/>
      <c r="M304" s="354"/>
    </row>
    <row r="305" spans="3:13" ht="12.75">
      <c r="C305" s="354"/>
      <c r="D305" s="354"/>
      <c r="E305" s="354"/>
      <c r="F305" s="354"/>
      <c r="G305" s="354"/>
      <c r="H305" s="354"/>
      <c r="I305" s="354"/>
      <c r="J305" s="354"/>
      <c r="K305" s="354"/>
      <c r="L305" s="354"/>
      <c r="M305" s="354"/>
    </row>
    <row r="306" spans="3:13" ht="12.75">
      <c r="C306" s="354"/>
      <c r="D306" s="354"/>
      <c r="E306" s="354"/>
      <c r="F306" s="354"/>
      <c r="G306" s="354"/>
      <c r="H306" s="354"/>
      <c r="I306" s="354"/>
      <c r="J306" s="354"/>
      <c r="K306" s="354"/>
      <c r="L306" s="354"/>
      <c r="M306" s="354"/>
    </row>
    <row r="307" spans="3:13" ht="12.75">
      <c r="C307" s="354"/>
      <c r="D307" s="354"/>
      <c r="E307" s="354"/>
      <c r="F307" s="354"/>
      <c r="G307" s="354"/>
      <c r="H307" s="354"/>
      <c r="I307" s="354"/>
      <c r="J307" s="354"/>
      <c r="K307" s="354"/>
      <c r="L307" s="354"/>
      <c r="M307" s="354"/>
    </row>
    <row r="308" spans="3:13" ht="12.75">
      <c r="C308" s="354"/>
      <c r="D308" s="354"/>
      <c r="E308" s="354"/>
      <c r="F308" s="354"/>
      <c r="G308" s="354"/>
      <c r="H308" s="354"/>
      <c r="I308" s="354"/>
      <c r="J308" s="354"/>
      <c r="K308" s="354"/>
      <c r="L308" s="354"/>
      <c r="M308" s="354"/>
    </row>
    <row r="309" spans="3:13" ht="12.75">
      <c r="C309" s="354"/>
      <c r="D309" s="354"/>
      <c r="E309" s="354"/>
      <c r="F309" s="354"/>
      <c r="G309" s="354"/>
      <c r="H309" s="354"/>
      <c r="I309" s="354"/>
      <c r="J309" s="354"/>
      <c r="K309" s="354"/>
      <c r="L309" s="354"/>
      <c r="M309" s="354"/>
    </row>
    <row r="310" spans="3:13" ht="12.75">
      <c r="C310" s="354"/>
      <c r="D310" s="354"/>
      <c r="E310" s="354"/>
      <c r="F310" s="354"/>
      <c r="G310" s="354"/>
      <c r="H310" s="354"/>
      <c r="I310" s="354"/>
      <c r="J310" s="354"/>
      <c r="K310" s="354"/>
      <c r="L310" s="354"/>
      <c r="M310" s="354"/>
    </row>
    <row r="311" spans="3:13" ht="12.75">
      <c r="C311" s="354"/>
      <c r="D311" s="354"/>
      <c r="E311" s="354"/>
      <c r="F311" s="354"/>
      <c r="G311" s="354"/>
      <c r="H311" s="354"/>
      <c r="I311" s="354"/>
      <c r="J311" s="354"/>
      <c r="K311" s="354"/>
      <c r="L311" s="354"/>
      <c r="M311" s="354"/>
    </row>
    <row r="312" spans="3:13" ht="12.75">
      <c r="C312" s="354"/>
      <c r="D312" s="354"/>
      <c r="E312" s="354"/>
      <c r="F312" s="354"/>
      <c r="G312" s="354"/>
      <c r="H312" s="354"/>
      <c r="I312" s="354"/>
      <c r="J312" s="354"/>
      <c r="K312" s="354"/>
      <c r="L312" s="354"/>
      <c r="M312" s="354"/>
    </row>
    <row r="313" spans="3:13" ht="12.75">
      <c r="C313" s="354"/>
      <c r="D313" s="354"/>
      <c r="E313" s="354"/>
      <c r="F313" s="354"/>
      <c r="G313" s="354"/>
      <c r="H313" s="354"/>
      <c r="I313" s="354"/>
      <c r="J313" s="354"/>
      <c r="K313" s="354"/>
      <c r="L313" s="354"/>
      <c r="M313" s="354"/>
    </row>
    <row r="314" spans="3:13" ht="12.75">
      <c r="C314" s="354"/>
      <c r="D314" s="354"/>
      <c r="E314" s="354"/>
      <c r="F314" s="354"/>
      <c r="G314" s="354"/>
      <c r="H314" s="354"/>
      <c r="I314" s="354"/>
      <c r="J314" s="354"/>
      <c r="K314" s="354"/>
      <c r="L314" s="354"/>
      <c r="M314" s="354"/>
    </row>
    <row r="315" spans="3:13" ht="12.75">
      <c r="C315" s="354"/>
      <c r="D315" s="354"/>
      <c r="E315" s="354"/>
      <c r="F315" s="354"/>
      <c r="G315" s="354"/>
      <c r="H315" s="354"/>
      <c r="I315" s="354"/>
      <c r="J315" s="354"/>
      <c r="K315" s="354"/>
      <c r="L315" s="354"/>
      <c r="M315" s="354"/>
    </row>
    <row r="316" spans="3:13" ht="12.75">
      <c r="C316" s="354"/>
      <c r="D316" s="354"/>
      <c r="E316" s="354"/>
      <c r="F316" s="354"/>
      <c r="G316" s="354"/>
      <c r="H316" s="354"/>
      <c r="I316" s="354"/>
      <c r="J316" s="354"/>
      <c r="K316" s="354"/>
      <c r="L316" s="354"/>
      <c r="M316" s="354"/>
    </row>
    <row r="317" spans="3:13" ht="12.75">
      <c r="C317" s="354"/>
      <c r="D317" s="354"/>
      <c r="E317" s="354"/>
      <c r="F317" s="354"/>
      <c r="G317" s="354"/>
      <c r="H317" s="354"/>
      <c r="I317" s="354"/>
      <c r="J317" s="354"/>
      <c r="K317" s="354"/>
      <c r="L317" s="354"/>
      <c r="M317" s="354"/>
    </row>
    <row r="318" spans="3:13" ht="12.75">
      <c r="C318" s="354"/>
      <c r="D318" s="354"/>
      <c r="E318" s="354"/>
      <c r="F318" s="354"/>
      <c r="G318" s="354"/>
      <c r="H318" s="354"/>
      <c r="I318" s="354"/>
      <c r="J318" s="354"/>
      <c r="K318" s="354"/>
      <c r="L318" s="354"/>
      <c r="M318" s="354"/>
    </row>
    <row r="319" spans="3:13" ht="12.75">
      <c r="C319" s="354"/>
      <c r="D319" s="354"/>
      <c r="E319" s="354"/>
      <c r="F319" s="354"/>
      <c r="G319" s="354"/>
      <c r="H319" s="354"/>
      <c r="I319" s="354"/>
      <c r="J319" s="354"/>
      <c r="K319" s="354"/>
      <c r="L319" s="354"/>
      <c r="M319" s="354"/>
    </row>
    <row r="320" spans="3:13" ht="12.75">
      <c r="C320" s="354"/>
      <c r="D320" s="354"/>
      <c r="E320" s="354"/>
      <c r="F320" s="354"/>
      <c r="G320" s="354"/>
      <c r="H320" s="354"/>
      <c r="I320" s="354"/>
      <c r="J320" s="354"/>
      <c r="K320" s="354"/>
      <c r="L320" s="354"/>
      <c r="M320" s="354"/>
    </row>
    <row r="321" spans="3:13" ht="12.75">
      <c r="C321" s="354"/>
      <c r="D321" s="354"/>
      <c r="E321" s="354"/>
      <c r="F321" s="354"/>
      <c r="G321" s="354"/>
      <c r="H321" s="354"/>
      <c r="I321" s="354"/>
      <c r="J321" s="354"/>
      <c r="K321" s="354"/>
      <c r="L321" s="354"/>
      <c r="M321" s="354"/>
    </row>
    <row r="322" spans="3:13" ht="12.75">
      <c r="C322" s="354"/>
      <c r="D322" s="354"/>
      <c r="E322" s="354"/>
      <c r="F322" s="354"/>
      <c r="G322" s="354"/>
      <c r="H322" s="354"/>
      <c r="I322" s="354"/>
      <c r="J322" s="354"/>
      <c r="K322" s="354"/>
      <c r="L322" s="354"/>
      <c r="M322" s="354"/>
    </row>
    <row r="323" spans="3:13" ht="12.75">
      <c r="C323" s="354"/>
      <c r="D323" s="354"/>
      <c r="E323" s="354"/>
      <c r="F323" s="354"/>
      <c r="G323" s="354"/>
      <c r="H323" s="354"/>
      <c r="I323" s="354"/>
      <c r="J323" s="354"/>
      <c r="K323" s="354"/>
      <c r="L323" s="354"/>
      <c r="M323" s="354"/>
    </row>
    <row r="324" spans="3:13" ht="12.75">
      <c r="C324" s="354"/>
      <c r="D324" s="354"/>
      <c r="E324" s="354"/>
      <c r="F324" s="354"/>
      <c r="G324" s="354"/>
      <c r="H324" s="354"/>
      <c r="I324" s="354"/>
      <c r="J324" s="354"/>
      <c r="K324" s="354"/>
      <c r="L324" s="354"/>
      <c r="M324" s="354"/>
    </row>
    <row r="325" spans="3:13" ht="12.75">
      <c r="C325" s="354"/>
      <c r="D325" s="354"/>
      <c r="E325" s="354"/>
      <c r="F325" s="354"/>
      <c r="G325" s="354"/>
      <c r="H325" s="354"/>
      <c r="I325" s="354"/>
      <c r="J325" s="354"/>
      <c r="K325" s="354"/>
      <c r="L325" s="354"/>
      <c r="M325" s="354"/>
    </row>
    <row r="326" spans="3:13" ht="12.75">
      <c r="C326" s="354"/>
      <c r="D326" s="354"/>
      <c r="E326" s="354"/>
      <c r="F326" s="354"/>
      <c r="G326" s="354"/>
      <c r="H326" s="354"/>
      <c r="I326" s="354"/>
      <c r="J326" s="354"/>
      <c r="K326" s="354"/>
      <c r="L326" s="354"/>
      <c r="M326" s="354"/>
    </row>
    <row r="327" spans="3:13" ht="12.75">
      <c r="C327" s="354"/>
      <c r="D327" s="354"/>
      <c r="E327" s="354"/>
      <c r="F327" s="354"/>
      <c r="G327" s="354"/>
      <c r="H327" s="354"/>
      <c r="I327" s="354"/>
      <c r="J327" s="354"/>
      <c r="K327" s="354"/>
      <c r="L327" s="354"/>
      <c r="M327" s="354"/>
    </row>
    <row r="328" spans="3:13" ht="12.75">
      <c r="C328" s="354"/>
      <c r="D328" s="354"/>
      <c r="E328" s="354"/>
      <c r="F328" s="354"/>
      <c r="G328" s="354"/>
      <c r="H328" s="354"/>
      <c r="I328" s="354"/>
      <c r="J328" s="354"/>
      <c r="K328" s="354"/>
      <c r="L328" s="354"/>
      <c r="M328" s="354"/>
    </row>
    <row r="329" spans="3:13" ht="12.75">
      <c r="C329" s="354"/>
      <c r="D329" s="354"/>
      <c r="E329" s="354"/>
      <c r="F329" s="354"/>
      <c r="G329" s="354"/>
      <c r="H329" s="354"/>
      <c r="I329" s="354"/>
      <c r="J329" s="354"/>
      <c r="K329" s="354"/>
      <c r="L329" s="354"/>
      <c r="M329" s="354"/>
    </row>
    <row r="330" spans="3:13" ht="12.75">
      <c r="C330" s="354"/>
      <c r="D330" s="354"/>
      <c r="E330" s="354"/>
      <c r="F330" s="354"/>
      <c r="G330" s="354"/>
      <c r="H330" s="354"/>
      <c r="I330" s="354"/>
      <c r="J330" s="354"/>
      <c r="K330" s="354"/>
      <c r="L330" s="354"/>
      <c r="M330" s="354"/>
    </row>
    <row r="331" spans="3:13" ht="12.75">
      <c r="C331" s="354"/>
      <c r="D331" s="354"/>
      <c r="E331" s="354"/>
      <c r="F331" s="354"/>
      <c r="G331" s="354"/>
      <c r="H331" s="354"/>
      <c r="I331" s="354"/>
      <c r="J331" s="354"/>
      <c r="K331" s="354"/>
      <c r="L331" s="354"/>
      <c r="M331" s="354"/>
    </row>
    <row r="332" spans="3:13" ht="12.75">
      <c r="C332" s="354"/>
      <c r="D332" s="354"/>
      <c r="E332" s="354"/>
      <c r="F332" s="354"/>
      <c r="G332" s="354"/>
      <c r="H332" s="354"/>
      <c r="I332" s="354"/>
      <c r="J332" s="354"/>
      <c r="K332" s="354"/>
      <c r="L332" s="354"/>
      <c r="M332" s="354"/>
    </row>
    <row r="333" spans="3:13" ht="12.75">
      <c r="C333" s="354"/>
      <c r="D333" s="354"/>
      <c r="E333" s="354"/>
      <c r="F333" s="354"/>
      <c r="G333" s="354"/>
      <c r="H333" s="354"/>
      <c r="I333" s="354"/>
      <c r="J333" s="354"/>
      <c r="K333" s="354"/>
      <c r="L333" s="354"/>
      <c r="M333" s="354"/>
    </row>
    <row r="334" spans="3:13" ht="12.75">
      <c r="C334" s="354"/>
      <c r="D334" s="354"/>
      <c r="E334" s="354"/>
      <c r="F334" s="354"/>
      <c r="G334" s="354"/>
      <c r="H334" s="354"/>
      <c r="I334" s="354"/>
      <c r="J334" s="354"/>
      <c r="K334" s="354"/>
      <c r="L334" s="354"/>
      <c r="M334" s="354"/>
    </row>
    <row r="335" spans="3:13" ht="12.75">
      <c r="C335" s="354"/>
      <c r="D335" s="354"/>
      <c r="E335" s="354"/>
      <c r="F335" s="354"/>
      <c r="G335" s="354"/>
      <c r="H335" s="354"/>
      <c r="I335" s="354"/>
      <c r="J335" s="354"/>
      <c r="K335" s="354"/>
      <c r="L335" s="354"/>
      <c r="M335" s="354"/>
    </row>
    <row r="336" spans="3:13" ht="12.75">
      <c r="C336" s="354"/>
      <c r="D336" s="354"/>
      <c r="E336" s="354"/>
      <c r="F336" s="354"/>
      <c r="G336" s="354"/>
      <c r="H336" s="354"/>
      <c r="I336" s="354"/>
      <c r="J336" s="354"/>
      <c r="K336" s="354"/>
      <c r="L336" s="354"/>
      <c r="M336" s="354"/>
    </row>
    <row r="337" spans="3:13" ht="12.75">
      <c r="C337" s="354"/>
      <c r="D337" s="354"/>
      <c r="E337" s="354"/>
      <c r="F337" s="354"/>
      <c r="G337" s="354"/>
      <c r="H337" s="354"/>
      <c r="I337" s="354"/>
      <c r="J337" s="354"/>
      <c r="K337" s="354"/>
      <c r="L337" s="354"/>
      <c r="M337" s="354"/>
    </row>
    <row r="338" spans="3:13" ht="12.75">
      <c r="C338" s="354"/>
      <c r="D338" s="354"/>
      <c r="E338" s="354"/>
      <c r="F338" s="354"/>
      <c r="G338" s="354"/>
      <c r="H338" s="354"/>
      <c r="I338" s="354"/>
      <c r="J338" s="354"/>
      <c r="K338" s="354"/>
      <c r="L338" s="354"/>
      <c r="M338" s="354"/>
    </row>
    <row r="339" spans="3:13" ht="12.75">
      <c r="C339" s="354"/>
      <c r="D339" s="354"/>
      <c r="E339" s="354"/>
      <c r="F339" s="354"/>
      <c r="G339" s="354"/>
      <c r="H339" s="354"/>
      <c r="I339" s="354"/>
      <c r="J339" s="354"/>
      <c r="K339" s="354"/>
      <c r="L339" s="354"/>
      <c r="M339" s="354"/>
    </row>
    <row r="340" spans="3:13" ht="12.75">
      <c r="C340" s="354"/>
      <c r="D340" s="354"/>
      <c r="E340" s="354"/>
      <c r="F340" s="354"/>
      <c r="G340" s="354"/>
      <c r="H340" s="354"/>
      <c r="I340" s="354"/>
      <c r="J340" s="354"/>
      <c r="K340" s="354"/>
      <c r="L340" s="354"/>
      <c r="M340" s="354"/>
    </row>
    <row r="341" spans="3:13" ht="12.75">
      <c r="C341" s="354"/>
      <c r="D341" s="354"/>
      <c r="E341" s="354"/>
      <c r="F341" s="354"/>
      <c r="G341" s="354"/>
      <c r="H341" s="354"/>
      <c r="I341" s="354"/>
      <c r="J341" s="354"/>
      <c r="K341" s="354"/>
      <c r="L341" s="354"/>
      <c r="M341" s="354"/>
    </row>
    <row r="342" spans="3:13" ht="12.75">
      <c r="C342" s="354"/>
      <c r="D342" s="354"/>
      <c r="E342" s="354"/>
      <c r="F342" s="354"/>
      <c r="G342" s="354"/>
      <c r="H342" s="354"/>
      <c r="I342" s="354"/>
      <c r="J342" s="354"/>
      <c r="K342" s="354"/>
      <c r="L342" s="354"/>
      <c r="M342" s="354"/>
    </row>
    <row r="343" spans="3:13" ht="12.75">
      <c r="C343" s="354"/>
      <c r="D343" s="354"/>
      <c r="E343" s="354"/>
      <c r="F343" s="354"/>
      <c r="G343" s="354"/>
      <c r="H343" s="354"/>
      <c r="I343" s="354"/>
      <c r="J343" s="354"/>
      <c r="K343" s="354"/>
      <c r="L343" s="354"/>
      <c r="M343" s="354"/>
    </row>
    <row r="344" spans="3:13" ht="12.75">
      <c r="C344" s="354"/>
      <c r="D344" s="354"/>
      <c r="E344" s="354"/>
      <c r="F344" s="354"/>
      <c r="G344" s="354"/>
      <c r="H344" s="354"/>
      <c r="I344" s="354"/>
      <c r="J344" s="354"/>
      <c r="K344" s="354"/>
      <c r="L344" s="354"/>
      <c r="M344" s="354"/>
    </row>
    <row r="345" spans="3:13" ht="12.75">
      <c r="C345" s="354"/>
      <c r="D345" s="354"/>
      <c r="E345" s="354"/>
      <c r="F345" s="354"/>
      <c r="G345" s="354"/>
      <c r="H345" s="354"/>
      <c r="I345" s="354"/>
      <c r="J345" s="354"/>
      <c r="K345" s="354"/>
      <c r="L345" s="354"/>
      <c r="M345" s="354"/>
    </row>
    <row r="346" spans="3:13" ht="12.75">
      <c r="C346" s="354"/>
      <c r="D346" s="354"/>
      <c r="E346" s="354"/>
      <c r="F346" s="354"/>
      <c r="G346" s="354"/>
      <c r="H346" s="354"/>
      <c r="I346" s="354"/>
      <c r="J346" s="354"/>
      <c r="K346" s="354"/>
      <c r="L346" s="354"/>
      <c r="M346" s="354"/>
    </row>
    <row r="347" spans="3:13" ht="12.75">
      <c r="C347" s="354"/>
      <c r="D347" s="354"/>
      <c r="E347" s="354"/>
      <c r="F347" s="354"/>
      <c r="G347" s="354"/>
      <c r="H347" s="354"/>
      <c r="I347" s="354"/>
      <c r="J347" s="354"/>
      <c r="K347" s="354"/>
      <c r="L347" s="354"/>
      <c r="M347" s="354"/>
    </row>
    <row r="348" spans="3:13" ht="12.75">
      <c r="C348" s="354"/>
      <c r="D348" s="354"/>
      <c r="E348" s="354"/>
      <c r="F348" s="354"/>
      <c r="G348" s="354"/>
      <c r="H348" s="354"/>
      <c r="I348" s="354"/>
      <c r="J348" s="354"/>
      <c r="K348" s="354"/>
      <c r="L348" s="354"/>
      <c r="M348" s="354"/>
    </row>
    <row r="349" spans="3:13" ht="12.75">
      <c r="C349" s="354"/>
      <c r="D349" s="354"/>
      <c r="E349" s="354"/>
      <c r="F349" s="354"/>
      <c r="G349" s="354"/>
      <c r="H349" s="354"/>
      <c r="I349" s="354"/>
      <c r="J349" s="354"/>
      <c r="K349" s="354"/>
      <c r="L349" s="354"/>
      <c r="M349" s="354"/>
    </row>
    <row r="350" spans="3:13" ht="12.75">
      <c r="C350" s="354"/>
      <c r="D350" s="354"/>
      <c r="E350" s="354"/>
      <c r="F350" s="354"/>
      <c r="G350" s="354"/>
      <c r="H350" s="354"/>
      <c r="I350" s="354"/>
      <c r="J350" s="354"/>
      <c r="K350" s="354"/>
      <c r="L350" s="354"/>
      <c r="M350" s="354"/>
    </row>
    <row r="351" spans="3:13" ht="12.75">
      <c r="C351" s="354"/>
      <c r="D351" s="354"/>
      <c r="E351" s="354"/>
      <c r="F351" s="354"/>
      <c r="G351" s="354"/>
      <c r="H351" s="354"/>
      <c r="I351" s="354"/>
      <c r="J351" s="354"/>
      <c r="K351" s="354"/>
      <c r="L351" s="354"/>
      <c r="M351" s="354"/>
    </row>
    <row r="352" spans="3:13" ht="12.75">
      <c r="C352" s="354"/>
      <c r="D352" s="354"/>
      <c r="E352" s="354"/>
      <c r="F352" s="354"/>
      <c r="G352" s="354"/>
      <c r="H352" s="354"/>
      <c r="I352" s="354"/>
      <c r="J352" s="354"/>
      <c r="K352" s="354"/>
      <c r="L352" s="354"/>
      <c r="M352" s="354"/>
    </row>
    <row r="353" spans="3:13" ht="12.75">
      <c r="C353" s="354"/>
      <c r="D353" s="354"/>
      <c r="E353" s="354"/>
      <c r="F353" s="354"/>
      <c r="G353" s="354"/>
      <c r="H353" s="354"/>
      <c r="I353" s="354"/>
      <c r="J353" s="354"/>
      <c r="K353" s="354"/>
      <c r="L353" s="354"/>
      <c r="M353" s="354"/>
    </row>
    <row r="354" spans="3:13" ht="12.75">
      <c r="C354" s="354"/>
      <c r="D354" s="354"/>
      <c r="E354" s="354"/>
      <c r="F354" s="354"/>
      <c r="G354" s="354"/>
      <c r="H354" s="354"/>
      <c r="I354" s="354"/>
      <c r="J354" s="354"/>
      <c r="K354" s="354"/>
      <c r="L354" s="354"/>
      <c r="M354" s="354"/>
    </row>
    <row r="355" spans="3:13" ht="12.75">
      <c r="C355" s="354"/>
      <c r="D355" s="354"/>
      <c r="E355" s="354"/>
      <c r="F355" s="354"/>
      <c r="G355" s="354"/>
      <c r="H355" s="354"/>
      <c r="I355" s="354"/>
      <c r="J355" s="354"/>
      <c r="K355" s="354"/>
      <c r="L355" s="354"/>
      <c r="M355" s="354"/>
    </row>
    <row r="356" spans="3:13" ht="12.75">
      <c r="C356" s="354"/>
      <c r="D356" s="354"/>
      <c r="E356" s="354"/>
      <c r="F356" s="354"/>
      <c r="G356" s="354"/>
      <c r="H356" s="354"/>
      <c r="I356" s="354"/>
      <c r="J356" s="354"/>
      <c r="K356" s="354"/>
      <c r="L356" s="354"/>
      <c r="M356" s="354"/>
    </row>
    <row r="357" spans="3:13" ht="12.75">
      <c r="C357" s="354"/>
      <c r="D357" s="354"/>
      <c r="E357" s="354"/>
      <c r="F357" s="354"/>
      <c r="G357" s="354"/>
      <c r="H357" s="354"/>
      <c r="I357" s="354"/>
      <c r="J357" s="354"/>
      <c r="K357" s="354"/>
      <c r="L357" s="354"/>
      <c r="M357" s="354"/>
    </row>
    <row r="358" spans="3:13" ht="12.75">
      <c r="C358" s="354"/>
      <c r="D358" s="354"/>
      <c r="E358" s="354"/>
      <c r="F358" s="354"/>
      <c r="G358" s="354"/>
      <c r="H358" s="354"/>
      <c r="I358" s="354"/>
      <c r="J358" s="354"/>
      <c r="K358" s="354"/>
      <c r="L358" s="354"/>
      <c r="M358" s="354"/>
    </row>
    <row r="359" spans="3:13" ht="12.75">
      <c r="C359" s="354"/>
      <c r="D359" s="354"/>
      <c r="E359" s="354"/>
      <c r="F359" s="354"/>
      <c r="G359" s="354"/>
      <c r="H359" s="354"/>
      <c r="I359" s="354"/>
      <c r="J359" s="354"/>
      <c r="K359" s="354"/>
      <c r="L359" s="354"/>
      <c r="M359" s="354"/>
    </row>
    <row r="360" spans="3:13" ht="12.75">
      <c r="C360" s="354"/>
      <c r="D360" s="354"/>
      <c r="E360" s="354"/>
      <c r="F360" s="354"/>
      <c r="G360" s="354"/>
      <c r="H360" s="354"/>
      <c r="I360" s="354"/>
      <c r="J360" s="354"/>
      <c r="K360" s="354"/>
      <c r="L360" s="354"/>
      <c r="M360" s="354"/>
    </row>
    <row r="361" spans="3:13" ht="12.75">
      <c r="C361" s="354"/>
      <c r="D361" s="354"/>
      <c r="E361" s="354"/>
      <c r="F361" s="354"/>
      <c r="G361" s="354"/>
      <c r="H361" s="354"/>
      <c r="I361" s="354"/>
      <c r="J361" s="354"/>
      <c r="K361" s="354"/>
      <c r="L361" s="354"/>
      <c r="M361" s="354"/>
    </row>
    <row r="362" spans="3:13" ht="12.75">
      <c r="C362" s="354"/>
      <c r="D362" s="354"/>
      <c r="E362" s="354"/>
      <c r="F362" s="354"/>
      <c r="G362" s="354"/>
      <c r="H362" s="354"/>
      <c r="I362" s="354"/>
      <c r="J362" s="354"/>
      <c r="K362" s="354"/>
      <c r="L362" s="354"/>
      <c r="M362" s="354"/>
    </row>
    <row r="363" spans="3:13" ht="12.75">
      <c r="C363" s="354"/>
      <c r="D363" s="354"/>
      <c r="E363" s="354"/>
      <c r="F363" s="354"/>
      <c r="G363" s="354"/>
      <c r="H363" s="354"/>
      <c r="I363" s="354"/>
      <c r="J363" s="354"/>
      <c r="K363" s="354"/>
      <c r="L363" s="354"/>
      <c r="M363" s="354"/>
    </row>
    <row r="364" spans="3:13" ht="12.75">
      <c r="C364" s="354"/>
      <c r="D364" s="354"/>
      <c r="E364" s="354"/>
      <c r="F364" s="354"/>
      <c r="G364" s="354"/>
      <c r="H364" s="354"/>
      <c r="I364" s="354"/>
      <c r="J364" s="354"/>
      <c r="K364" s="354"/>
      <c r="L364" s="354"/>
      <c r="M364" s="354"/>
    </row>
    <row r="365" spans="3:13" ht="12.75">
      <c r="C365" s="354"/>
      <c r="D365" s="354"/>
      <c r="E365" s="354"/>
      <c r="F365" s="354"/>
      <c r="G365" s="354"/>
      <c r="H365" s="354"/>
      <c r="I365" s="354"/>
      <c r="J365" s="354"/>
      <c r="K365" s="354"/>
      <c r="L365" s="354"/>
      <c r="M365" s="354"/>
    </row>
    <row r="366" spans="3:13" ht="12.75">
      <c r="C366" s="354"/>
      <c r="D366" s="354"/>
      <c r="E366" s="354"/>
      <c r="F366" s="354"/>
      <c r="G366" s="354"/>
      <c r="H366" s="354"/>
      <c r="I366" s="354"/>
      <c r="J366" s="354"/>
      <c r="K366" s="354"/>
      <c r="L366" s="354"/>
      <c r="M366" s="354"/>
    </row>
    <row r="367" spans="3:13" ht="12.75">
      <c r="C367" s="354"/>
      <c r="D367" s="354"/>
      <c r="E367" s="354"/>
      <c r="F367" s="354"/>
      <c r="G367" s="354"/>
      <c r="H367" s="354"/>
      <c r="I367" s="354"/>
      <c r="J367" s="354"/>
      <c r="K367" s="354"/>
      <c r="L367" s="354"/>
      <c r="M367" s="354"/>
    </row>
    <row r="368" spans="3:13" ht="12.75">
      <c r="C368" s="354"/>
      <c r="D368" s="354"/>
      <c r="E368" s="354"/>
      <c r="F368" s="354"/>
      <c r="G368" s="354"/>
      <c r="H368" s="354"/>
      <c r="I368" s="354"/>
      <c r="J368" s="354"/>
      <c r="K368" s="354"/>
      <c r="L368" s="354"/>
      <c r="M368" s="354"/>
    </row>
    <row r="369" spans="3:13" ht="12.75">
      <c r="C369" s="354"/>
      <c r="D369" s="354"/>
      <c r="E369" s="354"/>
      <c r="F369" s="354"/>
      <c r="G369" s="354"/>
      <c r="H369" s="354"/>
      <c r="I369" s="354"/>
      <c r="J369" s="354"/>
      <c r="K369" s="354"/>
      <c r="L369" s="354"/>
      <c r="M369" s="354"/>
    </row>
    <row r="370" spans="3:13" ht="12.75">
      <c r="C370" s="354"/>
      <c r="D370" s="354"/>
      <c r="E370" s="354"/>
      <c r="F370" s="354"/>
      <c r="G370" s="354"/>
      <c r="H370" s="354"/>
      <c r="I370" s="354"/>
      <c r="J370" s="354"/>
      <c r="K370" s="354"/>
      <c r="L370" s="354"/>
      <c r="M370" s="354"/>
    </row>
    <row r="371" spans="3:13" ht="12.75">
      <c r="C371" s="354"/>
      <c r="D371" s="354"/>
      <c r="E371" s="354"/>
      <c r="F371" s="354"/>
      <c r="G371" s="354"/>
      <c r="H371" s="354"/>
      <c r="I371" s="354"/>
      <c r="J371" s="354"/>
      <c r="K371" s="354"/>
      <c r="L371" s="354"/>
      <c r="M371" s="354"/>
    </row>
    <row r="372" spans="3:13" ht="12.75">
      <c r="C372" s="354"/>
      <c r="D372" s="354"/>
      <c r="E372" s="354"/>
      <c r="F372" s="354"/>
      <c r="G372" s="354"/>
      <c r="H372" s="354"/>
      <c r="I372" s="354"/>
      <c r="J372" s="354"/>
      <c r="K372" s="354"/>
      <c r="L372" s="354"/>
      <c r="M372" s="354"/>
    </row>
    <row r="373" spans="3:13" ht="12.75">
      <c r="C373" s="354"/>
      <c r="D373" s="354"/>
      <c r="E373" s="354"/>
      <c r="F373" s="354"/>
      <c r="G373" s="354"/>
      <c r="H373" s="354"/>
      <c r="I373" s="354"/>
      <c r="J373" s="354"/>
      <c r="K373" s="354"/>
      <c r="L373" s="354"/>
      <c r="M373" s="354"/>
    </row>
    <row r="374" spans="3:13" ht="12.75">
      <c r="C374" s="354"/>
      <c r="D374" s="354"/>
      <c r="E374" s="354"/>
      <c r="F374" s="354"/>
      <c r="G374" s="354"/>
      <c r="H374" s="354"/>
      <c r="I374" s="354"/>
      <c r="J374" s="354"/>
      <c r="K374" s="354"/>
      <c r="L374" s="354"/>
      <c r="M374" s="354"/>
    </row>
    <row r="375" spans="3:13" ht="12.75">
      <c r="C375" s="354"/>
      <c r="D375" s="354"/>
      <c r="E375" s="354"/>
      <c r="F375" s="354"/>
      <c r="G375" s="354"/>
      <c r="H375" s="354"/>
      <c r="I375" s="354"/>
      <c r="J375" s="354"/>
      <c r="K375" s="354"/>
      <c r="L375" s="354"/>
      <c r="M375" s="354"/>
    </row>
    <row r="376" spans="3:13" ht="12.75">
      <c r="C376" s="354"/>
      <c r="D376" s="354"/>
      <c r="E376" s="354"/>
      <c r="F376" s="354"/>
      <c r="G376" s="354"/>
      <c r="H376" s="354"/>
      <c r="I376" s="354"/>
      <c r="J376" s="354"/>
      <c r="K376" s="354"/>
      <c r="L376" s="354"/>
      <c r="M376" s="354"/>
    </row>
    <row r="377" spans="3:13" ht="12.75">
      <c r="C377" s="354"/>
      <c r="D377" s="354"/>
      <c r="E377" s="354"/>
      <c r="F377" s="354"/>
      <c r="G377" s="354"/>
      <c r="H377" s="354"/>
      <c r="I377" s="354"/>
      <c r="J377" s="354"/>
      <c r="K377" s="354"/>
      <c r="L377" s="354"/>
      <c r="M377" s="354"/>
    </row>
    <row r="378" spans="3:13" ht="12.75">
      <c r="C378" s="354"/>
      <c r="D378" s="354"/>
      <c r="E378" s="354"/>
      <c r="F378" s="354"/>
      <c r="G378" s="354"/>
      <c r="H378" s="354"/>
      <c r="I378" s="354"/>
      <c r="J378" s="354"/>
      <c r="K378" s="354"/>
      <c r="L378" s="354"/>
      <c r="M378" s="354"/>
    </row>
    <row r="379" spans="3:13" ht="12.75">
      <c r="C379" s="354"/>
      <c r="D379" s="354"/>
      <c r="E379" s="354"/>
      <c r="F379" s="354"/>
      <c r="G379" s="354"/>
      <c r="H379" s="354"/>
      <c r="I379" s="354"/>
      <c r="J379" s="354"/>
      <c r="K379" s="354"/>
      <c r="L379" s="354"/>
      <c r="M379" s="354"/>
    </row>
    <row r="380" spans="3:13" ht="12.75">
      <c r="C380" s="354"/>
      <c r="D380" s="354"/>
      <c r="E380" s="354"/>
      <c r="F380" s="354"/>
      <c r="G380" s="354"/>
      <c r="H380" s="354"/>
      <c r="I380" s="354"/>
      <c r="J380" s="354"/>
      <c r="K380" s="354"/>
      <c r="L380" s="354"/>
      <c r="M380" s="354"/>
    </row>
    <row r="381" spans="3:13" ht="12.75">
      <c r="C381" s="354"/>
      <c r="D381" s="354"/>
      <c r="E381" s="354"/>
      <c r="F381" s="354"/>
      <c r="G381" s="354"/>
      <c r="H381" s="354"/>
      <c r="I381" s="354"/>
      <c r="J381" s="354"/>
      <c r="K381" s="354"/>
      <c r="L381" s="354"/>
      <c r="M381" s="354"/>
    </row>
    <row r="382" spans="3:13" ht="12.75">
      <c r="C382" s="354"/>
      <c r="D382" s="354"/>
      <c r="E382" s="354"/>
      <c r="F382" s="354"/>
      <c r="G382" s="354"/>
      <c r="H382" s="354"/>
      <c r="I382" s="354"/>
      <c r="J382" s="354"/>
      <c r="K382" s="354"/>
      <c r="L382" s="354"/>
      <c r="M382" s="354"/>
    </row>
    <row r="383" spans="3:13" ht="12.75">
      <c r="C383" s="354"/>
      <c r="D383" s="354"/>
      <c r="E383" s="354"/>
      <c r="F383" s="354"/>
      <c r="G383" s="354"/>
      <c r="H383" s="354"/>
      <c r="I383" s="354"/>
      <c r="J383" s="354"/>
      <c r="K383" s="354"/>
      <c r="L383" s="354"/>
      <c r="M383" s="354"/>
    </row>
    <row r="384" spans="3:13" ht="12.75">
      <c r="C384" s="354"/>
      <c r="D384" s="354"/>
      <c r="E384" s="354"/>
      <c r="F384" s="354"/>
      <c r="G384" s="354"/>
      <c r="H384" s="354"/>
      <c r="I384" s="354"/>
      <c r="J384" s="354"/>
      <c r="K384" s="354"/>
      <c r="L384" s="354"/>
      <c r="M384" s="354"/>
    </row>
    <row r="385" spans="3:13" ht="12.75">
      <c r="C385" s="354"/>
      <c r="D385" s="354"/>
      <c r="E385" s="354"/>
      <c r="F385" s="354"/>
      <c r="G385" s="354"/>
      <c r="H385" s="354"/>
      <c r="I385" s="354"/>
      <c r="J385" s="354"/>
      <c r="K385" s="354"/>
      <c r="L385" s="354"/>
      <c r="M385" s="354"/>
    </row>
    <row r="386" spans="3:13" ht="12.75">
      <c r="C386" s="354"/>
      <c r="D386" s="354"/>
      <c r="E386" s="354"/>
      <c r="F386" s="354"/>
      <c r="G386" s="354"/>
      <c r="H386" s="354"/>
      <c r="I386" s="354"/>
      <c r="J386" s="354"/>
      <c r="K386" s="354"/>
      <c r="L386" s="354"/>
      <c r="M386" s="354"/>
    </row>
    <row r="387" spans="3:13" ht="12.75">
      <c r="C387" s="354"/>
      <c r="D387" s="354"/>
      <c r="E387" s="354"/>
      <c r="F387" s="354"/>
      <c r="G387" s="354"/>
      <c r="H387" s="354"/>
      <c r="I387" s="354"/>
      <c r="J387" s="354"/>
      <c r="K387" s="354"/>
      <c r="L387" s="354"/>
      <c r="M387" s="354"/>
    </row>
    <row r="388" spans="3:13" ht="12.75">
      <c r="C388" s="354"/>
      <c r="D388" s="354"/>
      <c r="E388" s="354"/>
      <c r="F388" s="354"/>
      <c r="G388" s="354"/>
      <c r="H388" s="354"/>
      <c r="I388" s="354"/>
      <c r="J388" s="354"/>
      <c r="K388" s="354"/>
      <c r="L388" s="354"/>
      <c r="M388" s="354"/>
    </row>
    <row r="389" spans="3:13" ht="12.75">
      <c r="C389" s="354"/>
      <c r="D389" s="354"/>
      <c r="E389" s="354"/>
      <c r="F389" s="354"/>
      <c r="G389" s="354"/>
      <c r="H389" s="354"/>
      <c r="I389" s="354"/>
      <c r="J389" s="354"/>
      <c r="K389" s="354"/>
      <c r="L389" s="354"/>
      <c r="M389" s="354"/>
    </row>
    <row r="390" spans="3:13" ht="12.75">
      <c r="C390" s="354"/>
      <c r="D390" s="354"/>
      <c r="E390" s="354"/>
      <c r="F390" s="354"/>
      <c r="G390" s="354"/>
      <c r="H390" s="354"/>
      <c r="I390" s="354"/>
      <c r="J390" s="354"/>
      <c r="K390" s="354"/>
      <c r="L390" s="354"/>
      <c r="M390" s="354"/>
    </row>
    <row r="391" spans="3:13" ht="12.75">
      <c r="C391" s="354"/>
      <c r="D391" s="354"/>
      <c r="E391" s="354"/>
      <c r="F391" s="354"/>
      <c r="G391" s="354"/>
      <c r="H391" s="354"/>
      <c r="I391" s="354"/>
      <c r="J391" s="354"/>
      <c r="K391" s="354"/>
      <c r="L391" s="354"/>
      <c r="M391" s="354"/>
    </row>
    <row r="392" spans="3:13" ht="12.75">
      <c r="C392" s="354"/>
      <c r="D392" s="354"/>
      <c r="E392" s="354"/>
      <c r="F392" s="354"/>
      <c r="G392" s="354"/>
      <c r="H392" s="354"/>
      <c r="I392" s="354"/>
      <c r="J392" s="354"/>
      <c r="K392" s="354"/>
      <c r="L392" s="354"/>
      <c r="M392" s="354"/>
    </row>
    <row r="393" spans="3:13" ht="12.75">
      <c r="C393" s="354"/>
      <c r="D393" s="354"/>
      <c r="E393" s="354"/>
      <c r="F393" s="354"/>
      <c r="G393" s="354"/>
      <c r="H393" s="354"/>
      <c r="I393" s="354"/>
      <c r="J393" s="354"/>
      <c r="K393" s="354"/>
      <c r="L393" s="354"/>
      <c r="M393" s="354"/>
    </row>
    <row r="394" spans="3:13" ht="12.75">
      <c r="C394" s="354"/>
      <c r="D394" s="354"/>
      <c r="E394" s="354"/>
      <c r="F394" s="354"/>
      <c r="G394" s="354"/>
      <c r="H394" s="354"/>
      <c r="I394" s="354"/>
      <c r="J394" s="354"/>
      <c r="K394" s="354"/>
      <c r="L394" s="354"/>
      <c r="M394" s="354"/>
    </row>
    <row r="395" spans="3:13" ht="12.75">
      <c r="C395" s="354"/>
      <c r="D395" s="354"/>
      <c r="E395" s="354"/>
      <c r="F395" s="354"/>
      <c r="G395" s="354"/>
      <c r="H395" s="354"/>
      <c r="I395" s="354"/>
      <c r="J395" s="354"/>
      <c r="K395" s="354"/>
      <c r="L395" s="354"/>
      <c r="M395" s="354"/>
    </row>
    <row r="396" spans="3:13" ht="12.75">
      <c r="C396" s="354"/>
      <c r="D396" s="354"/>
      <c r="E396" s="354"/>
      <c r="F396" s="354"/>
      <c r="G396" s="354"/>
      <c r="H396" s="354"/>
      <c r="I396" s="354"/>
      <c r="J396" s="354"/>
      <c r="K396" s="354"/>
      <c r="L396" s="354"/>
      <c r="M396" s="354"/>
    </row>
    <row r="397" spans="3:13" ht="12.75">
      <c r="C397" s="354"/>
      <c r="D397" s="354"/>
      <c r="E397" s="354"/>
      <c r="F397" s="354"/>
      <c r="G397" s="354"/>
      <c r="H397" s="354"/>
      <c r="I397" s="354"/>
      <c r="J397" s="354"/>
      <c r="K397" s="354"/>
      <c r="L397" s="354"/>
      <c r="M397" s="354"/>
    </row>
    <row r="398" spans="3:13" ht="12.75">
      <c r="C398" s="354"/>
      <c r="D398" s="354"/>
      <c r="E398" s="354"/>
      <c r="F398" s="354"/>
      <c r="G398" s="354"/>
      <c r="H398" s="354"/>
      <c r="I398" s="354"/>
      <c r="J398" s="354"/>
      <c r="K398" s="354"/>
      <c r="L398" s="354"/>
      <c r="M398" s="354"/>
    </row>
    <row r="399" spans="3:13" ht="12.75">
      <c r="C399" s="354"/>
      <c r="D399" s="354"/>
      <c r="E399" s="354"/>
      <c r="F399" s="354"/>
      <c r="G399" s="354"/>
      <c r="H399" s="354"/>
      <c r="I399" s="354"/>
      <c r="J399" s="354"/>
      <c r="K399" s="354"/>
      <c r="L399" s="354"/>
      <c r="M399" s="354"/>
    </row>
    <row r="400" spans="3:13" ht="12.75">
      <c r="C400" s="354"/>
      <c r="D400" s="354"/>
      <c r="E400" s="354"/>
      <c r="F400" s="354"/>
      <c r="G400" s="354"/>
      <c r="H400" s="354"/>
      <c r="I400" s="354"/>
      <c r="J400" s="354"/>
      <c r="K400" s="354"/>
      <c r="L400" s="354"/>
      <c r="M400" s="354"/>
    </row>
    <row r="401" spans="3:13" ht="12.75">
      <c r="C401" s="354"/>
      <c r="D401" s="354"/>
      <c r="E401" s="354"/>
      <c r="F401" s="354"/>
      <c r="G401" s="354"/>
      <c r="H401" s="354"/>
      <c r="I401" s="354"/>
      <c r="J401" s="354"/>
      <c r="K401" s="354"/>
      <c r="L401" s="354"/>
      <c r="M401" s="354"/>
    </row>
    <row r="402" spans="3:13" ht="12.75">
      <c r="C402" s="354"/>
      <c r="D402" s="354"/>
      <c r="E402" s="354"/>
      <c r="F402" s="354"/>
      <c r="G402" s="354"/>
      <c r="H402" s="354"/>
      <c r="I402" s="354"/>
      <c r="J402" s="354"/>
      <c r="K402" s="354"/>
      <c r="L402" s="354"/>
      <c r="M402" s="354"/>
    </row>
    <row r="403" spans="3:13" ht="12.75">
      <c r="C403" s="354"/>
      <c r="D403" s="354"/>
      <c r="E403" s="354"/>
      <c r="F403" s="354"/>
      <c r="G403" s="354"/>
      <c r="H403" s="354"/>
      <c r="I403" s="354"/>
      <c r="J403" s="354"/>
      <c r="K403" s="354"/>
      <c r="L403" s="354"/>
      <c r="M403" s="354"/>
    </row>
    <row r="404" spans="3:13" ht="12.75">
      <c r="C404" s="354"/>
      <c r="D404" s="354"/>
      <c r="E404" s="354"/>
      <c r="F404" s="354"/>
      <c r="G404" s="354"/>
      <c r="H404" s="354"/>
      <c r="I404" s="354"/>
      <c r="J404" s="354"/>
      <c r="K404" s="354"/>
      <c r="L404" s="354"/>
      <c r="M404" s="354"/>
    </row>
    <row r="405" spans="3:13" ht="12.75">
      <c r="C405" s="354"/>
      <c r="D405" s="354"/>
      <c r="E405" s="354"/>
      <c r="F405" s="354"/>
      <c r="G405" s="354"/>
      <c r="H405" s="354"/>
      <c r="I405" s="354"/>
      <c r="J405" s="354"/>
      <c r="K405" s="354"/>
      <c r="L405" s="354"/>
      <c r="M405" s="354"/>
    </row>
    <row r="406" spans="3:13" ht="12.75">
      <c r="C406" s="354"/>
      <c r="D406" s="354"/>
      <c r="E406" s="354"/>
      <c r="F406" s="354"/>
      <c r="G406" s="354"/>
      <c r="H406" s="354"/>
      <c r="I406" s="354"/>
      <c r="J406" s="354"/>
      <c r="K406" s="354"/>
      <c r="L406" s="354"/>
      <c r="M406" s="354"/>
    </row>
    <row r="407" spans="3:13" ht="12.75">
      <c r="C407" s="354"/>
      <c r="D407" s="354"/>
      <c r="E407" s="354"/>
      <c r="F407" s="354"/>
      <c r="G407" s="354"/>
      <c r="H407" s="354"/>
      <c r="I407" s="354"/>
      <c r="J407" s="354"/>
      <c r="K407" s="354"/>
      <c r="L407" s="354"/>
      <c r="M407" s="354"/>
    </row>
    <row r="408" spans="3:13" ht="12.75">
      <c r="C408" s="354"/>
      <c r="D408" s="354"/>
      <c r="E408" s="354"/>
      <c r="F408" s="354"/>
      <c r="G408" s="354"/>
      <c r="H408" s="354"/>
      <c r="I408" s="354"/>
      <c r="J408" s="354"/>
      <c r="K408" s="354"/>
      <c r="L408" s="354"/>
      <c r="M408" s="354"/>
    </row>
    <row r="409" spans="3:13" ht="12.75">
      <c r="C409" s="354"/>
      <c r="D409" s="354"/>
      <c r="E409" s="354"/>
      <c r="F409" s="354"/>
      <c r="G409" s="354"/>
      <c r="H409" s="354"/>
      <c r="I409" s="354"/>
      <c r="J409" s="354"/>
      <c r="K409" s="354"/>
      <c r="L409" s="354"/>
      <c r="M409" s="354"/>
    </row>
    <row r="410" spans="3:13" ht="12.75">
      <c r="C410" s="354"/>
      <c r="D410" s="354"/>
      <c r="E410" s="354"/>
      <c r="F410" s="354"/>
      <c r="G410" s="354"/>
      <c r="H410" s="354"/>
      <c r="I410" s="354"/>
      <c r="J410" s="354"/>
      <c r="K410" s="354"/>
      <c r="L410" s="354"/>
      <c r="M410" s="354"/>
    </row>
    <row r="411" spans="3:13" ht="12.75">
      <c r="C411" s="354"/>
      <c r="D411" s="354"/>
      <c r="E411" s="354"/>
      <c r="F411" s="354"/>
      <c r="G411" s="354"/>
      <c r="H411" s="354"/>
      <c r="I411" s="354"/>
      <c r="J411" s="354"/>
      <c r="K411" s="354"/>
      <c r="L411" s="354"/>
      <c r="M411" s="354"/>
    </row>
    <row r="412" spans="3:13" ht="12.75">
      <c r="C412" s="354"/>
      <c r="D412" s="354"/>
      <c r="E412" s="354"/>
      <c r="F412" s="354"/>
      <c r="G412" s="354"/>
      <c r="H412" s="354"/>
      <c r="I412" s="354"/>
      <c r="J412" s="354"/>
      <c r="K412" s="354"/>
      <c r="L412" s="354"/>
      <c r="M412" s="354"/>
    </row>
    <row r="413" spans="3:13" ht="12.75">
      <c r="C413" s="354"/>
      <c r="D413" s="354"/>
      <c r="E413" s="354"/>
      <c r="F413" s="354"/>
      <c r="G413" s="354"/>
      <c r="H413" s="354"/>
      <c r="I413" s="354"/>
      <c r="J413" s="354"/>
      <c r="K413" s="354"/>
      <c r="L413" s="354"/>
      <c r="M413" s="354"/>
    </row>
    <row r="414" spans="3:13" ht="12.75">
      <c r="C414" s="354"/>
      <c r="D414" s="354"/>
      <c r="E414" s="354"/>
      <c r="F414" s="354"/>
      <c r="G414" s="354"/>
      <c r="H414" s="354"/>
      <c r="I414" s="354"/>
      <c r="J414" s="354"/>
      <c r="K414" s="354"/>
      <c r="L414" s="354"/>
      <c r="M414" s="354"/>
    </row>
    <row r="415" spans="3:13" ht="12.75">
      <c r="C415" s="354"/>
      <c r="D415" s="354"/>
      <c r="E415" s="354"/>
      <c r="F415" s="354"/>
      <c r="G415" s="354"/>
      <c r="H415" s="354"/>
      <c r="I415" s="354"/>
      <c r="J415" s="354"/>
      <c r="K415" s="354"/>
      <c r="L415" s="354"/>
      <c r="M415" s="354"/>
    </row>
    <row r="416" spans="3:13" ht="12.75">
      <c r="C416" s="354"/>
      <c r="D416" s="354"/>
      <c r="E416" s="354"/>
      <c r="F416" s="354"/>
      <c r="G416" s="354"/>
      <c r="H416" s="354"/>
      <c r="I416" s="354"/>
      <c r="J416" s="354"/>
      <c r="K416" s="354"/>
      <c r="L416" s="354"/>
      <c r="M416" s="354"/>
    </row>
    <row r="417" spans="3:13" ht="12.75">
      <c r="C417" s="354"/>
      <c r="D417" s="354"/>
      <c r="E417" s="354"/>
      <c r="F417" s="354"/>
      <c r="G417" s="354"/>
      <c r="H417" s="354"/>
      <c r="I417" s="354"/>
      <c r="J417" s="354"/>
      <c r="K417" s="354"/>
      <c r="L417" s="354"/>
      <c r="M417" s="354"/>
    </row>
    <row r="418" spans="3:13" ht="12.75">
      <c r="C418" s="354"/>
      <c r="D418" s="354"/>
      <c r="E418" s="354"/>
      <c r="F418" s="354"/>
      <c r="G418" s="354"/>
      <c r="H418" s="354"/>
      <c r="I418" s="354"/>
      <c r="J418" s="354"/>
      <c r="K418" s="354"/>
      <c r="L418" s="354"/>
      <c r="M418" s="354"/>
    </row>
    <row r="419" spans="3:13" ht="12.75">
      <c r="C419" s="354"/>
      <c r="D419" s="354"/>
      <c r="E419" s="354"/>
      <c r="F419" s="354"/>
      <c r="G419" s="354"/>
      <c r="H419" s="354"/>
      <c r="I419" s="354"/>
      <c r="J419" s="354"/>
      <c r="K419" s="354"/>
      <c r="L419" s="354"/>
      <c r="M419" s="354"/>
    </row>
    <row r="420" spans="3:13" ht="12.75">
      <c r="C420" s="354"/>
      <c r="D420" s="354"/>
      <c r="E420" s="354"/>
      <c r="F420" s="354"/>
      <c r="G420" s="354"/>
      <c r="H420" s="354"/>
      <c r="I420" s="354"/>
      <c r="J420" s="354"/>
      <c r="K420" s="354"/>
      <c r="L420" s="354"/>
      <c r="M420" s="354"/>
    </row>
    <row r="421" spans="3:13" ht="12.75">
      <c r="C421" s="354"/>
      <c r="D421" s="354"/>
      <c r="E421" s="354"/>
      <c r="F421" s="354"/>
      <c r="G421" s="354"/>
      <c r="H421" s="354"/>
      <c r="I421" s="354"/>
      <c r="J421" s="354"/>
      <c r="K421" s="354"/>
      <c r="L421" s="354"/>
      <c r="M421" s="354"/>
    </row>
    <row r="422" spans="3:13" ht="12.75">
      <c r="C422" s="354"/>
      <c r="D422" s="354"/>
      <c r="E422" s="354"/>
      <c r="F422" s="354"/>
      <c r="G422" s="354"/>
      <c r="H422" s="354"/>
      <c r="I422" s="354"/>
      <c r="J422" s="354"/>
      <c r="K422" s="354"/>
      <c r="L422" s="354"/>
      <c r="M422" s="354"/>
    </row>
    <row r="423" spans="3:13" ht="12.75">
      <c r="C423" s="354"/>
      <c r="D423" s="354"/>
      <c r="E423" s="354"/>
      <c r="F423" s="354"/>
      <c r="G423" s="354"/>
      <c r="H423" s="354"/>
      <c r="I423" s="354"/>
      <c r="J423" s="354"/>
      <c r="K423" s="354"/>
      <c r="L423" s="354"/>
      <c r="M423" s="354"/>
    </row>
    <row r="424" spans="3:13" ht="12.75">
      <c r="C424" s="354"/>
      <c r="D424" s="354"/>
      <c r="E424" s="354"/>
      <c r="F424" s="354"/>
      <c r="G424" s="354"/>
      <c r="H424" s="354"/>
      <c r="I424" s="354"/>
      <c r="J424" s="354"/>
      <c r="K424" s="354"/>
      <c r="L424" s="354"/>
      <c r="M424" s="354"/>
    </row>
    <row r="425" spans="3:13" ht="12.75">
      <c r="C425" s="354"/>
      <c r="D425" s="354"/>
      <c r="E425" s="354"/>
      <c r="F425" s="354"/>
      <c r="G425" s="354"/>
      <c r="H425" s="354"/>
      <c r="I425" s="354"/>
      <c r="J425" s="354"/>
      <c r="K425" s="354"/>
      <c r="L425" s="354"/>
      <c r="M425" s="354"/>
    </row>
    <row r="426" spans="3:13" ht="12.75">
      <c r="C426" s="354"/>
      <c r="D426" s="354"/>
      <c r="E426" s="354"/>
      <c r="F426" s="354"/>
      <c r="G426" s="354"/>
      <c r="H426" s="354"/>
      <c r="I426" s="354"/>
      <c r="J426" s="354"/>
      <c r="K426" s="354"/>
      <c r="L426" s="354"/>
      <c r="M426" s="354"/>
    </row>
    <row r="427" spans="3:13" ht="12.75">
      <c r="C427" s="354"/>
      <c r="D427" s="354"/>
      <c r="E427" s="354"/>
      <c r="F427" s="354"/>
      <c r="G427" s="354"/>
      <c r="H427" s="354"/>
      <c r="I427" s="354"/>
      <c r="J427" s="354"/>
      <c r="K427" s="354"/>
      <c r="L427" s="354"/>
      <c r="M427" s="354"/>
    </row>
    <row r="428" spans="3:13" ht="12.75">
      <c r="C428" s="354"/>
      <c r="D428" s="354"/>
      <c r="E428" s="354"/>
      <c r="F428" s="354"/>
      <c r="G428" s="354"/>
      <c r="H428" s="354"/>
      <c r="I428" s="354"/>
      <c r="J428" s="354"/>
      <c r="K428" s="354"/>
      <c r="L428" s="354"/>
      <c r="M428" s="354"/>
    </row>
    <row r="429" spans="3:13" ht="12.75">
      <c r="C429" s="354"/>
      <c r="D429" s="354"/>
      <c r="E429" s="354"/>
      <c r="F429" s="354"/>
      <c r="G429" s="354"/>
      <c r="H429" s="354"/>
      <c r="I429" s="354"/>
      <c r="J429" s="354"/>
      <c r="K429" s="354"/>
      <c r="L429" s="354"/>
      <c r="M429" s="354"/>
    </row>
    <row r="430" spans="3:13" ht="12.75">
      <c r="C430" s="354"/>
      <c r="D430" s="354"/>
      <c r="E430" s="354"/>
      <c r="F430" s="354"/>
      <c r="G430" s="354"/>
      <c r="H430" s="354"/>
      <c r="I430" s="354"/>
      <c r="J430" s="354"/>
      <c r="K430" s="354"/>
      <c r="L430" s="354"/>
      <c r="M430" s="354"/>
    </row>
    <row r="431" spans="3:13" ht="12.75">
      <c r="C431" s="354"/>
      <c r="D431" s="354"/>
      <c r="E431" s="354"/>
      <c r="F431" s="354"/>
      <c r="G431" s="354"/>
      <c r="H431" s="354"/>
      <c r="I431" s="354"/>
      <c r="J431" s="354"/>
      <c r="K431" s="354"/>
      <c r="L431" s="354"/>
      <c r="M431" s="354"/>
    </row>
    <row r="432" spans="3:13" ht="12.75">
      <c r="C432" s="354"/>
      <c r="D432" s="354"/>
      <c r="E432" s="354"/>
      <c r="F432" s="354"/>
      <c r="G432" s="354"/>
      <c r="H432" s="354"/>
      <c r="I432" s="354"/>
      <c r="J432" s="354"/>
      <c r="K432" s="354"/>
      <c r="L432" s="354"/>
      <c r="M432" s="354"/>
    </row>
    <row r="433" spans="3:13" ht="12.75">
      <c r="C433" s="354"/>
      <c r="D433" s="354"/>
      <c r="E433" s="354"/>
      <c r="F433" s="354"/>
      <c r="G433" s="354"/>
      <c r="H433" s="354"/>
      <c r="I433" s="354"/>
      <c r="J433" s="354"/>
      <c r="K433" s="354"/>
      <c r="L433" s="354"/>
      <c r="M433" s="354"/>
    </row>
    <row r="434" spans="3:13" ht="12.75">
      <c r="C434" s="354"/>
      <c r="D434" s="354"/>
      <c r="E434" s="354"/>
      <c r="F434" s="354"/>
      <c r="G434" s="354"/>
      <c r="H434" s="354"/>
      <c r="I434" s="354"/>
      <c r="J434" s="354"/>
      <c r="K434" s="354"/>
      <c r="L434" s="354"/>
      <c r="M434" s="354"/>
    </row>
    <row r="435" spans="3:13" ht="12.75">
      <c r="C435" s="354"/>
      <c r="D435" s="354"/>
      <c r="E435" s="354"/>
      <c r="F435" s="354"/>
      <c r="G435" s="354"/>
      <c r="H435" s="354"/>
      <c r="I435" s="354"/>
      <c r="J435" s="354"/>
      <c r="K435" s="354"/>
      <c r="L435" s="354"/>
      <c r="M435" s="354"/>
    </row>
    <row r="436" spans="3:13" ht="12.75">
      <c r="C436" s="354"/>
      <c r="D436" s="354"/>
      <c r="E436" s="354"/>
      <c r="F436" s="354"/>
      <c r="G436" s="354"/>
      <c r="H436" s="354"/>
      <c r="I436" s="354"/>
      <c r="J436" s="354"/>
      <c r="K436" s="354"/>
      <c r="L436" s="354"/>
      <c r="M436" s="354"/>
    </row>
    <row r="437" spans="3:13" ht="12.75">
      <c r="C437" s="354"/>
      <c r="D437" s="354"/>
      <c r="E437" s="354"/>
      <c r="F437" s="354"/>
      <c r="G437" s="354"/>
      <c r="H437" s="354"/>
      <c r="I437" s="354"/>
      <c r="J437" s="354"/>
      <c r="K437" s="354"/>
      <c r="L437" s="354"/>
      <c r="M437" s="354"/>
    </row>
    <row r="438" spans="3:13" ht="12.75">
      <c r="C438" s="354"/>
      <c r="D438" s="354"/>
      <c r="E438" s="354"/>
      <c r="F438" s="354"/>
      <c r="G438" s="354"/>
      <c r="H438" s="354"/>
      <c r="I438" s="354"/>
      <c r="J438" s="354"/>
      <c r="K438" s="354"/>
      <c r="L438" s="354"/>
      <c r="M438" s="354"/>
    </row>
    <row r="439" spans="3:13" ht="12.75">
      <c r="C439" s="354"/>
      <c r="D439" s="354"/>
      <c r="E439" s="354"/>
      <c r="F439" s="354"/>
      <c r="G439" s="354"/>
      <c r="H439" s="354"/>
      <c r="I439" s="354"/>
      <c r="J439" s="354"/>
      <c r="K439" s="354"/>
      <c r="L439" s="354"/>
      <c r="M439" s="354"/>
    </row>
    <row r="440" spans="3:13" ht="12.75">
      <c r="C440" s="354"/>
      <c r="D440" s="354"/>
      <c r="E440" s="354"/>
      <c r="F440" s="354"/>
      <c r="G440" s="354"/>
      <c r="H440" s="354"/>
      <c r="I440" s="354"/>
      <c r="J440" s="354"/>
      <c r="K440" s="354"/>
      <c r="L440" s="354"/>
      <c r="M440" s="354"/>
    </row>
    <row r="441" spans="3:13" ht="12.75">
      <c r="C441" s="354"/>
      <c r="D441" s="354"/>
      <c r="E441" s="354"/>
      <c r="F441" s="354"/>
      <c r="G441" s="354"/>
      <c r="H441" s="354"/>
      <c r="I441" s="354"/>
      <c r="J441" s="354"/>
      <c r="K441" s="354"/>
      <c r="L441" s="354"/>
      <c r="M441" s="354"/>
    </row>
    <row r="442" spans="3:13" ht="12.75">
      <c r="C442" s="354"/>
      <c r="D442" s="354"/>
      <c r="E442" s="354"/>
      <c r="F442" s="354"/>
      <c r="G442" s="354"/>
      <c r="H442" s="354"/>
      <c r="I442" s="354"/>
      <c r="J442" s="354"/>
      <c r="K442" s="354"/>
      <c r="L442" s="354"/>
      <c r="M442" s="354"/>
    </row>
    <row r="443" spans="3:13" ht="12.75">
      <c r="C443" s="354"/>
      <c r="D443" s="354"/>
      <c r="E443" s="354"/>
      <c r="F443" s="354"/>
      <c r="G443" s="354"/>
      <c r="H443" s="354"/>
      <c r="I443" s="354"/>
      <c r="J443" s="354"/>
      <c r="K443" s="354"/>
      <c r="L443" s="354"/>
      <c r="M443" s="354"/>
    </row>
    <row r="444" spans="3:13" ht="12.75">
      <c r="C444" s="354"/>
      <c r="D444" s="354"/>
      <c r="E444" s="354"/>
      <c r="F444" s="354"/>
      <c r="G444" s="354"/>
      <c r="H444" s="354"/>
      <c r="I444" s="354"/>
      <c r="J444" s="354"/>
      <c r="K444" s="354"/>
      <c r="L444" s="354"/>
      <c r="M444" s="354"/>
    </row>
    <row r="445" spans="3:13" ht="12.75">
      <c r="C445" s="354"/>
      <c r="D445" s="354"/>
      <c r="E445" s="354"/>
      <c r="F445" s="354"/>
      <c r="G445" s="354"/>
      <c r="H445" s="354"/>
      <c r="I445" s="354"/>
      <c r="J445" s="354"/>
      <c r="K445" s="354"/>
      <c r="L445" s="354"/>
      <c r="M445" s="354"/>
    </row>
    <row r="446" spans="3:13" ht="12.75">
      <c r="C446" s="354"/>
      <c r="D446" s="354"/>
      <c r="E446" s="354"/>
      <c r="F446" s="354"/>
      <c r="G446" s="354"/>
      <c r="H446" s="354"/>
      <c r="I446" s="354"/>
      <c r="J446" s="354"/>
      <c r="K446" s="354"/>
      <c r="L446" s="354"/>
      <c r="M446" s="354"/>
    </row>
    <row r="447" spans="3:13" ht="12.75">
      <c r="C447" s="354"/>
      <c r="D447" s="354"/>
      <c r="E447" s="354"/>
      <c r="F447" s="354"/>
      <c r="G447" s="354"/>
      <c r="H447" s="354"/>
      <c r="I447" s="354"/>
      <c r="J447" s="354"/>
      <c r="K447" s="354"/>
      <c r="L447" s="354"/>
      <c r="M447" s="354"/>
    </row>
    <row r="448" spans="3:13" ht="12.75">
      <c r="C448" s="354"/>
      <c r="D448" s="354"/>
      <c r="E448" s="354"/>
      <c r="F448" s="354"/>
      <c r="G448" s="354"/>
      <c r="H448" s="354"/>
      <c r="I448" s="354"/>
      <c r="J448" s="354"/>
      <c r="K448" s="354"/>
      <c r="L448" s="354"/>
      <c r="M448" s="354"/>
    </row>
    <row r="449" spans="3:13" ht="12.75">
      <c r="C449" s="354"/>
      <c r="D449" s="354"/>
      <c r="E449" s="354"/>
      <c r="F449" s="354"/>
      <c r="G449" s="354"/>
      <c r="H449" s="354"/>
      <c r="I449" s="354"/>
      <c r="J449" s="354"/>
      <c r="K449" s="354"/>
      <c r="L449" s="354"/>
      <c r="M449" s="354"/>
    </row>
    <row r="450" spans="3:13" ht="12.75">
      <c r="C450" s="354"/>
      <c r="D450" s="354"/>
      <c r="E450" s="354"/>
      <c r="F450" s="354"/>
      <c r="G450" s="354"/>
      <c r="H450" s="354"/>
      <c r="I450" s="354"/>
      <c r="J450" s="354"/>
      <c r="K450" s="354"/>
      <c r="L450" s="354"/>
      <c r="M450" s="354"/>
    </row>
    <row r="451" spans="3:13" ht="12.75">
      <c r="C451" s="354"/>
      <c r="D451" s="354"/>
      <c r="E451" s="354"/>
      <c r="F451" s="354"/>
      <c r="G451" s="354"/>
      <c r="H451" s="354"/>
      <c r="I451" s="354"/>
      <c r="J451" s="354"/>
      <c r="K451" s="354"/>
      <c r="L451" s="354"/>
      <c r="M451" s="354"/>
    </row>
    <row r="452" spans="3:13" ht="12.75">
      <c r="C452" s="354"/>
      <c r="D452" s="354"/>
      <c r="E452" s="354"/>
      <c r="F452" s="354"/>
      <c r="G452" s="354"/>
      <c r="H452" s="354"/>
      <c r="I452" s="354"/>
      <c r="J452" s="354"/>
      <c r="K452" s="354"/>
      <c r="L452" s="354"/>
      <c r="M452" s="354"/>
    </row>
    <row r="453" spans="3:13" ht="12.75">
      <c r="C453" s="354"/>
      <c r="D453" s="354"/>
      <c r="E453" s="354"/>
      <c r="F453" s="354"/>
      <c r="G453" s="354"/>
      <c r="H453" s="354"/>
      <c r="I453" s="354"/>
      <c r="J453" s="354"/>
      <c r="K453" s="354"/>
      <c r="L453" s="354"/>
      <c r="M453" s="354"/>
    </row>
    <row r="454" spans="3:13" ht="12.75">
      <c r="C454" s="354"/>
      <c r="D454" s="354"/>
      <c r="E454" s="354"/>
      <c r="F454" s="354"/>
      <c r="G454" s="354"/>
      <c r="H454" s="354"/>
      <c r="I454" s="354"/>
      <c r="J454" s="354"/>
      <c r="K454" s="354"/>
      <c r="L454" s="354"/>
      <c r="M454" s="354"/>
    </row>
    <row r="455" spans="3:13" ht="12.75">
      <c r="C455" s="354"/>
      <c r="D455" s="354"/>
      <c r="E455" s="354"/>
      <c r="F455" s="354"/>
      <c r="G455" s="354"/>
      <c r="H455" s="354"/>
      <c r="I455" s="354"/>
      <c r="J455" s="354"/>
      <c r="K455" s="354"/>
      <c r="L455" s="354"/>
      <c r="M455" s="354"/>
    </row>
    <row r="456" spans="3:13" ht="12.75">
      <c r="C456" s="354"/>
      <c r="D456" s="354"/>
      <c r="E456" s="354"/>
      <c r="F456" s="354"/>
      <c r="G456" s="354"/>
      <c r="H456" s="354"/>
      <c r="I456" s="354"/>
      <c r="J456" s="354"/>
      <c r="K456" s="354"/>
      <c r="L456" s="354"/>
      <c r="M456" s="354"/>
    </row>
    <row r="457" spans="3:13" ht="12.75">
      <c r="C457" s="354"/>
      <c r="D457" s="354"/>
      <c r="E457" s="354"/>
      <c r="F457" s="354"/>
      <c r="G457" s="354"/>
      <c r="H457" s="354"/>
      <c r="I457" s="354"/>
      <c r="J457" s="354"/>
      <c r="K457" s="354"/>
      <c r="L457" s="354"/>
      <c r="M457" s="354"/>
    </row>
    <row r="458" spans="3:13" ht="12.75">
      <c r="C458" s="354"/>
      <c r="D458" s="354"/>
      <c r="E458" s="354"/>
      <c r="F458" s="354"/>
      <c r="G458" s="354"/>
      <c r="H458" s="354"/>
      <c r="I458" s="354"/>
      <c r="J458" s="354"/>
      <c r="K458" s="354"/>
      <c r="L458" s="354"/>
      <c r="M458" s="354"/>
    </row>
    <row r="459" spans="3:13" ht="12.75">
      <c r="C459" s="354"/>
      <c r="D459" s="354"/>
      <c r="E459" s="354"/>
      <c r="F459" s="354"/>
      <c r="G459" s="354"/>
      <c r="H459" s="354"/>
      <c r="I459" s="354"/>
      <c r="J459" s="354"/>
      <c r="K459" s="354"/>
      <c r="L459" s="354"/>
      <c r="M459" s="354"/>
    </row>
    <row r="460" spans="3:13" ht="12.75">
      <c r="C460" s="354"/>
      <c r="D460" s="354"/>
      <c r="E460" s="354"/>
      <c r="F460" s="354"/>
      <c r="G460" s="354"/>
      <c r="H460" s="354"/>
      <c r="I460" s="354"/>
      <c r="J460" s="354"/>
      <c r="K460" s="354"/>
      <c r="L460" s="354"/>
      <c r="M460" s="354"/>
    </row>
  </sheetData>
  <mergeCells count="7">
    <mergeCell ref="B134:D134"/>
    <mergeCell ref="B3:H3"/>
    <mergeCell ref="B4:H4"/>
    <mergeCell ref="C5:C6"/>
    <mergeCell ref="D5:G5"/>
    <mergeCell ref="H5:H6"/>
    <mergeCell ref="B5:B6"/>
  </mergeCells>
  <printOptions horizontalCentered="1" verticalCentered="1"/>
  <pageMargins left="0.7874015748031497" right="0.3937007874015748" top="0.5905511811023623" bottom="0.3937007874015748" header="0" footer="0"/>
  <pageSetup horizontalDpi="600" verticalDpi="600" orientation="landscape" paperSize="9" scale="78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80" zoomScaleNormal="80" zoomScalePageLayoutView="111" workbookViewId="0" topLeftCell="A1">
      <selection activeCell="B36" sqref="B36:D38"/>
    </sheetView>
  </sheetViews>
  <sheetFormatPr defaultColWidth="11.421875" defaultRowHeight="12.75"/>
  <cols>
    <col min="1" max="1" width="8.28125" style="234" customWidth="1"/>
    <col min="2" max="2" width="61.00390625" style="234" customWidth="1"/>
    <col min="3" max="3" width="19.00390625" style="235" customWidth="1"/>
    <col min="4" max="4" width="17.57421875" style="235" customWidth="1"/>
    <col min="5" max="5" width="17.57421875" style="234" customWidth="1"/>
    <col min="6" max="16384" width="11.421875" style="234" customWidth="1"/>
  </cols>
  <sheetData>
    <row r="1" spans="2:4" ht="78" customHeight="1">
      <c r="B1" s="234" t="s">
        <v>170</v>
      </c>
      <c r="C1" s="235" t="s">
        <v>170</v>
      </c>
      <c r="D1" s="235" t="s">
        <v>170</v>
      </c>
    </row>
    <row r="2" ht="27" customHeight="1"/>
    <row r="3" spans="2:5" ht="29.25" customHeight="1">
      <c r="B3" s="444" t="s">
        <v>275</v>
      </c>
      <c r="C3" s="444"/>
      <c r="D3" s="444"/>
      <c r="E3" s="444"/>
    </row>
    <row r="4" spans="2:5" ht="64.5" customHeight="1">
      <c r="B4" s="437" t="s">
        <v>369</v>
      </c>
      <c r="C4" s="437"/>
      <c r="D4" s="437"/>
      <c r="E4" s="437"/>
    </row>
    <row r="5" spans="1:4" ht="21.95" customHeight="1">
      <c r="A5" s="236"/>
      <c r="B5" s="236"/>
      <c r="C5" s="237"/>
      <c r="D5" s="237"/>
    </row>
    <row r="6" spans="1:5" ht="47.25" customHeight="1">
      <c r="A6" s="236"/>
      <c r="B6" s="154" t="s">
        <v>417</v>
      </c>
      <c r="C6" s="375" t="s">
        <v>388</v>
      </c>
      <c r="D6" s="153" t="s">
        <v>219</v>
      </c>
      <c r="E6" s="154" t="s">
        <v>228</v>
      </c>
    </row>
    <row r="7" spans="1:5" ht="36" customHeight="1">
      <c r="A7" s="236"/>
      <c r="B7" s="271" t="s">
        <v>61</v>
      </c>
      <c r="C7" s="267">
        <v>2444.000000000003</v>
      </c>
      <c r="D7" s="267">
        <v>853070</v>
      </c>
      <c r="E7" s="267">
        <v>286.49466046161547</v>
      </c>
    </row>
    <row r="8" spans="1:5" ht="36" customHeight="1">
      <c r="A8" s="236"/>
      <c r="B8" s="271" t="s">
        <v>220</v>
      </c>
      <c r="C8" s="267">
        <v>319.0000000000002</v>
      </c>
      <c r="D8" s="267">
        <v>206771</v>
      </c>
      <c r="E8" s="267">
        <v>154.27695373142186</v>
      </c>
    </row>
    <row r="9" spans="1:5" ht="36" customHeight="1">
      <c r="A9" s="236"/>
      <c r="B9" s="271" t="s">
        <v>63</v>
      </c>
      <c r="C9" s="267">
        <v>635.9999999999999</v>
      </c>
      <c r="D9" s="267">
        <v>272236</v>
      </c>
      <c r="E9" s="267">
        <v>233.6208289866136</v>
      </c>
    </row>
    <row r="10" spans="1:5" ht="36" customHeight="1">
      <c r="A10" s="236"/>
      <c r="B10" s="271" t="s">
        <v>64</v>
      </c>
      <c r="C10" s="267">
        <v>399.0000000000003</v>
      </c>
      <c r="D10" s="267">
        <v>184136</v>
      </c>
      <c r="E10" s="267">
        <v>216.68766563844127</v>
      </c>
    </row>
    <row r="11" spans="1:5" ht="36" customHeight="1">
      <c r="A11" s="236"/>
      <c r="B11" s="271" t="s">
        <v>66</v>
      </c>
      <c r="C11" s="267">
        <v>1005.000000000001</v>
      </c>
      <c r="D11" s="267">
        <v>515417</v>
      </c>
      <c r="E11" s="267">
        <v>194.98774778480646</v>
      </c>
    </row>
    <row r="12" spans="1:5" ht="36" customHeight="1">
      <c r="A12" s="236"/>
      <c r="B12" s="271" t="s">
        <v>65</v>
      </c>
      <c r="C12" s="267">
        <v>546.9999999999995</v>
      </c>
      <c r="D12" s="267">
        <v>476428</v>
      </c>
      <c r="E12" s="267">
        <v>114.81273140957327</v>
      </c>
    </row>
    <row r="13" spans="1:5" ht="36" customHeight="1">
      <c r="A13" s="236"/>
      <c r="B13" s="271" t="s">
        <v>67</v>
      </c>
      <c r="C13" s="267">
        <v>1277.9999999999982</v>
      </c>
      <c r="D13" s="267">
        <v>698545</v>
      </c>
      <c r="E13" s="267">
        <v>182.95170676191356</v>
      </c>
    </row>
    <row r="14" spans="1:5" ht="36" customHeight="1">
      <c r="A14" s="236"/>
      <c r="B14" s="271" t="s">
        <v>68</v>
      </c>
      <c r="C14" s="267">
        <v>305.00000000000006</v>
      </c>
      <c r="D14" s="267">
        <v>626626</v>
      </c>
      <c r="E14" s="267">
        <v>48.67337135707758</v>
      </c>
    </row>
    <row r="15" spans="1:5" ht="36" customHeight="1">
      <c r="A15" s="236"/>
      <c r="B15" s="271" t="s">
        <v>80</v>
      </c>
      <c r="C15" s="267">
        <v>219</v>
      </c>
      <c r="D15" s="267">
        <v>31600</v>
      </c>
      <c r="E15" s="267">
        <v>693.0379746835459</v>
      </c>
    </row>
    <row r="16" spans="1:5" ht="36" customHeight="1">
      <c r="A16" s="236"/>
      <c r="B16" s="271" t="s">
        <v>69</v>
      </c>
      <c r="C16" s="267">
        <v>9170.999999999985</v>
      </c>
      <c r="D16" s="267">
        <v>4267893</v>
      </c>
      <c r="E16" s="267">
        <v>214.8835502670596</v>
      </c>
    </row>
    <row r="17" spans="1:5" ht="36" customHeight="1">
      <c r="A17" s="236"/>
      <c r="B17" s="271" t="s">
        <v>70</v>
      </c>
      <c r="C17" s="267">
        <v>2179.9999999999986</v>
      </c>
      <c r="D17" s="267">
        <v>463957</v>
      </c>
      <c r="E17" s="267">
        <v>469.8711302987201</v>
      </c>
    </row>
    <row r="18" spans="1:5" ht="36" customHeight="1">
      <c r="A18" s="236"/>
      <c r="B18" s="271" t="s">
        <v>71</v>
      </c>
      <c r="C18" s="267">
        <v>1557</v>
      </c>
      <c r="D18" s="267">
        <v>511184</v>
      </c>
      <c r="E18" s="267">
        <v>304.5869980281147</v>
      </c>
    </row>
    <row r="19" spans="1:5" ht="36" customHeight="1">
      <c r="A19" s="236"/>
      <c r="B19" s="271" t="s">
        <v>72</v>
      </c>
      <c r="C19" s="267">
        <v>958.0000000000007</v>
      </c>
      <c r="D19" s="267">
        <v>899632</v>
      </c>
      <c r="E19" s="267">
        <v>106.48798619880259</v>
      </c>
    </row>
    <row r="20" spans="1:5" ht="36" customHeight="1">
      <c r="A20" s="236"/>
      <c r="B20" s="271" t="s">
        <v>73</v>
      </c>
      <c r="C20" s="267">
        <v>2192.999999999994</v>
      </c>
      <c r="D20" s="267">
        <v>1537090</v>
      </c>
      <c r="E20" s="267">
        <v>142.67219225939687</v>
      </c>
    </row>
    <row r="21" spans="1:5" ht="36" customHeight="1">
      <c r="A21" s="236"/>
      <c r="B21" s="271" t="s">
        <v>74</v>
      </c>
      <c r="C21" s="267">
        <v>441.0000000000004</v>
      </c>
      <c r="D21" s="267">
        <v>188028</v>
      </c>
      <c r="E21" s="267">
        <v>234.53953666475095</v>
      </c>
    </row>
    <row r="22" spans="1:5" ht="36" customHeight="1">
      <c r="A22" s="236"/>
      <c r="B22" s="271" t="s">
        <v>75</v>
      </c>
      <c r="C22" s="267">
        <v>279.9999999999999</v>
      </c>
      <c r="D22" s="267">
        <v>128252</v>
      </c>
      <c r="E22" s="267">
        <v>218.32018214140808</v>
      </c>
    </row>
    <row r="23" spans="1:5" ht="36" customHeight="1">
      <c r="A23" s="236"/>
      <c r="B23" s="271" t="s">
        <v>82</v>
      </c>
      <c r="C23" s="267">
        <v>276.9999999999999</v>
      </c>
      <c r="D23" s="267">
        <v>157520</v>
      </c>
      <c r="E23" s="267">
        <v>175.8506856272213</v>
      </c>
    </row>
    <row r="24" spans="1:5" ht="36" customHeight="1">
      <c r="A24" s="236"/>
      <c r="B24" s="271" t="s">
        <v>76</v>
      </c>
      <c r="C24" s="267">
        <v>237</v>
      </c>
      <c r="D24" s="267">
        <v>108365</v>
      </c>
      <c r="E24" s="267">
        <v>218.70530152724479</v>
      </c>
    </row>
    <row r="25" spans="1:5" ht="36" customHeight="1">
      <c r="A25" s="236"/>
      <c r="B25" s="271" t="s">
        <v>77</v>
      </c>
      <c r="C25" s="267">
        <v>6109.999999999991</v>
      </c>
      <c r="D25" s="267">
        <v>3116111</v>
      </c>
      <c r="E25" s="267">
        <v>196.07773920762241</v>
      </c>
    </row>
    <row r="26" spans="1:5" ht="36" customHeight="1">
      <c r="A26" s="236"/>
      <c r="B26" s="271" t="s">
        <v>84</v>
      </c>
      <c r="C26" s="267">
        <v>597.9999999999999</v>
      </c>
      <c r="D26" s="267">
        <v>384102</v>
      </c>
      <c r="E26" s="267">
        <v>155.6878120915802</v>
      </c>
    </row>
    <row r="27" spans="1:5" ht="36" customHeight="1">
      <c r="A27" s="236"/>
      <c r="B27" s="271" t="s">
        <v>83</v>
      </c>
      <c r="C27" s="267">
        <v>1428.0000000000032</v>
      </c>
      <c r="D27" s="267">
        <v>442788</v>
      </c>
      <c r="E27" s="267">
        <v>322.5019648228998</v>
      </c>
    </row>
    <row r="28" spans="1:5" ht="36" customHeight="1">
      <c r="A28" s="236"/>
      <c r="B28" s="271" t="s">
        <v>221</v>
      </c>
      <c r="C28" s="267">
        <v>396.00000000000006</v>
      </c>
      <c r="D28" s="267">
        <v>220483</v>
      </c>
      <c r="E28" s="267">
        <v>179.60568388492408</v>
      </c>
    </row>
    <row r="29" spans="1:5" ht="36" customHeight="1">
      <c r="A29" s="236"/>
      <c r="B29" s="271" t="s">
        <v>78</v>
      </c>
      <c r="C29" s="267">
        <v>2184.000000000001</v>
      </c>
      <c r="D29" s="267">
        <v>577551</v>
      </c>
      <c r="E29" s="267">
        <v>378.14842325614546</v>
      </c>
    </row>
    <row r="30" spans="1:5" ht="36" customHeight="1">
      <c r="A30" s="236"/>
      <c r="B30" s="271" t="s">
        <v>79</v>
      </c>
      <c r="C30" s="267">
        <v>477</v>
      </c>
      <c r="D30" s="267">
        <v>115368</v>
      </c>
      <c r="E30" s="267">
        <v>413.4595381734934</v>
      </c>
    </row>
    <row r="31" spans="1:5" ht="36" customHeight="1">
      <c r="A31" s="236"/>
      <c r="B31" s="271" t="s">
        <v>222</v>
      </c>
      <c r="C31" s="267" t="s">
        <v>223</v>
      </c>
      <c r="D31" s="267">
        <v>40255</v>
      </c>
      <c r="E31" s="267" t="s">
        <v>223</v>
      </c>
    </row>
    <row r="32" spans="1:6" ht="36" customHeight="1">
      <c r="A32" s="236"/>
      <c r="B32" s="270" t="s">
        <v>224</v>
      </c>
      <c r="C32" s="266">
        <v>35638.99999999998</v>
      </c>
      <c r="D32" s="266">
        <v>17023408</v>
      </c>
      <c r="E32" s="266">
        <v>209</v>
      </c>
      <c r="F32" s="373"/>
    </row>
    <row r="33" spans="2:4" ht="13.5">
      <c r="B33" s="238"/>
      <c r="C33" s="239"/>
      <c r="D33" s="239"/>
    </row>
    <row r="34" spans="2:4" ht="16.5">
      <c r="B34" s="317" t="s">
        <v>252</v>
      </c>
      <c r="C34" s="318"/>
      <c r="D34" s="321"/>
    </row>
    <row r="35" spans="2:4" ht="16.5">
      <c r="B35" s="316" t="s">
        <v>373</v>
      </c>
      <c r="C35" s="320"/>
      <c r="D35" s="321"/>
    </row>
    <row r="36" spans="2:4" ht="12.75">
      <c r="B36" s="446"/>
      <c r="C36" s="446"/>
      <c r="D36" s="446"/>
    </row>
    <row r="37" spans="2:4" ht="12.75">
      <c r="B37" s="446"/>
      <c r="C37" s="446"/>
      <c r="D37" s="446"/>
    </row>
    <row r="38" spans="2:4" ht="12.75">
      <c r="B38" s="446"/>
      <c r="C38" s="446"/>
      <c r="D38" s="446"/>
    </row>
    <row r="39" spans="2:7" ht="22.5" customHeight="1">
      <c r="B39" s="442" t="s">
        <v>394</v>
      </c>
      <c r="C39" s="442"/>
      <c r="D39" s="442"/>
      <c r="E39" s="442"/>
      <c r="F39" s="442"/>
      <c r="G39" s="442"/>
    </row>
    <row r="40" spans="2:7" ht="25.5" customHeight="1">
      <c r="B40" s="442"/>
      <c r="C40" s="442"/>
      <c r="D40" s="442"/>
      <c r="E40" s="442"/>
      <c r="F40" s="442"/>
      <c r="G40" s="442"/>
    </row>
  </sheetData>
  <mergeCells count="4">
    <mergeCell ref="B3:E3"/>
    <mergeCell ref="B4:E4"/>
    <mergeCell ref="B36:D38"/>
    <mergeCell ref="B39:G40"/>
  </mergeCells>
  <printOptions horizontalCentered="1" verticalCentered="1"/>
  <pageMargins left="0.7874015748031497" right="0.3937007874015748" top="0.5905511811023623" bottom="0.3937007874015748" header="0" footer="0"/>
  <pageSetup horizontalDpi="600" verticalDpi="600" orientation="landscape" paperSize="9" scale="78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G45"/>
  <sheetViews>
    <sheetView zoomScale="80" zoomScaleNormal="80" workbookViewId="0" topLeftCell="A1">
      <selection activeCell="D13" sqref="D13"/>
    </sheetView>
  </sheetViews>
  <sheetFormatPr defaultColWidth="11.421875" defaultRowHeight="12.75"/>
  <cols>
    <col min="1" max="2" width="11.421875" style="265" customWidth="1"/>
    <col min="3" max="3" width="35.421875" style="265" bestFit="1" customWidth="1"/>
    <col min="4" max="4" width="19.7109375" style="265" customWidth="1"/>
    <col min="5" max="5" width="11.421875" style="265" customWidth="1"/>
    <col min="6" max="6" width="5.57421875" style="265" customWidth="1"/>
    <col min="7" max="7" width="4.8515625" style="265" customWidth="1"/>
    <col min="8" max="16384" width="11.421875" style="265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2:4" ht="18" customHeight="1">
      <c r="B9" s="447" t="s">
        <v>276</v>
      </c>
      <c r="C9" s="447"/>
      <c r="D9" s="447"/>
    </row>
    <row r="10" spans="2:7" s="285" customFormat="1" ht="74.25" customHeight="1">
      <c r="B10" s="448" t="s">
        <v>277</v>
      </c>
      <c r="C10" s="448"/>
      <c r="D10" s="448"/>
      <c r="E10" s="448"/>
      <c r="F10" s="448"/>
      <c r="G10" s="448"/>
    </row>
    <row r="13" spans="3:4" ht="35.25" customHeight="1">
      <c r="C13" s="244" t="s">
        <v>418</v>
      </c>
      <c r="D13" s="154" t="s">
        <v>302</v>
      </c>
    </row>
    <row r="14" spans="3:4" ht="36" customHeight="1">
      <c r="C14" s="271" t="s">
        <v>229</v>
      </c>
      <c r="D14" s="267">
        <v>154.9372928803248</v>
      </c>
    </row>
    <row r="15" spans="3:4" ht="36" customHeight="1">
      <c r="C15" s="271" t="s">
        <v>230</v>
      </c>
      <c r="D15" s="267">
        <v>145.76844725590115</v>
      </c>
    </row>
    <row r="16" spans="3:4" ht="36" customHeight="1">
      <c r="C16" s="271" t="s">
        <v>231</v>
      </c>
      <c r="D16" s="267">
        <v>162.6063764172337</v>
      </c>
    </row>
    <row r="17" spans="3:4" ht="36" customHeight="1">
      <c r="C17" s="271" t="s">
        <v>232</v>
      </c>
      <c r="D17" s="267">
        <v>124.90180347857283</v>
      </c>
    </row>
    <row r="18" spans="3:4" ht="36" customHeight="1">
      <c r="C18" s="271" t="s">
        <v>233</v>
      </c>
      <c r="D18" s="267">
        <v>148.38383584589596</v>
      </c>
    </row>
    <row r="19" spans="3:4" ht="36" customHeight="1">
      <c r="C19" s="271" t="s">
        <v>234</v>
      </c>
      <c r="D19" s="267">
        <v>164.9361317376579</v>
      </c>
    </row>
    <row r="20" spans="3:4" ht="36" customHeight="1">
      <c r="C20" s="271" t="s">
        <v>235</v>
      </c>
      <c r="D20" s="267">
        <v>136.23638500690151</v>
      </c>
    </row>
    <row r="21" spans="3:4" ht="36" customHeight="1">
      <c r="C21" s="271" t="s">
        <v>236</v>
      </c>
      <c r="D21" s="267">
        <v>117.17471953281083</v>
      </c>
    </row>
    <row r="22" spans="3:4" ht="36" customHeight="1">
      <c r="C22" s="271" t="s">
        <v>193</v>
      </c>
      <c r="D22" s="267">
        <v>114.07278621065079</v>
      </c>
    </row>
    <row r="23" spans="3:4" ht="36" customHeight="1">
      <c r="C23" s="271" t="s">
        <v>237</v>
      </c>
      <c r="D23" s="267">
        <v>134.6956445943185</v>
      </c>
    </row>
    <row r="24" spans="3:4" ht="36" customHeight="1">
      <c r="C24" s="271" t="s">
        <v>238</v>
      </c>
      <c r="D24" s="267">
        <v>173.51474653079603</v>
      </c>
    </row>
    <row r="25" spans="3:4" ht="36" customHeight="1">
      <c r="C25" s="271" t="s">
        <v>239</v>
      </c>
      <c r="D25" s="267">
        <v>115.89925189588025</v>
      </c>
    </row>
    <row r="26" spans="3:4" ht="36" customHeight="1">
      <c r="C26" s="271" t="s">
        <v>240</v>
      </c>
      <c r="D26" s="267">
        <v>131.28825114093073</v>
      </c>
    </row>
    <row r="27" spans="3:4" ht="36" customHeight="1">
      <c r="C27" s="271" t="s">
        <v>241</v>
      </c>
      <c r="D27" s="267">
        <v>141.84852642276434</v>
      </c>
    </row>
    <row r="28" spans="3:4" ht="36" customHeight="1">
      <c r="C28" s="271" t="s">
        <v>242</v>
      </c>
      <c r="D28" s="267">
        <v>131.10672690763053</v>
      </c>
    </row>
    <row r="29" spans="3:4" ht="36" customHeight="1">
      <c r="C29" s="271" t="s">
        <v>243</v>
      </c>
      <c r="D29" s="267">
        <v>151.1301837270341</v>
      </c>
    </row>
    <row r="30" spans="3:4" ht="36" customHeight="1">
      <c r="C30" s="271" t="s">
        <v>196</v>
      </c>
      <c r="D30" s="267">
        <v>166.91269355883747</v>
      </c>
    </row>
    <row r="31" spans="3:4" ht="36" customHeight="1">
      <c r="C31" s="271" t="s">
        <v>244</v>
      </c>
      <c r="D31" s="267">
        <v>157.4150129506255</v>
      </c>
    </row>
    <row r="32" spans="3:4" ht="36" customHeight="1">
      <c r="C32" s="271" t="s">
        <v>245</v>
      </c>
      <c r="D32" s="267">
        <v>128.03533730158745</v>
      </c>
    </row>
    <row r="33" spans="3:4" ht="36" customHeight="1">
      <c r="C33" s="271" t="s">
        <v>200</v>
      </c>
      <c r="D33" s="267">
        <v>111.94692982456135</v>
      </c>
    </row>
    <row r="34" spans="3:4" ht="36" customHeight="1">
      <c r="C34" s="271" t="s">
        <v>296</v>
      </c>
      <c r="D34" s="267">
        <v>91.0857435897436</v>
      </c>
    </row>
    <row r="35" spans="3:4" ht="36" customHeight="1">
      <c r="C35" s="271" t="s">
        <v>246</v>
      </c>
      <c r="D35" s="267">
        <v>117.82729729729724</v>
      </c>
    </row>
    <row r="36" spans="3:4" ht="36" customHeight="1">
      <c r="C36" s="271" t="s">
        <v>247</v>
      </c>
      <c r="D36" s="267">
        <v>121.40881021661845</v>
      </c>
    </row>
    <row r="37" spans="3:4" ht="36" customHeight="1">
      <c r="C37" s="271" t="s">
        <v>248</v>
      </c>
      <c r="D37" s="267">
        <v>126.58550724637674</v>
      </c>
    </row>
    <row r="38" spans="3:4" ht="36" customHeight="1">
      <c r="C38" s="271" t="s">
        <v>249</v>
      </c>
      <c r="D38" s="267">
        <v>0</v>
      </c>
    </row>
    <row r="39" spans="3:4" ht="36" customHeight="1">
      <c r="C39" s="271" t="s">
        <v>1</v>
      </c>
      <c r="D39" s="267">
        <v>135.05846922881446</v>
      </c>
    </row>
    <row r="41" spans="2:4" ht="16.5">
      <c r="B41" s="322" t="s">
        <v>380</v>
      </c>
      <c r="C41" s="323"/>
      <c r="D41" s="323"/>
    </row>
    <row r="42" spans="2:4" ht="22.5" customHeight="1">
      <c r="B42" s="324" t="s">
        <v>381</v>
      </c>
      <c r="C42" s="323"/>
      <c r="D42" s="323"/>
    </row>
    <row r="43" spans="2:5" ht="37.5" customHeight="1">
      <c r="B43" s="449" t="s">
        <v>419</v>
      </c>
      <c r="C43" s="449"/>
      <c r="D43" s="449"/>
      <c r="E43" s="449"/>
    </row>
    <row r="44" spans="2:5" ht="27.75" customHeight="1">
      <c r="B44" s="449"/>
      <c r="C44" s="449"/>
      <c r="D44" s="449"/>
      <c r="E44" s="449"/>
    </row>
    <row r="45" spans="2:4" ht="66.75" customHeight="1">
      <c r="B45" s="384"/>
      <c r="C45" s="384"/>
      <c r="D45" s="384"/>
    </row>
  </sheetData>
  <mergeCells count="3">
    <mergeCell ref="B9:D9"/>
    <mergeCell ref="B10:G10"/>
    <mergeCell ref="B43:E4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60"/>
  <sheetViews>
    <sheetView showGridLines="0" zoomScale="80" zoomScaleNormal="80" zoomScalePageLayoutView="111" workbookViewId="0" topLeftCell="A1">
      <pane ySplit="1" topLeftCell="A2" activePane="bottomLeft" state="frozen"/>
      <selection pane="topLeft" activeCell="F14" sqref="F14"/>
      <selection pane="bottomLeft" activeCell="J7" sqref="J7"/>
    </sheetView>
  </sheetViews>
  <sheetFormatPr defaultColWidth="11.421875" defaultRowHeight="12.75"/>
  <cols>
    <col min="1" max="1" width="8.28125" style="11" customWidth="1"/>
    <col min="2" max="2" width="51.28125" style="11" customWidth="1"/>
    <col min="3" max="3" width="17.8515625" style="32" customWidth="1"/>
    <col min="4" max="9" width="12.57421875" style="32" customWidth="1"/>
    <col min="10" max="10" width="18.8515625" style="32" customWidth="1"/>
    <col min="11" max="16384" width="11.421875" style="11" customWidth="1"/>
  </cols>
  <sheetData>
    <row r="1" ht="78" customHeight="1"/>
    <row r="2" ht="11.45" customHeight="1"/>
    <row r="3" spans="2:8" ht="11.45" customHeight="1">
      <c r="B3" s="398" t="s">
        <v>250</v>
      </c>
      <c r="C3" s="398"/>
      <c r="D3" s="398"/>
      <c r="E3" s="398"/>
      <c r="F3" s="398"/>
      <c r="G3" s="398"/>
      <c r="H3" s="398"/>
    </row>
    <row r="4" spans="2:10" ht="62.25" customHeight="1">
      <c r="B4" s="399" t="s">
        <v>339</v>
      </c>
      <c r="C4" s="400"/>
      <c r="D4" s="400"/>
      <c r="E4" s="400"/>
      <c r="F4" s="400"/>
      <c r="G4" s="400"/>
      <c r="H4" s="400"/>
      <c r="I4" s="400"/>
      <c r="J4" s="400"/>
    </row>
    <row r="5" spans="1:10" ht="77.1" customHeight="1">
      <c r="A5" s="12"/>
      <c r="B5" s="388" t="s">
        <v>395</v>
      </c>
      <c r="C5" s="388" t="s">
        <v>361</v>
      </c>
      <c r="D5" s="388" t="s">
        <v>340</v>
      </c>
      <c r="E5" s="388"/>
      <c r="F5" s="388"/>
      <c r="G5" s="388"/>
      <c r="H5" s="388"/>
      <c r="I5" s="388"/>
      <c r="J5" s="388" t="s">
        <v>401</v>
      </c>
    </row>
    <row r="6" spans="1:10" ht="36" customHeight="1">
      <c r="A6" s="12"/>
      <c r="B6" s="388"/>
      <c r="C6" s="388"/>
      <c r="D6" s="374" t="s">
        <v>2</v>
      </c>
      <c r="E6" s="374" t="s">
        <v>3</v>
      </c>
      <c r="F6" s="374" t="s">
        <v>4</v>
      </c>
      <c r="G6" s="374" t="s">
        <v>5</v>
      </c>
      <c r="H6" s="374" t="s">
        <v>6</v>
      </c>
      <c r="I6" s="374" t="s">
        <v>85</v>
      </c>
      <c r="J6" s="388"/>
    </row>
    <row r="7" spans="1:10" ht="36" customHeight="1">
      <c r="A7" s="12"/>
      <c r="B7" s="59" t="s">
        <v>11</v>
      </c>
      <c r="C7" s="60">
        <v>35639</v>
      </c>
      <c r="D7" s="60">
        <v>10739</v>
      </c>
      <c r="E7" s="60">
        <v>12490</v>
      </c>
      <c r="F7" s="60">
        <v>5183</v>
      </c>
      <c r="G7" s="60">
        <v>2465</v>
      </c>
      <c r="H7" s="60">
        <v>1269</v>
      </c>
      <c r="I7" s="119">
        <v>3493</v>
      </c>
      <c r="J7" s="60">
        <v>15283549</v>
      </c>
    </row>
    <row r="8" spans="1:12" ht="36" customHeight="1">
      <c r="A8" s="12"/>
      <c r="B8" s="61" t="s">
        <v>12</v>
      </c>
      <c r="C8" s="62">
        <v>20284</v>
      </c>
      <c r="D8" s="62">
        <v>8419</v>
      </c>
      <c r="E8" s="62">
        <v>8541</v>
      </c>
      <c r="F8" s="62">
        <v>2441</v>
      </c>
      <c r="G8" s="62">
        <v>679</v>
      </c>
      <c r="H8" s="62">
        <v>174</v>
      </c>
      <c r="I8" s="62">
        <v>30</v>
      </c>
      <c r="J8" s="62">
        <v>2706727</v>
      </c>
      <c r="K8" s="362"/>
      <c r="L8" s="11" t="s">
        <v>0</v>
      </c>
    </row>
    <row r="9" spans="1:11" ht="36" customHeight="1">
      <c r="A9" s="12"/>
      <c r="B9" s="61" t="s">
        <v>13</v>
      </c>
      <c r="C9" s="62">
        <v>3084</v>
      </c>
      <c r="D9" s="62">
        <v>93</v>
      </c>
      <c r="E9" s="62">
        <v>874</v>
      </c>
      <c r="F9" s="62">
        <v>1202</v>
      </c>
      <c r="G9" s="62">
        <v>485</v>
      </c>
      <c r="H9" s="62">
        <v>241</v>
      </c>
      <c r="I9" s="62">
        <v>189</v>
      </c>
      <c r="J9" s="62">
        <v>830444</v>
      </c>
      <c r="K9" s="362"/>
    </row>
    <row r="10" spans="1:11" s="13" customFormat="1" ht="36" customHeight="1">
      <c r="A10" s="12"/>
      <c r="B10" s="61" t="s">
        <v>14</v>
      </c>
      <c r="C10" s="62">
        <v>6595</v>
      </c>
      <c r="D10" s="62">
        <v>1223</v>
      </c>
      <c r="E10" s="62">
        <v>1809</v>
      </c>
      <c r="F10" s="62">
        <v>571</v>
      </c>
      <c r="G10" s="62">
        <v>703</v>
      </c>
      <c r="H10" s="62">
        <v>437</v>
      </c>
      <c r="I10" s="62">
        <v>1852</v>
      </c>
      <c r="J10" s="62">
        <v>7138091</v>
      </c>
      <c r="K10" s="362"/>
    </row>
    <row r="11" spans="1:11" ht="36" customHeight="1">
      <c r="A11" s="12"/>
      <c r="B11" s="61" t="s">
        <v>15</v>
      </c>
      <c r="C11" s="62">
        <v>2438</v>
      </c>
      <c r="D11" s="62">
        <v>716</v>
      </c>
      <c r="E11" s="62">
        <v>667</v>
      </c>
      <c r="F11" s="62">
        <v>350</v>
      </c>
      <c r="G11" s="62">
        <v>159</v>
      </c>
      <c r="H11" s="62">
        <v>138</v>
      </c>
      <c r="I11" s="62">
        <v>408</v>
      </c>
      <c r="J11" s="62">
        <v>1079538</v>
      </c>
      <c r="K11" s="362"/>
    </row>
    <row r="12" spans="1:11" ht="36" customHeight="1">
      <c r="A12" s="12"/>
      <c r="B12" s="61" t="s">
        <v>16</v>
      </c>
      <c r="C12" s="62">
        <v>349</v>
      </c>
      <c r="D12" s="62">
        <v>33</v>
      </c>
      <c r="E12" s="62">
        <v>58</v>
      </c>
      <c r="F12" s="62">
        <v>35</v>
      </c>
      <c r="G12" s="62">
        <v>43</v>
      </c>
      <c r="H12" s="62">
        <v>21</v>
      </c>
      <c r="I12" s="62">
        <v>159</v>
      </c>
      <c r="J12" s="62">
        <v>665977</v>
      </c>
      <c r="K12" s="362"/>
    </row>
    <row r="13" spans="1:11" ht="36" customHeight="1">
      <c r="A13" s="12"/>
      <c r="B13" s="61" t="s">
        <v>17</v>
      </c>
      <c r="C13" s="62">
        <v>50</v>
      </c>
      <c r="D13" s="62">
        <v>4</v>
      </c>
      <c r="E13" s="62">
        <v>11</v>
      </c>
      <c r="F13" s="62">
        <v>5</v>
      </c>
      <c r="G13" s="78">
        <v>4</v>
      </c>
      <c r="H13" s="62">
        <v>3</v>
      </c>
      <c r="I13" s="62">
        <v>23</v>
      </c>
      <c r="J13" s="62">
        <v>63456</v>
      </c>
      <c r="K13" s="362"/>
    </row>
    <row r="14" spans="1:11" ht="36" customHeight="1">
      <c r="A14" s="12"/>
      <c r="B14" s="61" t="s">
        <v>18</v>
      </c>
      <c r="C14" s="62">
        <v>65</v>
      </c>
      <c r="D14" s="62">
        <v>6</v>
      </c>
      <c r="E14" s="62">
        <v>8</v>
      </c>
      <c r="F14" s="62">
        <v>7</v>
      </c>
      <c r="G14" s="62">
        <v>5</v>
      </c>
      <c r="H14" s="62">
        <v>5</v>
      </c>
      <c r="I14" s="62">
        <v>34</v>
      </c>
      <c r="J14" s="62">
        <v>184220</v>
      </c>
      <c r="K14" s="362"/>
    </row>
    <row r="15" spans="1:11" ht="36" customHeight="1">
      <c r="A15" s="12"/>
      <c r="B15" s="61" t="s">
        <v>19</v>
      </c>
      <c r="C15" s="62">
        <v>8</v>
      </c>
      <c r="D15" s="78" t="s">
        <v>170</v>
      </c>
      <c r="E15" s="78">
        <v>1</v>
      </c>
      <c r="F15" s="78">
        <v>1</v>
      </c>
      <c r="G15" s="78" t="s">
        <v>170</v>
      </c>
      <c r="H15" s="78" t="s">
        <v>170</v>
      </c>
      <c r="I15" s="62">
        <v>6</v>
      </c>
      <c r="J15" s="62">
        <v>47172</v>
      </c>
      <c r="K15" s="362"/>
    </row>
    <row r="16" spans="1:11" ht="36" customHeight="1">
      <c r="A16" s="12"/>
      <c r="B16" s="61" t="s">
        <v>20</v>
      </c>
      <c r="C16" s="62">
        <v>12</v>
      </c>
      <c r="D16" s="62" t="s">
        <v>170</v>
      </c>
      <c r="E16" s="62">
        <v>2</v>
      </c>
      <c r="F16" s="78">
        <v>2</v>
      </c>
      <c r="G16" s="62" t="s">
        <v>170</v>
      </c>
      <c r="H16" s="62">
        <v>1</v>
      </c>
      <c r="I16" s="62">
        <v>7</v>
      </c>
      <c r="J16" s="62">
        <v>20669</v>
      </c>
      <c r="K16" s="362"/>
    </row>
    <row r="17" spans="1:11" ht="36" customHeight="1">
      <c r="A17" s="12"/>
      <c r="B17" s="61" t="s">
        <v>21</v>
      </c>
      <c r="C17" s="62">
        <v>49</v>
      </c>
      <c r="D17" s="62">
        <v>5</v>
      </c>
      <c r="E17" s="62">
        <v>10</v>
      </c>
      <c r="F17" s="62">
        <v>9</v>
      </c>
      <c r="G17" s="62">
        <v>2</v>
      </c>
      <c r="H17" s="62">
        <v>6</v>
      </c>
      <c r="I17" s="62">
        <v>17</v>
      </c>
      <c r="J17" s="62">
        <v>23235</v>
      </c>
      <c r="K17" s="362"/>
    </row>
    <row r="18" spans="1:11" ht="36" customHeight="1">
      <c r="A18" s="12"/>
      <c r="B18" s="61" t="s">
        <v>22</v>
      </c>
      <c r="C18" s="62">
        <v>27</v>
      </c>
      <c r="D18" s="62">
        <v>1</v>
      </c>
      <c r="E18" s="62">
        <v>4</v>
      </c>
      <c r="F18" s="62">
        <v>2</v>
      </c>
      <c r="G18" s="62">
        <v>4</v>
      </c>
      <c r="H18" s="62">
        <v>1</v>
      </c>
      <c r="I18" s="62">
        <v>15</v>
      </c>
      <c r="J18" s="62">
        <v>41353</v>
      </c>
      <c r="K18" s="362"/>
    </row>
    <row r="19" spans="1:11" ht="36" customHeight="1">
      <c r="A19" s="12"/>
      <c r="B19" s="61" t="s">
        <v>23</v>
      </c>
      <c r="C19" s="62">
        <v>9</v>
      </c>
      <c r="D19" s="78">
        <v>1</v>
      </c>
      <c r="E19" s="78">
        <v>1</v>
      </c>
      <c r="F19" s="78">
        <v>1</v>
      </c>
      <c r="G19" s="78">
        <v>1</v>
      </c>
      <c r="H19" s="62" t="s">
        <v>170</v>
      </c>
      <c r="I19" s="62">
        <v>5</v>
      </c>
      <c r="J19" s="62">
        <v>17098</v>
      </c>
      <c r="K19" s="362"/>
    </row>
    <row r="20" spans="1:11" ht="36" customHeight="1">
      <c r="A20" s="12"/>
      <c r="B20" s="61" t="s">
        <v>24</v>
      </c>
      <c r="C20" s="62">
        <v>12</v>
      </c>
      <c r="D20" s="62" t="s">
        <v>170</v>
      </c>
      <c r="E20" s="62">
        <v>5</v>
      </c>
      <c r="F20" s="62">
        <v>3</v>
      </c>
      <c r="G20" s="62" t="s">
        <v>170</v>
      </c>
      <c r="H20" s="62" t="s">
        <v>170</v>
      </c>
      <c r="I20" s="62">
        <v>4</v>
      </c>
      <c r="J20" s="62">
        <v>50851</v>
      </c>
      <c r="K20" s="362"/>
    </row>
    <row r="21" spans="1:11" ht="36" customHeight="1">
      <c r="A21" s="12"/>
      <c r="B21" s="61" t="s">
        <v>25</v>
      </c>
      <c r="C21" s="62">
        <v>104</v>
      </c>
      <c r="D21" s="62">
        <v>6</v>
      </c>
      <c r="E21" s="62">
        <v>26</v>
      </c>
      <c r="F21" s="62">
        <v>18</v>
      </c>
      <c r="G21" s="62">
        <v>17</v>
      </c>
      <c r="H21" s="62">
        <v>11</v>
      </c>
      <c r="I21" s="62">
        <v>26</v>
      </c>
      <c r="J21" s="62">
        <v>52333</v>
      </c>
      <c r="K21" s="362"/>
    </row>
    <row r="22" spans="1:11" ht="36" customHeight="1">
      <c r="A22" s="12"/>
      <c r="B22" s="61" t="s">
        <v>26</v>
      </c>
      <c r="C22" s="62">
        <v>2320</v>
      </c>
      <c r="D22" s="62">
        <v>153</v>
      </c>
      <c r="E22" s="62">
        <v>408</v>
      </c>
      <c r="F22" s="62">
        <v>504</v>
      </c>
      <c r="G22" s="62">
        <v>351</v>
      </c>
      <c r="H22" s="62">
        <v>224</v>
      </c>
      <c r="I22" s="62">
        <v>680</v>
      </c>
      <c r="J22" s="62">
        <v>2292640</v>
      </c>
      <c r="K22" s="362"/>
    </row>
    <row r="23" spans="1:11" ht="36" customHeight="1">
      <c r="A23" s="12"/>
      <c r="B23" s="61" t="s">
        <v>27</v>
      </c>
      <c r="C23" s="62">
        <v>233</v>
      </c>
      <c r="D23" s="62">
        <v>79</v>
      </c>
      <c r="E23" s="62">
        <v>65</v>
      </c>
      <c r="F23" s="62">
        <v>32</v>
      </c>
      <c r="G23" s="62">
        <v>12</v>
      </c>
      <c r="H23" s="62">
        <v>7</v>
      </c>
      <c r="I23" s="62">
        <v>38</v>
      </c>
      <c r="J23" s="62">
        <v>69745</v>
      </c>
      <c r="K23" s="362"/>
    </row>
    <row r="24" spans="1:10" ht="36" customHeight="1">
      <c r="A24" s="12"/>
      <c r="B24" s="63"/>
      <c r="C24" s="78"/>
      <c r="D24" s="78"/>
      <c r="E24" s="78"/>
      <c r="F24" s="78"/>
      <c r="G24" s="78"/>
      <c r="H24" s="78"/>
      <c r="I24" s="78"/>
      <c r="J24" s="78"/>
    </row>
    <row r="25" spans="1:10" s="13" customFormat="1" ht="36" customHeight="1">
      <c r="A25" s="12"/>
      <c r="B25" s="59" t="s">
        <v>28</v>
      </c>
      <c r="C25" s="60">
        <v>2444</v>
      </c>
      <c r="D25" s="60">
        <v>477</v>
      </c>
      <c r="E25" s="60">
        <v>965</v>
      </c>
      <c r="F25" s="60">
        <v>511</v>
      </c>
      <c r="G25" s="60">
        <v>199</v>
      </c>
      <c r="H25" s="60">
        <v>110</v>
      </c>
      <c r="I25" s="119">
        <v>182</v>
      </c>
      <c r="J25" s="60">
        <v>662091</v>
      </c>
    </row>
    <row r="26" spans="1:10" ht="36" customHeight="1">
      <c r="A26" s="12"/>
      <c r="B26" s="61" t="s">
        <v>12</v>
      </c>
      <c r="C26" s="62">
        <v>1734</v>
      </c>
      <c r="D26" s="62">
        <v>450</v>
      </c>
      <c r="E26" s="62">
        <v>869</v>
      </c>
      <c r="F26" s="62">
        <v>329</v>
      </c>
      <c r="G26" s="62">
        <v>67</v>
      </c>
      <c r="H26" s="62">
        <v>14</v>
      </c>
      <c r="I26" s="62">
        <v>5</v>
      </c>
      <c r="J26" s="62">
        <v>272115</v>
      </c>
    </row>
    <row r="27" spans="1:10" ht="36" customHeight="1">
      <c r="A27" s="12"/>
      <c r="B27" s="61" t="s">
        <v>13</v>
      </c>
      <c r="C27" s="62">
        <v>253</v>
      </c>
      <c r="D27" s="62">
        <v>3</v>
      </c>
      <c r="E27" s="62">
        <v>46</v>
      </c>
      <c r="F27" s="62">
        <v>118</v>
      </c>
      <c r="G27" s="62">
        <v>53</v>
      </c>
      <c r="H27" s="62">
        <v>21</v>
      </c>
      <c r="I27" s="62">
        <v>12</v>
      </c>
      <c r="J27" s="62">
        <v>71847</v>
      </c>
    </row>
    <row r="28" spans="1:10" ht="36" customHeight="1">
      <c r="A28" s="12"/>
      <c r="B28" s="61" t="s">
        <v>14</v>
      </c>
      <c r="C28" s="62">
        <v>190</v>
      </c>
      <c r="D28" s="62">
        <v>3</v>
      </c>
      <c r="E28" s="62">
        <v>4</v>
      </c>
      <c r="F28" s="62">
        <v>21</v>
      </c>
      <c r="G28" s="62">
        <v>46</v>
      </c>
      <c r="H28" s="62">
        <v>41</v>
      </c>
      <c r="I28" s="62">
        <v>75</v>
      </c>
      <c r="J28" s="62">
        <v>113430</v>
      </c>
    </row>
    <row r="29" spans="1:10" ht="36" customHeight="1">
      <c r="A29" s="12"/>
      <c r="B29" s="61" t="s">
        <v>15</v>
      </c>
      <c r="C29" s="62">
        <v>91</v>
      </c>
      <c r="D29" s="62">
        <v>17</v>
      </c>
      <c r="E29" s="62">
        <v>28</v>
      </c>
      <c r="F29" s="62">
        <v>12</v>
      </c>
      <c r="G29" s="62">
        <v>4</v>
      </c>
      <c r="H29" s="62">
        <v>8</v>
      </c>
      <c r="I29" s="62">
        <v>22</v>
      </c>
      <c r="J29" s="62">
        <v>38332</v>
      </c>
    </row>
    <row r="30" spans="1:10" ht="36" customHeight="1">
      <c r="A30" s="12"/>
      <c r="B30" s="61" t="s">
        <v>16</v>
      </c>
      <c r="C30" s="62">
        <v>14</v>
      </c>
      <c r="D30" s="62">
        <v>2</v>
      </c>
      <c r="E30" s="62">
        <v>2</v>
      </c>
      <c r="F30" s="62" t="s">
        <v>170</v>
      </c>
      <c r="G30" s="78">
        <v>2</v>
      </c>
      <c r="H30" s="78">
        <v>1</v>
      </c>
      <c r="I30" s="62">
        <v>7</v>
      </c>
      <c r="J30" s="62">
        <v>13945</v>
      </c>
    </row>
    <row r="31" spans="1:10" ht="36" customHeight="1">
      <c r="A31" s="12"/>
      <c r="B31" s="61" t="s">
        <v>17</v>
      </c>
      <c r="C31" s="62">
        <v>4</v>
      </c>
      <c r="D31" s="78" t="s">
        <v>170</v>
      </c>
      <c r="E31" s="78">
        <v>2</v>
      </c>
      <c r="F31" s="62" t="s">
        <v>170</v>
      </c>
      <c r="G31" s="78">
        <v>1</v>
      </c>
      <c r="H31" s="78" t="s">
        <v>170</v>
      </c>
      <c r="I31" s="62">
        <v>1</v>
      </c>
      <c r="J31" s="62">
        <v>1565</v>
      </c>
    </row>
    <row r="32" spans="1:10" ht="36" customHeight="1">
      <c r="A32" s="12"/>
      <c r="B32" s="61" t="s">
        <v>18</v>
      </c>
      <c r="C32" s="62">
        <v>4</v>
      </c>
      <c r="D32" s="62" t="s">
        <v>170</v>
      </c>
      <c r="E32" s="78">
        <v>1</v>
      </c>
      <c r="F32" s="62" t="s">
        <v>170</v>
      </c>
      <c r="G32" s="78" t="s">
        <v>170</v>
      </c>
      <c r="H32" s="78">
        <v>1</v>
      </c>
      <c r="I32" s="62">
        <v>2</v>
      </c>
      <c r="J32" s="62">
        <v>26203</v>
      </c>
    </row>
    <row r="33" spans="1:10" ht="36" customHeight="1">
      <c r="A33" s="12"/>
      <c r="B33" s="61" t="s">
        <v>19</v>
      </c>
      <c r="C33" s="78" t="s">
        <v>170</v>
      </c>
      <c r="D33" s="78" t="s">
        <v>170</v>
      </c>
      <c r="E33" s="78" t="s">
        <v>170</v>
      </c>
      <c r="F33" s="78" t="s">
        <v>170</v>
      </c>
      <c r="G33" s="78" t="s">
        <v>170</v>
      </c>
      <c r="H33" s="78" t="s">
        <v>170</v>
      </c>
      <c r="I33" s="78" t="s">
        <v>170</v>
      </c>
      <c r="J33" s="78" t="s">
        <v>170</v>
      </c>
    </row>
    <row r="34" spans="1:10" ht="36" customHeight="1">
      <c r="A34" s="12"/>
      <c r="B34" s="61" t="s">
        <v>20</v>
      </c>
      <c r="C34" s="78" t="s">
        <v>170</v>
      </c>
      <c r="D34" s="78" t="s">
        <v>170</v>
      </c>
      <c r="E34" s="78" t="s">
        <v>170</v>
      </c>
      <c r="F34" s="78" t="s">
        <v>170</v>
      </c>
      <c r="G34" s="78" t="s">
        <v>170</v>
      </c>
      <c r="H34" s="78" t="s">
        <v>170</v>
      </c>
      <c r="I34" s="78" t="s">
        <v>170</v>
      </c>
      <c r="J34" s="78" t="s">
        <v>170</v>
      </c>
    </row>
    <row r="35" spans="1:10" ht="36" customHeight="1">
      <c r="A35" s="12"/>
      <c r="B35" s="61" t="s">
        <v>21</v>
      </c>
      <c r="C35" s="62">
        <v>6</v>
      </c>
      <c r="D35" s="78" t="s">
        <v>170</v>
      </c>
      <c r="E35" s="78">
        <v>2</v>
      </c>
      <c r="F35" s="78">
        <v>1</v>
      </c>
      <c r="G35" s="62" t="s">
        <v>170</v>
      </c>
      <c r="H35" s="78" t="s">
        <v>170</v>
      </c>
      <c r="I35" s="62">
        <v>3</v>
      </c>
      <c r="J35" s="62">
        <v>2915</v>
      </c>
    </row>
    <row r="36" spans="1:10" ht="36" customHeight="1">
      <c r="A36" s="12"/>
      <c r="B36" s="61" t="s">
        <v>22</v>
      </c>
      <c r="C36" s="62" t="s">
        <v>170</v>
      </c>
      <c r="D36" s="78" t="s">
        <v>170</v>
      </c>
      <c r="E36" s="78" t="s">
        <v>170</v>
      </c>
      <c r="F36" s="62" t="s">
        <v>170</v>
      </c>
      <c r="G36" s="62" t="s">
        <v>170</v>
      </c>
      <c r="H36" s="62" t="s">
        <v>170</v>
      </c>
      <c r="I36" s="62" t="s">
        <v>170</v>
      </c>
      <c r="J36" s="62" t="s">
        <v>170</v>
      </c>
    </row>
    <row r="37" spans="1:10" ht="36" customHeight="1">
      <c r="A37" s="12"/>
      <c r="B37" s="61" t="s">
        <v>23</v>
      </c>
      <c r="C37" s="78" t="s">
        <v>170</v>
      </c>
      <c r="D37" s="78" t="s">
        <v>170</v>
      </c>
      <c r="E37" s="78" t="s">
        <v>170</v>
      </c>
      <c r="F37" s="78" t="s">
        <v>170</v>
      </c>
      <c r="G37" s="78" t="s">
        <v>170</v>
      </c>
      <c r="H37" s="78" t="s">
        <v>170</v>
      </c>
      <c r="I37" s="78" t="s">
        <v>170</v>
      </c>
      <c r="J37" s="78" t="s">
        <v>170</v>
      </c>
    </row>
    <row r="38" spans="1:10" ht="36" customHeight="1">
      <c r="A38" s="12"/>
      <c r="B38" s="61" t="s">
        <v>24</v>
      </c>
      <c r="C38" s="62" t="s">
        <v>170</v>
      </c>
      <c r="D38" s="62" t="s">
        <v>170</v>
      </c>
      <c r="E38" s="78" t="s">
        <v>170</v>
      </c>
      <c r="F38" s="78" t="s">
        <v>170</v>
      </c>
      <c r="G38" s="78" t="s">
        <v>170</v>
      </c>
      <c r="H38" s="78" t="s">
        <v>170</v>
      </c>
      <c r="I38" s="62" t="s">
        <v>170</v>
      </c>
      <c r="J38" s="62" t="s">
        <v>170</v>
      </c>
    </row>
    <row r="39" spans="1:10" ht="36" customHeight="1">
      <c r="A39" s="12"/>
      <c r="B39" s="61" t="s">
        <v>25</v>
      </c>
      <c r="C39" s="62">
        <v>5</v>
      </c>
      <c r="D39" s="78" t="s">
        <v>170</v>
      </c>
      <c r="E39" s="62">
        <v>1</v>
      </c>
      <c r="F39" s="78" t="s">
        <v>170</v>
      </c>
      <c r="G39" s="62">
        <v>3</v>
      </c>
      <c r="H39" s="78" t="s">
        <v>170</v>
      </c>
      <c r="I39" s="62">
        <v>1</v>
      </c>
      <c r="J39" s="62">
        <v>4907</v>
      </c>
    </row>
    <row r="40" spans="1:10" s="13" customFormat="1" ht="36" customHeight="1">
      <c r="A40" s="12"/>
      <c r="B40" s="61" t="s">
        <v>26</v>
      </c>
      <c r="C40" s="62">
        <v>132</v>
      </c>
      <c r="D40" s="62" t="s">
        <v>170</v>
      </c>
      <c r="E40" s="62">
        <v>8</v>
      </c>
      <c r="F40" s="62">
        <v>29</v>
      </c>
      <c r="G40" s="62">
        <v>22</v>
      </c>
      <c r="H40" s="62">
        <v>24</v>
      </c>
      <c r="I40" s="62">
        <v>49</v>
      </c>
      <c r="J40" s="62">
        <v>112846</v>
      </c>
    </row>
    <row r="41" spans="1:10" ht="36" customHeight="1">
      <c r="A41" s="12"/>
      <c r="B41" s="61" t="s">
        <v>27</v>
      </c>
      <c r="C41" s="62">
        <v>11</v>
      </c>
      <c r="D41" s="62">
        <v>2</v>
      </c>
      <c r="E41" s="62">
        <v>2</v>
      </c>
      <c r="F41" s="62">
        <v>1</v>
      </c>
      <c r="G41" s="62">
        <v>1</v>
      </c>
      <c r="H41" s="78" t="s">
        <v>170</v>
      </c>
      <c r="I41" s="62">
        <v>5</v>
      </c>
      <c r="J41" s="62">
        <v>3986</v>
      </c>
    </row>
    <row r="42" spans="1:10" ht="36" customHeight="1">
      <c r="A42" s="12"/>
      <c r="B42" s="65"/>
      <c r="C42" s="78"/>
      <c r="D42" s="78"/>
      <c r="E42" s="78"/>
      <c r="F42" s="78"/>
      <c r="G42" s="78"/>
      <c r="H42" s="78"/>
      <c r="I42" s="78"/>
      <c r="J42" s="78"/>
    </row>
    <row r="43" spans="1:10" ht="36" customHeight="1">
      <c r="A43" s="12"/>
      <c r="B43" s="59" t="s">
        <v>29</v>
      </c>
      <c r="C43" s="60">
        <v>319</v>
      </c>
      <c r="D43" s="60">
        <v>80</v>
      </c>
      <c r="E43" s="60">
        <v>137</v>
      </c>
      <c r="F43" s="60">
        <v>56</v>
      </c>
      <c r="G43" s="60">
        <v>19</v>
      </c>
      <c r="H43" s="60">
        <v>12</v>
      </c>
      <c r="I43" s="119">
        <v>15</v>
      </c>
      <c r="J43" s="60">
        <v>62222</v>
      </c>
    </row>
    <row r="44" spans="1:10" ht="36" customHeight="1">
      <c r="A44" s="12"/>
      <c r="B44" s="61" t="s">
        <v>12</v>
      </c>
      <c r="C44" s="62">
        <v>226</v>
      </c>
      <c r="D44" s="62">
        <v>69</v>
      </c>
      <c r="E44" s="62">
        <v>112</v>
      </c>
      <c r="F44" s="62">
        <v>34</v>
      </c>
      <c r="G44" s="62">
        <v>8</v>
      </c>
      <c r="H44" s="62">
        <v>3</v>
      </c>
      <c r="I44" s="78" t="s">
        <v>170</v>
      </c>
      <c r="J44" s="62">
        <v>33403</v>
      </c>
    </row>
    <row r="45" spans="1:10" ht="36" customHeight="1">
      <c r="A45" s="12"/>
      <c r="B45" s="61" t="s">
        <v>13</v>
      </c>
      <c r="C45" s="62">
        <v>39</v>
      </c>
      <c r="D45" s="62">
        <v>4</v>
      </c>
      <c r="E45" s="62">
        <v>13</v>
      </c>
      <c r="F45" s="62">
        <v>11</v>
      </c>
      <c r="G45" s="62">
        <v>4</v>
      </c>
      <c r="H45" s="62">
        <v>4</v>
      </c>
      <c r="I45" s="78">
        <v>3</v>
      </c>
      <c r="J45" s="62">
        <v>10346</v>
      </c>
    </row>
    <row r="46" spans="1:10" ht="36" customHeight="1">
      <c r="A46" s="12"/>
      <c r="B46" s="61" t="s">
        <v>14</v>
      </c>
      <c r="C46" s="62">
        <v>28</v>
      </c>
      <c r="D46" s="78">
        <v>3</v>
      </c>
      <c r="E46" s="62">
        <v>8</v>
      </c>
      <c r="F46" s="62">
        <v>5</v>
      </c>
      <c r="G46" s="62">
        <v>4</v>
      </c>
      <c r="H46" s="62">
        <v>2</v>
      </c>
      <c r="I46" s="62">
        <v>6</v>
      </c>
      <c r="J46" s="62">
        <v>8724</v>
      </c>
    </row>
    <row r="47" spans="1:10" ht="36" customHeight="1">
      <c r="A47" s="12"/>
      <c r="B47" s="61" t="s">
        <v>15</v>
      </c>
      <c r="C47" s="62">
        <v>7</v>
      </c>
      <c r="D47" s="62">
        <v>1</v>
      </c>
      <c r="E47" s="62">
        <v>3</v>
      </c>
      <c r="F47" s="62">
        <v>1</v>
      </c>
      <c r="G47" s="62" t="s">
        <v>170</v>
      </c>
      <c r="H47" s="78" t="s">
        <v>170</v>
      </c>
      <c r="I47" s="62">
        <v>2</v>
      </c>
      <c r="J47" s="62">
        <v>2606</v>
      </c>
    </row>
    <row r="48" spans="1:10" ht="36" customHeight="1">
      <c r="A48" s="12"/>
      <c r="B48" s="61" t="s">
        <v>16</v>
      </c>
      <c r="C48" s="62" t="s">
        <v>170</v>
      </c>
      <c r="D48" s="78" t="s">
        <v>170</v>
      </c>
      <c r="E48" s="78" t="s">
        <v>170</v>
      </c>
      <c r="F48" s="62" t="s">
        <v>170</v>
      </c>
      <c r="G48" s="78" t="s">
        <v>170</v>
      </c>
      <c r="H48" s="78" t="s">
        <v>170</v>
      </c>
      <c r="I48" s="78" t="s">
        <v>170</v>
      </c>
      <c r="J48" s="62" t="s">
        <v>170</v>
      </c>
    </row>
    <row r="49" spans="1:10" ht="36" customHeight="1">
      <c r="A49" s="12"/>
      <c r="B49" s="61" t="s">
        <v>17</v>
      </c>
      <c r="C49" s="78">
        <v>1</v>
      </c>
      <c r="D49" s="78" t="s">
        <v>170</v>
      </c>
      <c r="E49" s="78" t="s">
        <v>170</v>
      </c>
      <c r="F49" s="78" t="s">
        <v>170</v>
      </c>
      <c r="G49" s="78" t="s">
        <v>170</v>
      </c>
      <c r="H49" s="78" t="s">
        <v>170</v>
      </c>
      <c r="I49" s="78">
        <v>1</v>
      </c>
      <c r="J49" s="78">
        <v>578</v>
      </c>
    </row>
    <row r="50" spans="1:10" ht="36" customHeight="1">
      <c r="A50" s="12"/>
      <c r="B50" s="61" t="s">
        <v>18</v>
      </c>
      <c r="C50" s="78">
        <v>1</v>
      </c>
      <c r="D50" s="78" t="s">
        <v>170</v>
      </c>
      <c r="E50" s="78" t="s">
        <v>170</v>
      </c>
      <c r="F50" s="78" t="s">
        <v>170</v>
      </c>
      <c r="G50" s="78" t="s">
        <v>170</v>
      </c>
      <c r="H50" s="78" t="s">
        <v>170</v>
      </c>
      <c r="I50" s="78">
        <v>1</v>
      </c>
      <c r="J50" s="78">
        <v>1035</v>
      </c>
    </row>
    <row r="51" spans="1:10" ht="36" customHeight="1">
      <c r="A51" s="12"/>
      <c r="B51" s="61" t="s">
        <v>19</v>
      </c>
      <c r="C51" s="78" t="s">
        <v>170</v>
      </c>
      <c r="D51" s="78" t="s">
        <v>170</v>
      </c>
      <c r="E51" s="78" t="s">
        <v>170</v>
      </c>
      <c r="F51" s="78" t="s">
        <v>170</v>
      </c>
      <c r="G51" s="78" t="s">
        <v>170</v>
      </c>
      <c r="H51" s="78" t="s">
        <v>170</v>
      </c>
      <c r="I51" s="78" t="s">
        <v>170</v>
      </c>
      <c r="J51" s="78" t="s">
        <v>170</v>
      </c>
    </row>
    <row r="52" spans="1:10" ht="36" customHeight="1">
      <c r="A52" s="12"/>
      <c r="B52" s="61" t="s">
        <v>20</v>
      </c>
      <c r="C52" s="62" t="s">
        <v>170</v>
      </c>
      <c r="D52" s="62" t="s">
        <v>170</v>
      </c>
      <c r="E52" s="78" t="s">
        <v>170</v>
      </c>
      <c r="F52" s="78" t="s">
        <v>170</v>
      </c>
      <c r="G52" s="78" t="s">
        <v>170</v>
      </c>
      <c r="H52" s="78" t="s">
        <v>170</v>
      </c>
      <c r="I52" s="78" t="s">
        <v>170</v>
      </c>
      <c r="J52" s="62" t="s">
        <v>170</v>
      </c>
    </row>
    <row r="53" spans="1:10" ht="36" customHeight="1">
      <c r="A53" s="12"/>
      <c r="B53" s="61" t="s">
        <v>21</v>
      </c>
      <c r="C53" s="78" t="s">
        <v>170</v>
      </c>
      <c r="D53" s="78" t="s">
        <v>170</v>
      </c>
      <c r="E53" s="78" t="s">
        <v>170</v>
      </c>
      <c r="F53" s="78" t="s">
        <v>170</v>
      </c>
      <c r="G53" s="78" t="s">
        <v>170</v>
      </c>
      <c r="H53" s="78" t="s">
        <v>170</v>
      </c>
      <c r="I53" s="78" t="s">
        <v>170</v>
      </c>
      <c r="J53" s="78" t="s">
        <v>170</v>
      </c>
    </row>
    <row r="54" spans="1:10" ht="36" customHeight="1">
      <c r="A54" s="12"/>
      <c r="B54" s="61" t="s">
        <v>22</v>
      </c>
      <c r="C54" s="78" t="s">
        <v>170</v>
      </c>
      <c r="D54" s="78" t="s">
        <v>170</v>
      </c>
      <c r="E54" s="78" t="s">
        <v>170</v>
      </c>
      <c r="F54" s="78" t="s">
        <v>170</v>
      </c>
      <c r="G54" s="78" t="s">
        <v>170</v>
      </c>
      <c r="H54" s="78" t="s">
        <v>170</v>
      </c>
      <c r="I54" s="78" t="s">
        <v>170</v>
      </c>
      <c r="J54" s="78" t="s">
        <v>170</v>
      </c>
    </row>
    <row r="55" spans="1:10" s="13" customFormat="1" ht="36" customHeight="1">
      <c r="A55" s="12"/>
      <c r="B55" s="61" t="s">
        <v>23</v>
      </c>
      <c r="C55" s="78" t="s">
        <v>170</v>
      </c>
      <c r="D55" s="78" t="s">
        <v>170</v>
      </c>
      <c r="E55" s="78" t="s">
        <v>170</v>
      </c>
      <c r="F55" s="78" t="s">
        <v>170</v>
      </c>
      <c r="G55" s="78" t="s">
        <v>170</v>
      </c>
      <c r="H55" s="78" t="s">
        <v>170</v>
      </c>
      <c r="I55" s="78" t="s">
        <v>170</v>
      </c>
      <c r="J55" s="78" t="s">
        <v>170</v>
      </c>
    </row>
    <row r="56" spans="1:10" ht="36" customHeight="1">
      <c r="A56" s="12"/>
      <c r="B56" s="61" t="s">
        <v>24</v>
      </c>
      <c r="C56" s="78" t="s">
        <v>170</v>
      </c>
      <c r="D56" s="78" t="s">
        <v>170</v>
      </c>
      <c r="E56" s="78" t="s">
        <v>170</v>
      </c>
      <c r="F56" s="78" t="s">
        <v>170</v>
      </c>
      <c r="G56" s="78" t="s">
        <v>170</v>
      </c>
      <c r="H56" s="78" t="s">
        <v>170</v>
      </c>
      <c r="I56" s="78" t="s">
        <v>170</v>
      </c>
      <c r="J56" s="78" t="s">
        <v>170</v>
      </c>
    </row>
    <row r="57" spans="1:10" ht="36" customHeight="1">
      <c r="A57" s="12"/>
      <c r="B57" s="61" t="s">
        <v>25</v>
      </c>
      <c r="C57" s="78" t="s">
        <v>170</v>
      </c>
      <c r="D57" s="78" t="s">
        <v>170</v>
      </c>
      <c r="E57" s="78" t="s">
        <v>170</v>
      </c>
      <c r="F57" s="78" t="s">
        <v>170</v>
      </c>
      <c r="G57" s="78" t="s">
        <v>170</v>
      </c>
      <c r="H57" s="78" t="s">
        <v>170</v>
      </c>
      <c r="I57" s="78" t="s">
        <v>170</v>
      </c>
      <c r="J57" s="78" t="s">
        <v>170</v>
      </c>
    </row>
    <row r="58" spans="1:10" ht="36" customHeight="1">
      <c r="A58" s="12"/>
      <c r="B58" s="61" t="s">
        <v>26</v>
      </c>
      <c r="C58" s="62">
        <v>16</v>
      </c>
      <c r="D58" s="62">
        <v>3</v>
      </c>
      <c r="E58" s="62">
        <v>1</v>
      </c>
      <c r="F58" s="62">
        <v>4</v>
      </c>
      <c r="G58" s="62">
        <v>3</v>
      </c>
      <c r="H58" s="62">
        <v>3</v>
      </c>
      <c r="I58" s="62">
        <v>2</v>
      </c>
      <c r="J58" s="62">
        <v>5318</v>
      </c>
    </row>
    <row r="59" spans="1:10" ht="36" customHeight="1">
      <c r="A59" s="12"/>
      <c r="B59" s="61" t="s">
        <v>27</v>
      </c>
      <c r="C59" s="62">
        <v>1</v>
      </c>
      <c r="D59" s="78" t="s">
        <v>170</v>
      </c>
      <c r="E59" s="62" t="s">
        <v>170</v>
      </c>
      <c r="F59" s="78">
        <v>1</v>
      </c>
      <c r="G59" s="78" t="s">
        <v>170</v>
      </c>
      <c r="H59" s="78" t="s">
        <v>170</v>
      </c>
      <c r="I59" s="78" t="s">
        <v>170</v>
      </c>
      <c r="J59" s="62">
        <v>212</v>
      </c>
    </row>
    <row r="60" spans="1:10" ht="36" customHeight="1">
      <c r="A60" s="12"/>
      <c r="B60" s="66"/>
      <c r="C60" s="78"/>
      <c r="D60" s="78"/>
      <c r="E60" s="78"/>
      <c r="F60" s="78"/>
      <c r="G60" s="78"/>
      <c r="H60" s="78"/>
      <c r="I60" s="78"/>
      <c r="J60" s="78"/>
    </row>
    <row r="61" spans="1:10" ht="36" customHeight="1">
      <c r="A61" s="12"/>
      <c r="B61" s="59" t="s">
        <v>30</v>
      </c>
      <c r="C61" s="60">
        <v>636</v>
      </c>
      <c r="D61" s="60">
        <v>112</v>
      </c>
      <c r="E61" s="60">
        <v>302</v>
      </c>
      <c r="F61" s="60">
        <v>141</v>
      </c>
      <c r="G61" s="60">
        <v>46</v>
      </c>
      <c r="H61" s="60">
        <v>12</v>
      </c>
      <c r="I61" s="119">
        <v>23</v>
      </c>
      <c r="J61" s="60">
        <v>125750</v>
      </c>
    </row>
    <row r="62" spans="1:10" ht="36" customHeight="1">
      <c r="A62" s="12"/>
      <c r="B62" s="61" t="s">
        <v>12</v>
      </c>
      <c r="C62" s="62">
        <v>510</v>
      </c>
      <c r="D62" s="62">
        <v>104</v>
      </c>
      <c r="E62" s="62">
        <v>284</v>
      </c>
      <c r="F62" s="62">
        <v>99</v>
      </c>
      <c r="G62" s="62">
        <v>20</v>
      </c>
      <c r="H62" s="62">
        <v>3</v>
      </c>
      <c r="I62" s="78" t="s">
        <v>170</v>
      </c>
      <c r="J62" s="62">
        <v>81261</v>
      </c>
    </row>
    <row r="63" spans="1:10" ht="36" customHeight="1">
      <c r="A63" s="12"/>
      <c r="B63" s="61" t="s">
        <v>13</v>
      </c>
      <c r="C63" s="62">
        <v>45</v>
      </c>
      <c r="D63" s="78">
        <v>1</v>
      </c>
      <c r="E63" s="62">
        <v>8</v>
      </c>
      <c r="F63" s="62">
        <v>22</v>
      </c>
      <c r="G63" s="62">
        <v>9</v>
      </c>
      <c r="H63" s="62">
        <v>3</v>
      </c>
      <c r="I63" s="62">
        <v>2</v>
      </c>
      <c r="J63" s="62">
        <v>11957</v>
      </c>
    </row>
    <row r="64" spans="1:10" ht="36" customHeight="1">
      <c r="A64" s="14"/>
      <c r="B64" s="61" t="s">
        <v>14</v>
      </c>
      <c r="C64" s="62">
        <v>25</v>
      </c>
      <c r="D64" s="78" t="s">
        <v>170</v>
      </c>
      <c r="E64" s="78">
        <v>1</v>
      </c>
      <c r="F64" s="62">
        <v>6</v>
      </c>
      <c r="G64" s="62">
        <v>6</v>
      </c>
      <c r="H64" s="62">
        <v>4</v>
      </c>
      <c r="I64" s="62">
        <v>8</v>
      </c>
      <c r="J64" s="62">
        <v>11097</v>
      </c>
    </row>
    <row r="65" spans="1:10" ht="36" customHeight="1">
      <c r="A65" s="14"/>
      <c r="B65" s="61" t="s">
        <v>15</v>
      </c>
      <c r="C65" s="62">
        <v>18</v>
      </c>
      <c r="D65" s="78">
        <v>2</v>
      </c>
      <c r="E65" s="62">
        <v>5</v>
      </c>
      <c r="F65" s="62">
        <v>5</v>
      </c>
      <c r="G65" s="62">
        <v>1</v>
      </c>
      <c r="H65" s="62">
        <v>1</v>
      </c>
      <c r="I65" s="62">
        <v>4</v>
      </c>
      <c r="J65" s="62">
        <v>6262</v>
      </c>
    </row>
    <row r="66" spans="1:10" ht="36" customHeight="1">
      <c r="A66" s="15"/>
      <c r="B66" s="61" t="s">
        <v>16</v>
      </c>
      <c r="C66" s="62">
        <v>4</v>
      </c>
      <c r="D66" s="78">
        <v>3</v>
      </c>
      <c r="E66" s="62" t="s">
        <v>170</v>
      </c>
      <c r="F66" s="78">
        <v>1</v>
      </c>
      <c r="G66" s="78" t="s">
        <v>170</v>
      </c>
      <c r="H66" s="78" t="s">
        <v>170</v>
      </c>
      <c r="I66" s="78" t="s">
        <v>170</v>
      </c>
      <c r="J66" s="62">
        <v>382</v>
      </c>
    </row>
    <row r="67" spans="1:10" ht="36" customHeight="1">
      <c r="A67" s="16"/>
      <c r="B67" s="61" t="s">
        <v>17</v>
      </c>
      <c r="C67" s="78" t="s">
        <v>170</v>
      </c>
      <c r="D67" s="78" t="s">
        <v>170</v>
      </c>
      <c r="E67" s="78" t="s">
        <v>170</v>
      </c>
      <c r="F67" s="78" t="s">
        <v>170</v>
      </c>
      <c r="G67" s="78" t="s">
        <v>170</v>
      </c>
      <c r="H67" s="78" t="s">
        <v>170</v>
      </c>
      <c r="I67" s="78" t="s">
        <v>170</v>
      </c>
      <c r="J67" s="78" t="s">
        <v>170</v>
      </c>
    </row>
    <row r="68" spans="2:10" ht="36" customHeight="1">
      <c r="B68" s="61" t="s">
        <v>18</v>
      </c>
      <c r="C68" s="78">
        <v>2</v>
      </c>
      <c r="D68" s="78" t="s">
        <v>170</v>
      </c>
      <c r="E68" s="78">
        <v>1</v>
      </c>
      <c r="F68" s="78" t="s">
        <v>170</v>
      </c>
      <c r="G68" s="78">
        <v>1</v>
      </c>
      <c r="H68" s="78" t="s">
        <v>170</v>
      </c>
      <c r="I68" s="78" t="s">
        <v>170</v>
      </c>
      <c r="J68" s="78">
        <v>517</v>
      </c>
    </row>
    <row r="69" spans="2:10" ht="36" customHeight="1">
      <c r="B69" s="61" t="s">
        <v>19</v>
      </c>
      <c r="C69" s="78" t="s">
        <v>170</v>
      </c>
      <c r="D69" s="78" t="s">
        <v>170</v>
      </c>
      <c r="E69" s="78" t="s">
        <v>170</v>
      </c>
      <c r="F69" s="78" t="s">
        <v>170</v>
      </c>
      <c r="G69" s="78" t="s">
        <v>170</v>
      </c>
      <c r="H69" s="78" t="s">
        <v>170</v>
      </c>
      <c r="I69" s="78" t="s">
        <v>170</v>
      </c>
      <c r="J69" s="78" t="s">
        <v>170</v>
      </c>
    </row>
    <row r="70" spans="2:10" ht="36" customHeight="1">
      <c r="B70" s="61" t="s">
        <v>20</v>
      </c>
      <c r="C70" s="78" t="s">
        <v>170</v>
      </c>
      <c r="D70" s="78" t="s">
        <v>170</v>
      </c>
      <c r="E70" s="78" t="s">
        <v>170</v>
      </c>
      <c r="F70" s="78" t="s">
        <v>170</v>
      </c>
      <c r="G70" s="78" t="s">
        <v>170</v>
      </c>
      <c r="H70" s="78" t="s">
        <v>170</v>
      </c>
      <c r="I70" s="78" t="s">
        <v>170</v>
      </c>
      <c r="J70" s="78" t="s">
        <v>170</v>
      </c>
    </row>
    <row r="71" spans="2:10" ht="36" customHeight="1">
      <c r="B71" s="61" t="s">
        <v>21</v>
      </c>
      <c r="C71" s="62">
        <v>3</v>
      </c>
      <c r="D71" s="78" t="s">
        <v>170</v>
      </c>
      <c r="E71" s="78" t="s">
        <v>170</v>
      </c>
      <c r="F71" s="62">
        <v>2</v>
      </c>
      <c r="G71" s="62" t="s">
        <v>170</v>
      </c>
      <c r="H71" s="78" t="s">
        <v>170</v>
      </c>
      <c r="I71" s="78">
        <v>1</v>
      </c>
      <c r="J71" s="62">
        <v>1185</v>
      </c>
    </row>
    <row r="72" spans="2:10" ht="36" customHeight="1">
      <c r="B72" s="61" t="s">
        <v>22</v>
      </c>
      <c r="C72" s="78" t="s">
        <v>170</v>
      </c>
      <c r="D72" s="78" t="s">
        <v>170</v>
      </c>
      <c r="E72" s="78" t="s">
        <v>170</v>
      </c>
      <c r="F72" s="78" t="s">
        <v>170</v>
      </c>
      <c r="G72" s="78" t="s">
        <v>170</v>
      </c>
      <c r="H72" s="78" t="s">
        <v>170</v>
      </c>
      <c r="I72" s="78" t="s">
        <v>170</v>
      </c>
      <c r="J72" s="78" t="s">
        <v>170</v>
      </c>
    </row>
    <row r="73" spans="2:10" ht="36" customHeight="1">
      <c r="B73" s="61" t="s">
        <v>23</v>
      </c>
      <c r="C73" s="78">
        <v>1</v>
      </c>
      <c r="D73" s="78" t="s">
        <v>170</v>
      </c>
      <c r="E73" s="78" t="s">
        <v>170</v>
      </c>
      <c r="F73" s="78" t="s">
        <v>170</v>
      </c>
      <c r="G73" s="78" t="s">
        <v>170</v>
      </c>
      <c r="H73" s="78" t="s">
        <v>170</v>
      </c>
      <c r="I73" s="78">
        <v>1</v>
      </c>
      <c r="J73" s="78">
        <v>2283</v>
      </c>
    </row>
    <row r="74" spans="2:10" ht="36" customHeight="1">
      <c r="B74" s="61" t="s">
        <v>24</v>
      </c>
      <c r="C74" s="78" t="s">
        <v>170</v>
      </c>
      <c r="D74" s="78" t="s">
        <v>170</v>
      </c>
      <c r="E74" s="78" t="s">
        <v>170</v>
      </c>
      <c r="F74" s="78" t="s">
        <v>170</v>
      </c>
      <c r="G74" s="78" t="s">
        <v>170</v>
      </c>
      <c r="H74" s="78" t="s">
        <v>170</v>
      </c>
      <c r="I74" s="78" t="s">
        <v>170</v>
      </c>
      <c r="J74" s="78" t="s">
        <v>170</v>
      </c>
    </row>
    <row r="75" spans="2:10" ht="36" customHeight="1">
      <c r="B75" s="61" t="s">
        <v>25</v>
      </c>
      <c r="C75" s="62">
        <v>2</v>
      </c>
      <c r="D75" s="78" t="s">
        <v>170</v>
      </c>
      <c r="E75" s="78">
        <v>1</v>
      </c>
      <c r="F75" s="62" t="s">
        <v>170</v>
      </c>
      <c r="G75" s="78" t="s">
        <v>170</v>
      </c>
      <c r="H75" s="78" t="s">
        <v>170</v>
      </c>
      <c r="I75" s="62">
        <v>1</v>
      </c>
      <c r="J75" s="62">
        <v>673</v>
      </c>
    </row>
    <row r="76" spans="2:10" ht="36" customHeight="1">
      <c r="B76" s="61" t="s">
        <v>26</v>
      </c>
      <c r="C76" s="62">
        <v>24</v>
      </c>
      <c r="D76" s="62">
        <v>1</v>
      </c>
      <c r="E76" s="62">
        <v>2</v>
      </c>
      <c r="F76" s="62">
        <v>6</v>
      </c>
      <c r="G76" s="62">
        <v>9</v>
      </c>
      <c r="H76" s="62">
        <v>1</v>
      </c>
      <c r="I76" s="62">
        <v>5</v>
      </c>
      <c r="J76" s="62">
        <v>9050</v>
      </c>
    </row>
    <row r="77" spans="2:10" ht="36" customHeight="1">
      <c r="B77" s="61" t="s">
        <v>27</v>
      </c>
      <c r="C77" s="62">
        <v>2</v>
      </c>
      <c r="D77" s="62">
        <v>1</v>
      </c>
      <c r="E77" s="62" t="s">
        <v>170</v>
      </c>
      <c r="F77" s="78" t="s">
        <v>170</v>
      </c>
      <c r="G77" s="78" t="s">
        <v>170</v>
      </c>
      <c r="H77" s="78" t="s">
        <v>170</v>
      </c>
      <c r="I77" s="78">
        <v>1</v>
      </c>
      <c r="J77" s="62">
        <v>1083</v>
      </c>
    </row>
    <row r="78" spans="2:10" ht="36" customHeight="1">
      <c r="B78" s="63"/>
      <c r="C78" s="78"/>
      <c r="D78" s="78"/>
      <c r="E78" s="78"/>
      <c r="F78" s="78"/>
      <c r="G78" s="78"/>
      <c r="H78" s="78"/>
      <c r="I78" s="78"/>
      <c r="J78" s="78"/>
    </row>
    <row r="79" spans="2:10" ht="36" customHeight="1">
      <c r="B79" s="59" t="s">
        <v>31</v>
      </c>
      <c r="C79" s="60">
        <v>399</v>
      </c>
      <c r="D79" s="60">
        <v>129</v>
      </c>
      <c r="E79" s="60">
        <v>184</v>
      </c>
      <c r="F79" s="60">
        <v>46</v>
      </c>
      <c r="G79" s="60">
        <v>22</v>
      </c>
      <c r="H79" s="60">
        <v>5</v>
      </c>
      <c r="I79" s="119">
        <v>13</v>
      </c>
      <c r="J79" s="60">
        <v>68044</v>
      </c>
    </row>
    <row r="80" spans="2:10" ht="36" customHeight="1">
      <c r="B80" s="61" t="s">
        <v>12</v>
      </c>
      <c r="C80" s="62">
        <v>300</v>
      </c>
      <c r="D80" s="62">
        <v>119</v>
      </c>
      <c r="E80" s="62">
        <v>160</v>
      </c>
      <c r="F80" s="62">
        <v>18</v>
      </c>
      <c r="G80" s="62">
        <v>3</v>
      </c>
      <c r="H80" s="78" t="s">
        <v>170</v>
      </c>
      <c r="I80" s="78" t="s">
        <v>170</v>
      </c>
      <c r="J80" s="62">
        <v>36874</v>
      </c>
    </row>
    <row r="81" spans="2:10" ht="36" customHeight="1">
      <c r="B81" s="61" t="s">
        <v>13</v>
      </c>
      <c r="C81" s="62">
        <v>40</v>
      </c>
      <c r="D81" s="62">
        <v>2</v>
      </c>
      <c r="E81" s="62">
        <v>12</v>
      </c>
      <c r="F81" s="62">
        <v>18</v>
      </c>
      <c r="G81" s="62">
        <v>5</v>
      </c>
      <c r="H81" s="78">
        <v>1</v>
      </c>
      <c r="I81" s="78">
        <v>2</v>
      </c>
      <c r="J81" s="62">
        <v>9465</v>
      </c>
    </row>
    <row r="82" spans="2:10" ht="36" customHeight="1">
      <c r="B82" s="61" t="s">
        <v>14</v>
      </c>
      <c r="C82" s="62">
        <v>22</v>
      </c>
      <c r="D82" s="78" t="s">
        <v>170</v>
      </c>
      <c r="E82" s="62">
        <v>4</v>
      </c>
      <c r="F82" s="62">
        <v>6</v>
      </c>
      <c r="G82" s="62">
        <v>9</v>
      </c>
      <c r="H82" s="62">
        <v>1</v>
      </c>
      <c r="I82" s="62">
        <v>2</v>
      </c>
      <c r="J82" s="62">
        <v>8259</v>
      </c>
    </row>
    <row r="83" spans="2:10" ht="36" customHeight="1">
      <c r="B83" s="61" t="s">
        <v>15</v>
      </c>
      <c r="C83" s="62">
        <v>15</v>
      </c>
      <c r="D83" s="62">
        <v>7</v>
      </c>
      <c r="E83" s="62">
        <v>1</v>
      </c>
      <c r="F83" s="62">
        <v>2</v>
      </c>
      <c r="G83" s="62">
        <v>1</v>
      </c>
      <c r="H83" s="62">
        <v>1</v>
      </c>
      <c r="I83" s="62">
        <v>3</v>
      </c>
      <c r="J83" s="62">
        <v>6034</v>
      </c>
    </row>
    <row r="84" spans="2:10" ht="36" customHeight="1">
      <c r="B84" s="61" t="s">
        <v>16</v>
      </c>
      <c r="C84" s="62">
        <v>4</v>
      </c>
      <c r="D84" s="78">
        <v>1</v>
      </c>
      <c r="E84" s="78">
        <v>2</v>
      </c>
      <c r="F84" s="78">
        <v>1</v>
      </c>
      <c r="G84" s="78" t="s">
        <v>170</v>
      </c>
      <c r="H84" s="78" t="s">
        <v>170</v>
      </c>
      <c r="I84" s="62" t="s">
        <v>170</v>
      </c>
      <c r="J84" s="62">
        <v>632</v>
      </c>
    </row>
    <row r="85" spans="2:10" ht="36" customHeight="1">
      <c r="B85" s="61" t="s">
        <v>17</v>
      </c>
      <c r="C85" s="78" t="s">
        <v>170</v>
      </c>
      <c r="D85" s="78" t="s">
        <v>170</v>
      </c>
      <c r="E85" s="78" t="s">
        <v>170</v>
      </c>
      <c r="F85" s="78" t="s">
        <v>170</v>
      </c>
      <c r="G85" s="78" t="s">
        <v>170</v>
      </c>
      <c r="H85" s="78" t="s">
        <v>170</v>
      </c>
      <c r="I85" s="78" t="s">
        <v>170</v>
      </c>
      <c r="J85" s="78" t="s">
        <v>170</v>
      </c>
    </row>
    <row r="86" spans="2:10" ht="36" customHeight="1">
      <c r="B86" s="61" t="s">
        <v>18</v>
      </c>
      <c r="C86" s="78" t="s">
        <v>170</v>
      </c>
      <c r="D86" s="78" t="s">
        <v>170</v>
      </c>
      <c r="E86" s="78" t="s">
        <v>170</v>
      </c>
      <c r="F86" s="78" t="s">
        <v>170</v>
      </c>
      <c r="G86" s="78" t="s">
        <v>170</v>
      </c>
      <c r="H86" s="78" t="s">
        <v>170</v>
      </c>
      <c r="I86" s="78" t="s">
        <v>170</v>
      </c>
      <c r="J86" s="78" t="s">
        <v>170</v>
      </c>
    </row>
    <row r="87" spans="2:10" ht="36" customHeight="1">
      <c r="B87" s="61" t="s">
        <v>19</v>
      </c>
      <c r="C87" s="78" t="s">
        <v>170</v>
      </c>
      <c r="D87" s="78" t="s">
        <v>170</v>
      </c>
      <c r="E87" s="78" t="s">
        <v>170</v>
      </c>
      <c r="F87" s="78" t="s">
        <v>170</v>
      </c>
      <c r="G87" s="78" t="s">
        <v>170</v>
      </c>
      <c r="H87" s="78" t="s">
        <v>170</v>
      </c>
      <c r="I87" s="78" t="s">
        <v>170</v>
      </c>
      <c r="J87" s="78" t="s">
        <v>170</v>
      </c>
    </row>
    <row r="88" spans="2:10" ht="36" customHeight="1">
      <c r="B88" s="61" t="s">
        <v>20</v>
      </c>
      <c r="C88" s="78" t="s">
        <v>170</v>
      </c>
      <c r="D88" s="78" t="s">
        <v>170</v>
      </c>
      <c r="E88" s="78" t="s">
        <v>170</v>
      </c>
      <c r="F88" s="78" t="s">
        <v>170</v>
      </c>
      <c r="G88" s="78" t="s">
        <v>170</v>
      </c>
      <c r="H88" s="78" t="s">
        <v>170</v>
      </c>
      <c r="I88" s="78" t="s">
        <v>170</v>
      </c>
      <c r="J88" s="78" t="s">
        <v>170</v>
      </c>
    </row>
    <row r="89" spans="2:10" ht="36" customHeight="1">
      <c r="B89" s="61" t="s">
        <v>21</v>
      </c>
      <c r="C89" s="62">
        <v>1</v>
      </c>
      <c r="D89" s="78" t="s">
        <v>170</v>
      </c>
      <c r="E89" s="78" t="s">
        <v>170</v>
      </c>
      <c r="F89" s="78" t="s">
        <v>170</v>
      </c>
      <c r="G89" s="78" t="s">
        <v>170</v>
      </c>
      <c r="H89" s="62" t="s">
        <v>170</v>
      </c>
      <c r="I89" s="62">
        <v>1</v>
      </c>
      <c r="J89" s="62">
        <v>663</v>
      </c>
    </row>
    <row r="90" spans="2:10" ht="36" customHeight="1">
      <c r="B90" s="61" t="s">
        <v>22</v>
      </c>
      <c r="C90" s="78">
        <v>1</v>
      </c>
      <c r="D90" s="78" t="s">
        <v>170</v>
      </c>
      <c r="E90" s="78" t="s">
        <v>170</v>
      </c>
      <c r="F90" s="78" t="s">
        <v>170</v>
      </c>
      <c r="G90" s="78">
        <v>1</v>
      </c>
      <c r="H90" s="78" t="s">
        <v>170</v>
      </c>
      <c r="I90" s="78" t="s">
        <v>170</v>
      </c>
      <c r="J90" s="78">
        <v>360</v>
      </c>
    </row>
    <row r="91" spans="2:10" ht="36" customHeight="1">
      <c r="B91" s="61" t="s">
        <v>23</v>
      </c>
      <c r="C91" s="78" t="s">
        <v>170</v>
      </c>
      <c r="D91" s="78" t="s">
        <v>170</v>
      </c>
      <c r="E91" s="78" t="s">
        <v>170</v>
      </c>
      <c r="F91" s="78" t="s">
        <v>170</v>
      </c>
      <c r="G91" s="78" t="s">
        <v>170</v>
      </c>
      <c r="H91" s="78" t="s">
        <v>170</v>
      </c>
      <c r="I91" s="78" t="s">
        <v>170</v>
      </c>
      <c r="J91" s="78" t="s">
        <v>170</v>
      </c>
    </row>
    <row r="92" spans="2:10" ht="36" customHeight="1">
      <c r="B92" s="61" t="s">
        <v>24</v>
      </c>
      <c r="C92" s="62">
        <v>1</v>
      </c>
      <c r="D92" s="78" t="s">
        <v>170</v>
      </c>
      <c r="E92" s="78">
        <v>1</v>
      </c>
      <c r="F92" s="78" t="s">
        <v>170</v>
      </c>
      <c r="G92" s="78" t="s">
        <v>170</v>
      </c>
      <c r="H92" s="62" t="s">
        <v>170</v>
      </c>
      <c r="I92" s="78" t="s">
        <v>170</v>
      </c>
      <c r="J92" s="62">
        <v>158</v>
      </c>
    </row>
    <row r="93" spans="2:10" ht="36" customHeight="1">
      <c r="B93" s="61" t="s">
        <v>25</v>
      </c>
      <c r="C93" s="62" t="s">
        <v>170</v>
      </c>
      <c r="D93" s="78" t="s">
        <v>170</v>
      </c>
      <c r="E93" s="62" t="s">
        <v>170</v>
      </c>
      <c r="F93" s="62" t="s">
        <v>170</v>
      </c>
      <c r="G93" s="78" t="s">
        <v>170</v>
      </c>
      <c r="H93" s="78" t="s">
        <v>170</v>
      </c>
      <c r="I93" s="78" t="s">
        <v>170</v>
      </c>
      <c r="J93" s="62" t="s">
        <v>170</v>
      </c>
    </row>
    <row r="94" spans="2:10" ht="36" customHeight="1">
      <c r="B94" s="61" t="s">
        <v>26</v>
      </c>
      <c r="C94" s="62">
        <v>15</v>
      </c>
      <c r="D94" s="62" t="s">
        <v>170</v>
      </c>
      <c r="E94" s="62">
        <v>4</v>
      </c>
      <c r="F94" s="62">
        <v>1</v>
      </c>
      <c r="G94" s="62">
        <v>3</v>
      </c>
      <c r="H94" s="62">
        <v>2</v>
      </c>
      <c r="I94" s="62">
        <v>5</v>
      </c>
      <c r="J94" s="62">
        <v>5599</v>
      </c>
    </row>
    <row r="95" spans="2:10" ht="36" customHeight="1">
      <c r="B95" s="61" t="s">
        <v>27</v>
      </c>
      <c r="C95" s="78" t="s">
        <v>170</v>
      </c>
      <c r="D95" s="78" t="s">
        <v>170</v>
      </c>
      <c r="E95" s="78" t="s">
        <v>170</v>
      </c>
      <c r="F95" s="78" t="s">
        <v>170</v>
      </c>
      <c r="G95" s="78" t="s">
        <v>170</v>
      </c>
      <c r="H95" s="78" t="s">
        <v>170</v>
      </c>
      <c r="I95" s="78" t="s">
        <v>170</v>
      </c>
      <c r="J95" s="78" t="s">
        <v>170</v>
      </c>
    </row>
    <row r="96" spans="2:10" ht="36" customHeight="1">
      <c r="B96" s="63"/>
      <c r="C96" s="78"/>
      <c r="D96" s="78"/>
      <c r="E96" s="78"/>
      <c r="F96" s="78"/>
      <c r="G96" s="78"/>
      <c r="H96" s="78"/>
      <c r="I96" s="78"/>
      <c r="J96" s="78"/>
    </row>
    <row r="97" spans="2:10" ht="36" customHeight="1">
      <c r="B97" s="59" t="s">
        <v>32</v>
      </c>
      <c r="C97" s="60">
        <v>547</v>
      </c>
      <c r="D97" s="60">
        <v>163</v>
      </c>
      <c r="E97" s="60">
        <v>182</v>
      </c>
      <c r="F97" s="60">
        <v>120</v>
      </c>
      <c r="G97" s="60">
        <v>43</v>
      </c>
      <c r="H97" s="60">
        <v>19</v>
      </c>
      <c r="I97" s="119">
        <v>20</v>
      </c>
      <c r="J97" s="60">
        <v>142726</v>
      </c>
    </row>
    <row r="98" spans="2:10" ht="36" customHeight="1">
      <c r="B98" s="61" t="s">
        <v>12</v>
      </c>
      <c r="C98" s="62">
        <v>332</v>
      </c>
      <c r="D98" s="62">
        <v>110</v>
      </c>
      <c r="E98" s="62">
        <v>142</v>
      </c>
      <c r="F98" s="62">
        <v>64</v>
      </c>
      <c r="G98" s="62">
        <v>15</v>
      </c>
      <c r="H98" s="62">
        <v>1</v>
      </c>
      <c r="I98" s="78" t="s">
        <v>170</v>
      </c>
      <c r="J98" s="62">
        <v>49153</v>
      </c>
    </row>
    <row r="99" spans="2:10" ht="36" customHeight="1">
      <c r="B99" s="61" t="s">
        <v>13</v>
      </c>
      <c r="C99" s="62">
        <v>59</v>
      </c>
      <c r="D99" s="62">
        <v>2</v>
      </c>
      <c r="E99" s="62">
        <v>12</v>
      </c>
      <c r="F99" s="62">
        <v>26</v>
      </c>
      <c r="G99" s="62">
        <v>11</v>
      </c>
      <c r="H99" s="62">
        <v>5</v>
      </c>
      <c r="I99" s="62">
        <v>3</v>
      </c>
      <c r="J99" s="62">
        <v>16630</v>
      </c>
    </row>
    <row r="100" spans="2:10" ht="36" customHeight="1">
      <c r="B100" s="61" t="s">
        <v>14</v>
      </c>
      <c r="C100" s="62">
        <v>44</v>
      </c>
      <c r="D100" s="78">
        <v>12</v>
      </c>
      <c r="E100" s="62">
        <v>2</v>
      </c>
      <c r="F100" s="62">
        <v>11</v>
      </c>
      <c r="G100" s="62">
        <v>5</v>
      </c>
      <c r="H100" s="62">
        <v>9</v>
      </c>
      <c r="I100" s="62">
        <v>5</v>
      </c>
      <c r="J100" s="62">
        <v>18773</v>
      </c>
    </row>
    <row r="101" spans="2:10" ht="36" customHeight="1">
      <c r="B101" s="61" t="s">
        <v>15</v>
      </c>
      <c r="C101" s="62">
        <v>65</v>
      </c>
      <c r="D101" s="62">
        <v>29</v>
      </c>
      <c r="E101" s="62">
        <v>14</v>
      </c>
      <c r="F101" s="62">
        <v>10</v>
      </c>
      <c r="G101" s="62">
        <v>6</v>
      </c>
      <c r="H101" s="62">
        <v>2</v>
      </c>
      <c r="I101" s="62">
        <v>4</v>
      </c>
      <c r="J101" s="62">
        <v>35619</v>
      </c>
    </row>
    <row r="102" spans="2:10" ht="36" customHeight="1">
      <c r="B102" s="61" t="s">
        <v>16</v>
      </c>
      <c r="C102" s="62">
        <v>6</v>
      </c>
      <c r="D102" s="62">
        <v>2</v>
      </c>
      <c r="E102" s="62">
        <v>2</v>
      </c>
      <c r="F102" s="78" t="s">
        <v>170</v>
      </c>
      <c r="G102" s="78" t="s">
        <v>170</v>
      </c>
      <c r="H102" s="78">
        <v>1</v>
      </c>
      <c r="I102" s="62">
        <v>1</v>
      </c>
      <c r="J102" s="62">
        <v>7873</v>
      </c>
    </row>
    <row r="103" spans="2:10" ht="36" customHeight="1">
      <c r="B103" s="61" t="s">
        <v>17</v>
      </c>
      <c r="C103" s="78">
        <v>3</v>
      </c>
      <c r="D103" s="78" t="s">
        <v>170</v>
      </c>
      <c r="E103" s="78" t="s">
        <v>170</v>
      </c>
      <c r="F103" s="78" t="s">
        <v>170</v>
      </c>
      <c r="G103" s="78">
        <v>1</v>
      </c>
      <c r="H103" s="78" t="s">
        <v>170</v>
      </c>
      <c r="I103" s="78">
        <v>2</v>
      </c>
      <c r="J103" s="78">
        <v>2245</v>
      </c>
    </row>
    <row r="104" spans="2:10" ht="36" customHeight="1">
      <c r="B104" s="61" t="s">
        <v>18</v>
      </c>
      <c r="C104" s="62">
        <v>1</v>
      </c>
      <c r="D104" s="78" t="s">
        <v>170</v>
      </c>
      <c r="E104" s="78" t="s">
        <v>170</v>
      </c>
      <c r="F104" s="78" t="s">
        <v>170</v>
      </c>
      <c r="G104" s="78" t="s">
        <v>170</v>
      </c>
      <c r="H104" s="78" t="s">
        <v>170</v>
      </c>
      <c r="I104" s="62">
        <v>1</v>
      </c>
      <c r="J104" s="62">
        <v>1092</v>
      </c>
    </row>
    <row r="105" spans="2:10" ht="36" customHeight="1">
      <c r="B105" s="61" t="s">
        <v>19</v>
      </c>
      <c r="C105" s="78" t="s">
        <v>170</v>
      </c>
      <c r="D105" s="78" t="s">
        <v>170</v>
      </c>
      <c r="E105" s="78" t="s">
        <v>170</v>
      </c>
      <c r="F105" s="78" t="s">
        <v>170</v>
      </c>
      <c r="G105" s="78" t="s">
        <v>170</v>
      </c>
      <c r="H105" s="78" t="s">
        <v>170</v>
      </c>
      <c r="I105" s="78" t="s">
        <v>170</v>
      </c>
      <c r="J105" s="78" t="s">
        <v>170</v>
      </c>
    </row>
    <row r="106" spans="2:10" ht="36" customHeight="1">
      <c r="B106" s="61" t="s">
        <v>20</v>
      </c>
      <c r="C106" s="78">
        <v>1</v>
      </c>
      <c r="D106" s="78" t="s">
        <v>170</v>
      </c>
      <c r="E106" s="78">
        <v>1</v>
      </c>
      <c r="F106" s="78" t="s">
        <v>170</v>
      </c>
      <c r="G106" s="78" t="s">
        <v>170</v>
      </c>
      <c r="H106" s="78" t="s">
        <v>170</v>
      </c>
      <c r="I106" s="78" t="s">
        <v>170</v>
      </c>
      <c r="J106" s="78">
        <v>112</v>
      </c>
    </row>
    <row r="107" spans="2:10" ht="36" customHeight="1">
      <c r="B107" s="61" t="s">
        <v>21</v>
      </c>
      <c r="C107" s="78">
        <v>1</v>
      </c>
      <c r="D107" s="78" t="s">
        <v>170</v>
      </c>
      <c r="E107" s="78" t="s">
        <v>170</v>
      </c>
      <c r="F107" s="78">
        <v>1</v>
      </c>
      <c r="G107" s="78" t="s">
        <v>170</v>
      </c>
      <c r="H107" s="78" t="s">
        <v>170</v>
      </c>
      <c r="I107" s="78" t="s">
        <v>170</v>
      </c>
      <c r="J107" s="78">
        <v>244</v>
      </c>
    </row>
    <row r="108" spans="2:10" ht="36" customHeight="1">
      <c r="B108" s="61" t="s">
        <v>22</v>
      </c>
      <c r="C108" s="62">
        <v>1</v>
      </c>
      <c r="D108" s="78" t="s">
        <v>170</v>
      </c>
      <c r="E108" s="78" t="s">
        <v>170</v>
      </c>
      <c r="F108" s="78" t="s">
        <v>170</v>
      </c>
      <c r="G108" s="78" t="s">
        <v>170</v>
      </c>
      <c r="H108" s="78" t="s">
        <v>170</v>
      </c>
      <c r="I108" s="62">
        <v>1</v>
      </c>
      <c r="J108" s="62">
        <v>2623</v>
      </c>
    </row>
    <row r="109" spans="2:10" ht="36" customHeight="1">
      <c r="B109" s="61" t="s">
        <v>23</v>
      </c>
      <c r="C109" s="78" t="s">
        <v>170</v>
      </c>
      <c r="D109" s="78" t="s">
        <v>170</v>
      </c>
      <c r="E109" s="78" t="s">
        <v>170</v>
      </c>
      <c r="F109" s="78" t="s">
        <v>170</v>
      </c>
      <c r="G109" s="78" t="s">
        <v>170</v>
      </c>
      <c r="H109" s="78" t="s">
        <v>170</v>
      </c>
      <c r="I109" s="78" t="s">
        <v>170</v>
      </c>
      <c r="J109" s="78" t="s">
        <v>170</v>
      </c>
    </row>
    <row r="110" spans="2:10" ht="36" customHeight="1">
      <c r="B110" s="61" t="s">
        <v>24</v>
      </c>
      <c r="C110" s="78">
        <v>1</v>
      </c>
      <c r="D110" s="78" t="s">
        <v>170</v>
      </c>
      <c r="E110" s="78" t="s">
        <v>170</v>
      </c>
      <c r="F110" s="78" t="s">
        <v>170</v>
      </c>
      <c r="G110" s="78" t="s">
        <v>170</v>
      </c>
      <c r="H110" s="78" t="s">
        <v>170</v>
      </c>
      <c r="I110" s="78">
        <v>1</v>
      </c>
      <c r="J110" s="78">
        <v>845</v>
      </c>
    </row>
    <row r="111" spans="2:10" ht="36" customHeight="1">
      <c r="B111" s="61" t="s">
        <v>25</v>
      </c>
      <c r="C111" s="78">
        <v>2</v>
      </c>
      <c r="D111" s="78" t="s">
        <v>170</v>
      </c>
      <c r="E111" s="78">
        <v>1</v>
      </c>
      <c r="F111" s="78">
        <v>1</v>
      </c>
      <c r="G111" s="78" t="s">
        <v>170</v>
      </c>
      <c r="H111" s="78" t="s">
        <v>170</v>
      </c>
      <c r="I111" s="78" t="s">
        <v>170</v>
      </c>
      <c r="J111" s="78">
        <v>353</v>
      </c>
    </row>
    <row r="112" spans="2:10" ht="36" customHeight="1">
      <c r="B112" s="61" t="s">
        <v>26</v>
      </c>
      <c r="C112" s="62">
        <v>20</v>
      </c>
      <c r="D112" s="78" t="s">
        <v>170</v>
      </c>
      <c r="E112" s="62">
        <v>7</v>
      </c>
      <c r="F112" s="62">
        <v>5</v>
      </c>
      <c r="G112" s="62">
        <v>5</v>
      </c>
      <c r="H112" s="62">
        <v>1</v>
      </c>
      <c r="I112" s="62">
        <v>2</v>
      </c>
      <c r="J112" s="62">
        <v>6121</v>
      </c>
    </row>
    <row r="113" spans="2:10" ht="36" customHeight="1">
      <c r="B113" s="61" t="s">
        <v>27</v>
      </c>
      <c r="C113" s="62">
        <v>11</v>
      </c>
      <c r="D113" s="78">
        <v>8</v>
      </c>
      <c r="E113" s="62">
        <v>1</v>
      </c>
      <c r="F113" s="78">
        <v>2</v>
      </c>
      <c r="G113" s="78" t="s">
        <v>170</v>
      </c>
      <c r="H113" s="78" t="s">
        <v>170</v>
      </c>
      <c r="I113" s="78" t="s">
        <v>170</v>
      </c>
      <c r="J113" s="78">
        <v>1043</v>
      </c>
    </row>
    <row r="114" spans="2:10" ht="36" customHeight="1">
      <c r="B114" s="66"/>
      <c r="C114" s="70"/>
      <c r="D114" s="78"/>
      <c r="E114" s="70"/>
      <c r="F114" s="78"/>
      <c r="G114" s="78"/>
      <c r="H114" s="78"/>
      <c r="I114" s="78"/>
      <c r="J114" s="70"/>
    </row>
    <row r="115" spans="2:10" ht="36" customHeight="1">
      <c r="B115" s="59" t="s">
        <v>33</v>
      </c>
      <c r="C115" s="60">
        <v>1005</v>
      </c>
      <c r="D115" s="60">
        <v>353</v>
      </c>
      <c r="E115" s="60">
        <v>275</v>
      </c>
      <c r="F115" s="60">
        <v>185</v>
      </c>
      <c r="G115" s="60">
        <v>107</v>
      </c>
      <c r="H115" s="60">
        <v>25</v>
      </c>
      <c r="I115" s="119">
        <v>60</v>
      </c>
      <c r="J115" s="60">
        <v>224186</v>
      </c>
    </row>
    <row r="116" spans="2:10" ht="36" customHeight="1">
      <c r="B116" s="61" t="s">
        <v>12</v>
      </c>
      <c r="C116" s="62">
        <v>405</v>
      </c>
      <c r="D116" s="62">
        <v>84</v>
      </c>
      <c r="E116" s="62">
        <v>182</v>
      </c>
      <c r="F116" s="62">
        <v>95</v>
      </c>
      <c r="G116" s="62">
        <v>34</v>
      </c>
      <c r="H116" s="62">
        <v>9</v>
      </c>
      <c r="I116" s="62">
        <v>1</v>
      </c>
      <c r="J116" s="62">
        <v>72043</v>
      </c>
    </row>
    <row r="117" spans="2:10" ht="36" customHeight="1">
      <c r="B117" s="61" t="s">
        <v>13</v>
      </c>
      <c r="C117" s="62">
        <v>78</v>
      </c>
      <c r="D117" s="78" t="s">
        <v>170</v>
      </c>
      <c r="E117" s="62">
        <v>17</v>
      </c>
      <c r="F117" s="62">
        <v>34</v>
      </c>
      <c r="G117" s="62">
        <v>18</v>
      </c>
      <c r="H117" s="62">
        <v>4</v>
      </c>
      <c r="I117" s="62">
        <v>5</v>
      </c>
      <c r="J117" s="62">
        <v>22697</v>
      </c>
    </row>
    <row r="118" spans="2:10" ht="36" customHeight="1">
      <c r="B118" s="61" t="s">
        <v>14</v>
      </c>
      <c r="C118" s="62">
        <v>107</v>
      </c>
      <c r="D118" s="62">
        <v>5</v>
      </c>
      <c r="E118" s="62">
        <v>22</v>
      </c>
      <c r="F118" s="62">
        <v>10</v>
      </c>
      <c r="G118" s="62">
        <v>34</v>
      </c>
      <c r="H118" s="62">
        <v>7</v>
      </c>
      <c r="I118" s="62">
        <v>29</v>
      </c>
      <c r="J118" s="62">
        <v>66472</v>
      </c>
    </row>
    <row r="119" spans="2:10" ht="36" customHeight="1">
      <c r="B119" s="61" t="s">
        <v>15</v>
      </c>
      <c r="C119" s="62">
        <v>364</v>
      </c>
      <c r="D119" s="62">
        <v>261</v>
      </c>
      <c r="E119" s="62">
        <v>45</v>
      </c>
      <c r="F119" s="62">
        <v>32</v>
      </c>
      <c r="G119" s="62">
        <v>13</v>
      </c>
      <c r="H119" s="62">
        <v>2</v>
      </c>
      <c r="I119" s="62">
        <v>11</v>
      </c>
      <c r="J119" s="62">
        <v>37904</v>
      </c>
    </row>
    <row r="120" spans="2:10" ht="36" customHeight="1">
      <c r="B120" s="61" t="s">
        <v>16</v>
      </c>
      <c r="C120" s="62">
        <v>2</v>
      </c>
      <c r="D120" s="62" t="s">
        <v>170</v>
      </c>
      <c r="E120" s="62" t="s">
        <v>170</v>
      </c>
      <c r="F120" s="78" t="s">
        <v>170</v>
      </c>
      <c r="G120" s="62">
        <v>2</v>
      </c>
      <c r="H120" s="78" t="s">
        <v>170</v>
      </c>
      <c r="I120" s="62" t="s">
        <v>170</v>
      </c>
      <c r="J120" s="62">
        <v>767</v>
      </c>
    </row>
    <row r="121" spans="2:10" ht="36" customHeight="1">
      <c r="B121" s="61" t="s">
        <v>17</v>
      </c>
      <c r="C121" s="78">
        <v>2</v>
      </c>
      <c r="D121" s="78" t="s">
        <v>170</v>
      </c>
      <c r="E121" s="78">
        <v>1</v>
      </c>
      <c r="F121" s="78">
        <v>1</v>
      </c>
      <c r="G121" s="78" t="s">
        <v>170</v>
      </c>
      <c r="H121" s="78" t="s">
        <v>170</v>
      </c>
      <c r="I121" s="78" t="s">
        <v>170</v>
      </c>
      <c r="J121" s="78">
        <v>360</v>
      </c>
    </row>
    <row r="122" spans="2:10" ht="36" customHeight="1">
      <c r="B122" s="61" t="s">
        <v>18</v>
      </c>
      <c r="C122" s="62" t="s">
        <v>170</v>
      </c>
      <c r="D122" s="78" t="s">
        <v>170</v>
      </c>
      <c r="E122" s="78" t="s">
        <v>170</v>
      </c>
      <c r="F122" s="78" t="s">
        <v>170</v>
      </c>
      <c r="G122" s="78" t="s">
        <v>170</v>
      </c>
      <c r="H122" s="78" t="s">
        <v>170</v>
      </c>
      <c r="I122" s="62" t="s">
        <v>170</v>
      </c>
      <c r="J122" s="62" t="s">
        <v>170</v>
      </c>
    </row>
    <row r="123" spans="2:10" ht="36" customHeight="1">
      <c r="B123" s="61" t="s">
        <v>19</v>
      </c>
      <c r="C123" s="78" t="s">
        <v>170</v>
      </c>
      <c r="D123" s="78" t="s">
        <v>170</v>
      </c>
      <c r="E123" s="78" t="s">
        <v>170</v>
      </c>
      <c r="F123" s="78" t="s">
        <v>170</v>
      </c>
      <c r="G123" s="78" t="s">
        <v>170</v>
      </c>
      <c r="H123" s="78" t="s">
        <v>170</v>
      </c>
      <c r="I123" s="78" t="s">
        <v>170</v>
      </c>
      <c r="J123" s="78" t="s">
        <v>170</v>
      </c>
    </row>
    <row r="124" spans="2:10" ht="36" customHeight="1">
      <c r="B124" s="61" t="s">
        <v>20</v>
      </c>
      <c r="C124" s="78" t="s">
        <v>170</v>
      </c>
      <c r="D124" s="78" t="s">
        <v>170</v>
      </c>
      <c r="E124" s="78" t="s">
        <v>170</v>
      </c>
      <c r="F124" s="78" t="s">
        <v>170</v>
      </c>
      <c r="G124" s="78" t="s">
        <v>170</v>
      </c>
      <c r="H124" s="78" t="s">
        <v>170</v>
      </c>
      <c r="I124" s="78" t="s">
        <v>170</v>
      </c>
      <c r="J124" s="78" t="s">
        <v>170</v>
      </c>
    </row>
    <row r="125" spans="2:10" ht="36" customHeight="1">
      <c r="B125" s="61" t="s">
        <v>21</v>
      </c>
      <c r="C125" s="62">
        <v>1</v>
      </c>
      <c r="D125" s="62" t="s">
        <v>170</v>
      </c>
      <c r="E125" s="78" t="s">
        <v>170</v>
      </c>
      <c r="F125" s="78" t="s">
        <v>170</v>
      </c>
      <c r="G125" s="78" t="s">
        <v>170</v>
      </c>
      <c r="H125" s="78" t="s">
        <v>170</v>
      </c>
      <c r="I125" s="62">
        <v>1</v>
      </c>
      <c r="J125" s="62">
        <v>700</v>
      </c>
    </row>
    <row r="126" spans="2:10" ht="36" customHeight="1">
      <c r="B126" s="61" t="s">
        <v>22</v>
      </c>
      <c r="C126" s="62" t="s">
        <v>170</v>
      </c>
      <c r="D126" s="78" t="s">
        <v>170</v>
      </c>
      <c r="E126" s="78" t="s">
        <v>170</v>
      </c>
      <c r="F126" s="78" t="s">
        <v>170</v>
      </c>
      <c r="G126" s="78" t="s">
        <v>170</v>
      </c>
      <c r="H126" s="78" t="s">
        <v>170</v>
      </c>
      <c r="I126" s="62" t="s">
        <v>170</v>
      </c>
      <c r="J126" s="62" t="s">
        <v>170</v>
      </c>
    </row>
    <row r="127" spans="2:10" ht="36" customHeight="1">
      <c r="B127" s="61" t="s">
        <v>23</v>
      </c>
      <c r="C127" s="78" t="s">
        <v>170</v>
      </c>
      <c r="D127" s="78" t="s">
        <v>170</v>
      </c>
      <c r="E127" s="78" t="s">
        <v>170</v>
      </c>
      <c r="F127" s="78" t="s">
        <v>170</v>
      </c>
      <c r="G127" s="78" t="s">
        <v>170</v>
      </c>
      <c r="H127" s="78" t="s">
        <v>170</v>
      </c>
      <c r="I127" s="78" t="s">
        <v>170</v>
      </c>
      <c r="J127" s="78" t="s">
        <v>170</v>
      </c>
    </row>
    <row r="128" spans="2:10" ht="36" customHeight="1">
      <c r="B128" s="61" t="s">
        <v>24</v>
      </c>
      <c r="C128" s="78" t="s">
        <v>170</v>
      </c>
      <c r="D128" s="78" t="s">
        <v>170</v>
      </c>
      <c r="E128" s="78" t="s">
        <v>170</v>
      </c>
      <c r="F128" s="78" t="s">
        <v>170</v>
      </c>
      <c r="G128" s="78" t="s">
        <v>170</v>
      </c>
      <c r="H128" s="78" t="s">
        <v>170</v>
      </c>
      <c r="I128" s="78" t="s">
        <v>170</v>
      </c>
      <c r="J128" s="78" t="s">
        <v>170</v>
      </c>
    </row>
    <row r="129" spans="2:10" ht="36" customHeight="1">
      <c r="B129" s="61" t="s">
        <v>25</v>
      </c>
      <c r="C129" s="62">
        <v>3</v>
      </c>
      <c r="D129" s="78" t="s">
        <v>170</v>
      </c>
      <c r="E129" s="78">
        <v>2</v>
      </c>
      <c r="F129" s="62">
        <v>1</v>
      </c>
      <c r="G129" s="62" t="s">
        <v>170</v>
      </c>
      <c r="H129" s="78" t="s">
        <v>170</v>
      </c>
      <c r="I129" s="62" t="s">
        <v>170</v>
      </c>
      <c r="J129" s="62">
        <v>549</v>
      </c>
    </row>
    <row r="130" spans="2:10" ht="36" customHeight="1">
      <c r="B130" s="61" t="s">
        <v>26</v>
      </c>
      <c r="C130" s="62">
        <v>39</v>
      </c>
      <c r="D130" s="78">
        <v>1</v>
      </c>
      <c r="E130" s="62">
        <v>5</v>
      </c>
      <c r="F130" s="62">
        <v>12</v>
      </c>
      <c r="G130" s="62">
        <v>6</v>
      </c>
      <c r="H130" s="62">
        <v>3</v>
      </c>
      <c r="I130" s="62">
        <v>12</v>
      </c>
      <c r="J130" s="62">
        <v>18524</v>
      </c>
    </row>
    <row r="131" spans="2:10" ht="36" customHeight="1">
      <c r="B131" s="61" t="s">
        <v>27</v>
      </c>
      <c r="C131" s="62">
        <v>4</v>
      </c>
      <c r="D131" s="78">
        <v>2</v>
      </c>
      <c r="E131" s="62">
        <v>1</v>
      </c>
      <c r="F131" s="62" t="s">
        <v>170</v>
      </c>
      <c r="G131" s="62" t="s">
        <v>170</v>
      </c>
      <c r="H131" s="78" t="s">
        <v>170</v>
      </c>
      <c r="I131" s="62">
        <v>1</v>
      </c>
      <c r="J131" s="62">
        <v>4170</v>
      </c>
    </row>
    <row r="132" spans="2:10" ht="36" customHeight="1">
      <c r="B132" s="63"/>
      <c r="C132" s="78"/>
      <c r="D132" s="78"/>
      <c r="E132" s="78"/>
      <c r="F132" s="78"/>
      <c r="G132" s="78"/>
      <c r="H132" s="78"/>
      <c r="I132" s="78"/>
      <c r="J132" s="78"/>
    </row>
    <row r="133" spans="2:10" ht="36" customHeight="1">
      <c r="B133" s="59" t="s">
        <v>34</v>
      </c>
      <c r="C133" s="60">
        <v>1278</v>
      </c>
      <c r="D133" s="60">
        <v>299</v>
      </c>
      <c r="E133" s="60">
        <v>460</v>
      </c>
      <c r="F133" s="60">
        <v>296</v>
      </c>
      <c r="G133" s="60">
        <v>107</v>
      </c>
      <c r="H133" s="60">
        <v>59</v>
      </c>
      <c r="I133" s="119">
        <v>57</v>
      </c>
      <c r="J133" s="60">
        <v>272164</v>
      </c>
    </row>
    <row r="134" spans="2:10" ht="36" customHeight="1">
      <c r="B134" s="61" t="s">
        <v>12</v>
      </c>
      <c r="C134" s="62">
        <v>829</v>
      </c>
      <c r="D134" s="62">
        <v>285</v>
      </c>
      <c r="E134" s="62">
        <v>389</v>
      </c>
      <c r="F134" s="62">
        <v>130</v>
      </c>
      <c r="G134" s="62">
        <v>17</v>
      </c>
      <c r="H134" s="62">
        <v>5</v>
      </c>
      <c r="I134" s="62">
        <v>3</v>
      </c>
      <c r="J134" s="62">
        <v>117224</v>
      </c>
    </row>
    <row r="135" spans="2:10" ht="36" customHeight="1">
      <c r="B135" s="61" t="s">
        <v>13</v>
      </c>
      <c r="C135" s="62">
        <v>196</v>
      </c>
      <c r="D135" s="62">
        <v>5</v>
      </c>
      <c r="E135" s="62">
        <v>45</v>
      </c>
      <c r="F135" s="62">
        <v>102</v>
      </c>
      <c r="G135" s="62">
        <v>31</v>
      </c>
      <c r="H135" s="62">
        <v>11</v>
      </c>
      <c r="I135" s="62">
        <v>2</v>
      </c>
      <c r="J135" s="62">
        <v>48693</v>
      </c>
    </row>
    <row r="136" spans="2:10" ht="36" customHeight="1">
      <c r="B136" s="61" t="s">
        <v>14</v>
      </c>
      <c r="C136" s="62">
        <v>147</v>
      </c>
      <c r="D136" s="78" t="s">
        <v>170</v>
      </c>
      <c r="E136" s="62">
        <v>6</v>
      </c>
      <c r="F136" s="62">
        <v>48</v>
      </c>
      <c r="G136" s="62">
        <v>45</v>
      </c>
      <c r="H136" s="62">
        <v>25</v>
      </c>
      <c r="I136" s="62">
        <v>23</v>
      </c>
      <c r="J136" s="62">
        <v>57227</v>
      </c>
    </row>
    <row r="137" spans="2:10" ht="36" customHeight="1">
      <c r="B137" s="61" t="s">
        <v>15</v>
      </c>
      <c r="C137" s="62">
        <v>39</v>
      </c>
      <c r="D137" s="62">
        <v>5</v>
      </c>
      <c r="E137" s="62">
        <v>12</v>
      </c>
      <c r="F137" s="78">
        <v>7</v>
      </c>
      <c r="G137" s="62">
        <v>2</v>
      </c>
      <c r="H137" s="78">
        <v>5</v>
      </c>
      <c r="I137" s="62">
        <v>8</v>
      </c>
      <c r="J137" s="62">
        <v>15188</v>
      </c>
    </row>
    <row r="138" spans="2:10" ht="36" customHeight="1">
      <c r="B138" s="61" t="s">
        <v>16</v>
      </c>
      <c r="C138" s="62">
        <v>6</v>
      </c>
      <c r="D138" s="62" t="s">
        <v>170</v>
      </c>
      <c r="E138" s="62">
        <v>3</v>
      </c>
      <c r="F138" s="62" t="s">
        <v>170</v>
      </c>
      <c r="G138" s="62" t="s">
        <v>170</v>
      </c>
      <c r="H138" s="78">
        <v>2</v>
      </c>
      <c r="I138" s="62">
        <v>1</v>
      </c>
      <c r="J138" s="62">
        <v>2439</v>
      </c>
    </row>
    <row r="139" spans="2:10" ht="36" customHeight="1">
      <c r="B139" s="61" t="s">
        <v>17</v>
      </c>
      <c r="C139" s="78" t="s">
        <v>170</v>
      </c>
      <c r="D139" s="78" t="s">
        <v>170</v>
      </c>
      <c r="E139" s="78" t="s">
        <v>170</v>
      </c>
      <c r="F139" s="78" t="s">
        <v>170</v>
      </c>
      <c r="G139" s="78" t="s">
        <v>170</v>
      </c>
      <c r="H139" s="78" t="s">
        <v>170</v>
      </c>
      <c r="I139" s="78" t="s">
        <v>170</v>
      </c>
      <c r="J139" s="78" t="s">
        <v>170</v>
      </c>
    </row>
    <row r="140" spans="2:10" ht="36" customHeight="1">
      <c r="B140" s="61" t="s">
        <v>18</v>
      </c>
      <c r="C140" s="78" t="s">
        <v>170</v>
      </c>
      <c r="D140" s="78" t="s">
        <v>170</v>
      </c>
      <c r="E140" s="78" t="s">
        <v>170</v>
      </c>
      <c r="F140" s="78" t="s">
        <v>170</v>
      </c>
      <c r="G140" s="78" t="s">
        <v>170</v>
      </c>
      <c r="H140" s="78" t="s">
        <v>170</v>
      </c>
      <c r="I140" s="78" t="s">
        <v>170</v>
      </c>
      <c r="J140" s="78" t="s">
        <v>170</v>
      </c>
    </row>
    <row r="141" spans="2:10" ht="36" customHeight="1">
      <c r="B141" s="61" t="s">
        <v>19</v>
      </c>
      <c r="C141" s="78" t="s">
        <v>170</v>
      </c>
      <c r="D141" s="78" t="s">
        <v>170</v>
      </c>
      <c r="E141" s="78" t="s">
        <v>170</v>
      </c>
      <c r="F141" s="78" t="s">
        <v>170</v>
      </c>
      <c r="G141" s="78" t="s">
        <v>170</v>
      </c>
      <c r="H141" s="78" t="s">
        <v>170</v>
      </c>
      <c r="I141" s="78" t="s">
        <v>170</v>
      </c>
      <c r="J141" s="78" t="s">
        <v>170</v>
      </c>
    </row>
    <row r="142" spans="2:10" ht="36" customHeight="1">
      <c r="B142" s="61" t="s">
        <v>20</v>
      </c>
      <c r="C142" s="78" t="s">
        <v>170</v>
      </c>
      <c r="D142" s="78" t="s">
        <v>170</v>
      </c>
      <c r="E142" s="78" t="s">
        <v>170</v>
      </c>
      <c r="F142" s="78" t="s">
        <v>170</v>
      </c>
      <c r="G142" s="78" t="s">
        <v>170</v>
      </c>
      <c r="H142" s="78" t="s">
        <v>170</v>
      </c>
      <c r="I142" s="78" t="s">
        <v>170</v>
      </c>
      <c r="J142" s="78" t="s">
        <v>170</v>
      </c>
    </row>
    <row r="143" spans="2:10" ht="36" customHeight="1">
      <c r="B143" s="61" t="s">
        <v>21</v>
      </c>
      <c r="C143" s="62" t="s">
        <v>170</v>
      </c>
      <c r="D143" s="78" t="s">
        <v>170</v>
      </c>
      <c r="E143" s="78" t="s">
        <v>170</v>
      </c>
      <c r="F143" s="78" t="s">
        <v>170</v>
      </c>
      <c r="G143" s="78" t="s">
        <v>170</v>
      </c>
      <c r="H143" s="78" t="s">
        <v>170</v>
      </c>
      <c r="I143" s="62" t="s">
        <v>170</v>
      </c>
      <c r="J143" s="62" t="s">
        <v>170</v>
      </c>
    </row>
    <row r="144" spans="2:10" ht="36" customHeight="1">
      <c r="B144" s="61" t="s">
        <v>22</v>
      </c>
      <c r="C144" s="78">
        <v>1</v>
      </c>
      <c r="D144" s="78" t="s">
        <v>170</v>
      </c>
      <c r="E144" s="78" t="s">
        <v>170</v>
      </c>
      <c r="F144" s="78" t="s">
        <v>170</v>
      </c>
      <c r="G144" s="78">
        <v>1</v>
      </c>
      <c r="H144" s="78" t="s">
        <v>170</v>
      </c>
      <c r="I144" s="78" t="s">
        <v>170</v>
      </c>
      <c r="J144" s="78">
        <v>307</v>
      </c>
    </row>
    <row r="145" spans="2:10" ht="36" customHeight="1">
      <c r="B145" s="61" t="s">
        <v>23</v>
      </c>
      <c r="C145" s="78">
        <v>1</v>
      </c>
      <c r="D145" s="78" t="s">
        <v>170</v>
      </c>
      <c r="E145" s="78" t="s">
        <v>170</v>
      </c>
      <c r="F145" s="78" t="s">
        <v>170</v>
      </c>
      <c r="G145" s="78" t="s">
        <v>170</v>
      </c>
      <c r="H145" s="78" t="s">
        <v>170</v>
      </c>
      <c r="I145" s="78">
        <v>1</v>
      </c>
      <c r="J145" s="78">
        <v>5925</v>
      </c>
    </row>
    <row r="146" spans="2:10" ht="36" customHeight="1">
      <c r="B146" s="61" t="s">
        <v>24</v>
      </c>
      <c r="C146" s="62" t="s">
        <v>170</v>
      </c>
      <c r="D146" s="78" t="s">
        <v>170</v>
      </c>
      <c r="E146" s="62" t="s">
        <v>170</v>
      </c>
      <c r="F146" s="62" t="s">
        <v>170</v>
      </c>
      <c r="G146" s="78" t="s">
        <v>170</v>
      </c>
      <c r="H146" s="78" t="s">
        <v>170</v>
      </c>
      <c r="I146" s="78" t="s">
        <v>170</v>
      </c>
      <c r="J146" s="62" t="s">
        <v>170</v>
      </c>
    </row>
    <row r="147" spans="2:10" ht="36" customHeight="1">
      <c r="B147" s="61" t="s">
        <v>25</v>
      </c>
      <c r="C147" s="62">
        <v>6</v>
      </c>
      <c r="D147" s="62">
        <v>1</v>
      </c>
      <c r="E147" s="62" t="s">
        <v>170</v>
      </c>
      <c r="F147" s="78">
        <v>2</v>
      </c>
      <c r="G147" s="78">
        <v>1</v>
      </c>
      <c r="H147" s="78">
        <v>1</v>
      </c>
      <c r="I147" s="78">
        <v>1</v>
      </c>
      <c r="J147" s="62">
        <v>1922</v>
      </c>
    </row>
    <row r="148" spans="2:10" ht="36" customHeight="1">
      <c r="B148" s="61" t="s">
        <v>26</v>
      </c>
      <c r="C148" s="62">
        <v>46</v>
      </c>
      <c r="D148" s="78" t="s">
        <v>170</v>
      </c>
      <c r="E148" s="62">
        <v>3</v>
      </c>
      <c r="F148" s="62">
        <v>7</v>
      </c>
      <c r="G148" s="62">
        <v>10</v>
      </c>
      <c r="H148" s="62">
        <v>10</v>
      </c>
      <c r="I148" s="62">
        <v>16</v>
      </c>
      <c r="J148" s="62">
        <v>21171</v>
      </c>
    </row>
    <row r="149" spans="2:10" ht="36" customHeight="1">
      <c r="B149" s="61" t="s">
        <v>27</v>
      </c>
      <c r="C149" s="62">
        <v>7</v>
      </c>
      <c r="D149" s="62">
        <v>3</v>
      </c>
      <c r="E149" s="62">
        <v>2</v>
      </c>
      <c r="F149" s="62" t="s">
        <v>170</v>
      </c>
      <c r="G149" s="62" t="s">
        <v>170</v>
      </c>
      <c r="H149" s="62" t="s">
        <v>170</v>
      </c>
      <c r="I149" s="78">
        <v>2</v>
      </c>
      <c r="J149" s="62">
        <v>2068</v>
      </c>
    </row>
    <row r="150" spans="2:10" ht="36" customHeight="1">
      <c r="B150" s="65"/>
      <c r="C150" s="78"/>
      <c r="D150" s="78"/>
      <c r="E150" s="78"/>
      <c r="F150" s="78"/>
      <c r="G150" s="78"/>
      <c r="H150" s="78"/>
      <c r="I150" s="78"/>
      <c r="J150" s="78"/>
    </row>
    <row r="151" spans="2:10" ht="36" customHeight="1">
      <c r="B151" s="59" t="s">
        <v>35</v>
      </c>
      <c r="C151" s="60">
        <v>305</v>
      </c>
      <c r="D151" s="60">
        <v>128</v>
      </c>
      <c r="E151" s="60">
        <v>110</v>
      </c>
      <c r="F151" s="60">
        <v>35</v>
      </c>
      <c r="G151" s="60">
        <v>10</v>
      </c>
      <c r="H151" s="60">
        <v>13</v>
      </c>
      <c r="I151" s="119">
        <v>9</v>
      </c>
      <c r="J151" s="60">
        <v>49788</v>
      </c>
    </row>
    <row r="152" spans="2:10" ht="36" customHeight="1">
      <c r="B152" s="61" t="s">
        <v>12</v>
      </c>
      <c r="C152" s="62">
        <v>201</v>
      </c>
      <c r="D152" s="62">
        <v>89</v>
      </c>
      <c r="E152" s="62">
        <v>94</v>
      </c>
      <c r="F152" s="62">
        <v>16</v>
      </c>
      <c r="G152" s="62">
        <v>2</v>
      </c>
      <c r="H152" s="62" t="s">
        <v>170</v>
      </c>
      <c r="I152" s="78" t="s">
        <v>170</v>
      </c>
      <c r="J152" s="62">
        <v>23207</v>
      </c>
    </row>
    <row r="153" spans="2:10" ht="36" customHeight="1">
      <c r="B153" s="61" t="s">
        <v>13</v>
      </c>
      <c r="C153" s="62">
        <v>18</v>
      </c>
      <c r="D153" s="62" t="s">
        <v>170</v>
      </c>
      <c r="E153" s="62">
        <v>3</v>
      </c>
      <c r="F153" s="62">
        <v>8</v>
      </c>
      <c r="G153" s="62">
        <v>4</v>
      </c>
      <c r="H153" s="62">
        <v>2</v>
      </c>
      <c r="I153" s="62">
        <v>1</v>
      </c>
      <c r="J153" s="62">
        <v>5058</v>
      </c>
    </row>
    <row r="154" spans="2:10" ht="36" customHeight="1">
      <c r="B154" s="61" t="s">
        <v>14</v>
      </c>
      <c r="C154" s="62">
        <v>60</v>
      </c>
      <c r="D154" s="62">
        <v>36</v>
      </c>
      <c r="E154" s="62">
        <v>9</v>
      </c>
      <c r="F154" s="62">
        <v>3</v>
      </c>
      <c r="G154" s="62">
        <v>2</v>
      </c>
      <c r="H154" s="78">
        <v>6</v>
      </c>
      <c r="I154" s="62">
        <v>4</v>
      </c>
      <c r="J154" s="62">
        <v>12736</v>
      </c>
    </row>
    <row r="155" spans="2:10" ht="36" customHeight="1">
      <c r="B155" s="61" t="s">
        <v>15</v>
      </c>
      <c r="C155" s="62">
        <v>14</v>
      </c>
      <c r="D155" s="62">
        <v>2</v>
      </c>
      <c r="E155" s="62">
        <v>2</v>
      </c>
      <c r="F155" s="62">
        <v>4</v>
      </c>
      <c r="G155" s="62">
        <v>1</v>
      </c>
      <c r="H155" s="62">
        <v>2</v>
      </c>
      <c r="I155" s="62">
        <v>3</v>
      </c>
      <c r="J155" s="62">
        <v>5061</v>
      </c>
    </row>
    <row r="156" spans="2:10" ht="36" customHeight="1">
      <c r="B156" s="61" t="s">
        <v>16</v>
      </c>
      <c r="C156" s="62">
        <v>1</v>
      </c>
      <c r="D156" s="78" t="s">
        <v>170</v>
      </c>
      <c r="E156" s="78" t="s">
        <v>170</v>
      </c>
      <c r="F156" s="78" t="s">
        <v>170</v>
      </c>
      <c r="G156" s="78" t="s">
        <v>170</v>
      </c>
      <c r="H156" s="78" t="s">
        <v>170</v>
      </c>
      <c r="I156" s="62">
        <v>1</v>
      </c>
      <c r="J156" s="62">
        <v>679</v>
      </c>
    </row>
    <row r="157" spans="2:10" ht="36" customHeight="1">
      <c r="B157" s="61" t="s">
        <v>17</v>
      </c>
      <c r="C157" s="78" t="s">
        <v>170</v>
      </c>
      <c r="D157" s="78" t="s">
        <v>170</v>
      </c>
      <c r="E157" s="78" t="s">
        <v>170</v>
      </c>
      <c r="F157" s="78" t="s">
        <v>170</v>
      </c>
      <c r="G157" s="78" t="s">
        <v>170</v>
      </c>
      <c r="H157" s="78" t="s">
        <v>170</v>
      </c>
      <c r="I157" s="78" t="s">
        <v>170</v>
      </c>
      <c r="J157" s="78" t="s">
        <v>170</v>
      </c>
    </row>
    <row r="158" spans="2:10" ht="36" customHeight="1">
      <c r="B158" s="61" t="s">
        <v>18</v>
      </c>
      <c r="C158" s="62">
        <v>2</v>
      </c>
      <c r="D158" s="78" t="s">
        <v>170</v>
      </c>
      <c r="E158" s="78">
        <v>1</v>
      </c>
      <c r="F158" s="78">
        <v>1</v>
      </c>
      <c r="G158" s="78" t="s">
        <v>170</v>
      </c>
      <c r="H158" s="62" t="s">
        <v>170</v>
      </c>
      <c r="I158" s="78" t="s">
        <v>170</v>
      </c>
      <c r="J158" s="62">
        <v>447</v>
      </c>
    </row>
    <row r="159" spans="2:10" ht="36" customHeight="1">
      <c r="B159" s="61" t="s">
        <v>19</v>
      </c>
      <c r="C159" s="78" t="s">
        <v>170</v>
      </c>
      <c r="D159" s="78" t="s">
        <v>170</v>
      </c>
      <c r="E159" s="78" t="s">
        <v>170</v>
      </c>
      <c r="F159" s="78" t="s">
        <v>170</v>
      </c>
      <c r="G159" s="78" t="s">
        <v>170</v>
      </c>
      <c r="H159" s="78" t="s">
        <v>170</v>
      </c>
      <c r="I159" s="78" t="s">
        <v>170</v>
      </c>
      <c r="J159" s="78" t="s">
        <v>170</v>
      </c>
    </row>
    <row r="160" spans="2:10" ht="36" customHeight="1">
      <c r="B160" s="61" t="s">
        <v>20</v>
      </c>
      <c r="C160" s="78" t="s">
        <v>170</v>
      </c>
      <c r="D160" s="78" t="s">
        <v>170</v>
      </c>
      <c r="E160" s="78" t="s">
        <v>170</v>
      </c>
      <c r="F160" s="78" t="s">
        <v>170</v>
      </c>
      <c r="G160" s="78" t="s">
        <v>170</v>
      </c>
      <c r="H160" s="78" t="s">
        <v>170</v>
      </c>
      <c r="I160" s="78" t="s">
        <v>170</v>
      </c>
      <c r="J160" s="78" t="s">
        <v>170</v>
      </c>
    </row>
    <row r="161" spans="2:10" ht="36" customHeight="1">
      <c r="B161" s="61" t="s">
        <v>21</v>
      </c>
      <c r="C161" s="78" t="s">
        <v>170</v>
      </c>
      <c r="D161" s="78" t="s">
        <v>170</v>
      </c>
      <c r="E161" s="78" t="s">
        <v>170</v>
      </c>
      <c r="F161" s="78" t="s">
        <v>170</v>
      </c>
      <c r="G161" s="78" t="s">
        <v>170</v>
      </c>
      <c r="H161" s="78" t="s">
        <v>170</v>
      </c>
      <c r="I161" s="78" t="s">
        <v>170</v>
      </c>
      <c r="J161" s="78" t="s">
        <v>170</v>
      </c>
    </row>
    <row r="162" spans="2:10" ht="36" customHeight="1">
      <c r="B162" s="61" t="s">
        <v>22</v>
      </c>
      <c r="C162" s="78" t="s">
        <v>170</v>
      </c>
      <c r="D162" s="78" t="s">
        <v>170</v>
      </c>
      <c r="E162" s="78" t="s">
        <v>170</v>
      </c>
      <c r="F162" s="78" t="s">
        <v>170</v>
      </c>
      <c r="G162" s="78" t="s">
        <v>170</v>
      </c>
      <c r="H162" s="78" t="s">
        <v>170</v>
      </c>
      <c r="I162" s="78" t="s">
        <v>170</v>
      </c>
      <c r="J162" s="78" t="s">
        <v>170</v>
      </c>
    </row>
    <row r="163" spans="2:10" ht="36" customHeight="1">
      <c r="B163" s="61" t="s">
        <v>23</v>
      </c>
      <c r="C163" s="78" t="s">
        <v>170</v>
      </c>
      <c r="D163" s="78" t="s">
        <v>170</v>
      </c>
      <c r="E163" s="78" t="s">
        <v>170</v>
      </c>
      <c r="F163" s="78" t="s">
        <v>170</v>
      </c>
      <c r="G163" s="78" t="s">
        <v>170</v>
      </c>
      <c r="H163" s="78" t="s">
        <v>170</v>
      </c>
      <c r="I163" s="78" t="s">
        <v>170</v>
      </c>
      <c r="J163" s="78" t="s">
        <v>170</v>
      </c>
    </row>
    <row r="164" spans="2:10" ht="36" customHeight="1">
      <c r="B164" s="61" t="s">
        <v>24</v>
      </c>
      <c r="C164" s="78">
        <v>1</v>
      </c>
      <c r="D164" s="78" t="s">
        <v>170</v>
      </c>
      <c r="E164" s="78" t="s">
        <v>170</v>
      </c>
      <c r="F164" s="78">
        <v>1</v>
      </c>
      <c r="G164" s="78" t="s">
        <v>170</v>
      </c>
      <c r="H164" s="78" t="s">
        <v>170</v>
      </c>
      <c r="I164" s="78" t="s">
        <v>170</v>
      </c>
      <c r="J164" s="78">
        <v>225</v>
      </c>
    </row>
    <row r="165" spans="2:10" ht="36" customHeight="1">
      <c r="B165" s="61" t="s">
        <v>25</v>
      </c>
      <c r="C165" s="62" t="s">
        <v>170</v>
      </c>
      <c r="D165" s="78" t="s">
        <v>170</v>
      </c>
      <c r="E165" s="78" t="s">
        <v>170</v>
      </c>
      <c r="F165" s="78" t="s">
        <v>170</v>
      </c>
      <c r="G165" s="62" t="s">
        <v>170</v>
      </c>
      <c r="H165" s="62" t="s">
        <v>170</v>
      </c>
      <c r="I165" s="78" t="s">
        <v>170</v>
      </c>
      <c r="J165" s="62" t="s">
        <v>170</v>
      </c>
    </row>
    <row r="166" spans="2:10" ht="36" customHeight="1">
      <c r="B166" s="61" t="s">
        <v>26</v>
      </c>
      <c r="C166" s="62">
        <v>7</v>
      </c>
      <c r="D166" s="78">
        <v>1</v>
      </c>
      <c r="E166" s="78">
        <v>1</v>
      </c>
      <c r="F166" s="62">
        <v>2</v>
      </c>
      <c r="G166" s="78">
        <v>1</v>
      </c>
      <c r="H166" s="62">
        <v>2</v>
      </c>
      <c r="I166" s="62" t="s">
        <v>170</v>
      </c>
      <c r="J166" s="62">
        <v>1945</v>
      </c>
    </row>
    <row r="167" spans="2:10" ht="36" customHeight="1">
      <c r="B167" s="61" t="s">
        <v>27</v>
      </c>
      <c r="C167" s="78">
        <v>1</v>
      </c>
      <c r="D167" s="78" t="s">
        <v>170</v>
      </c>
      <c r="E167" s="78" t="s">
        <v>170</v>
      </c>
      <c r="F167" s="78" t="s">
        <v>170</v>
      </c>
      <c r="G167" s="78" t="s">
        <v>170</v>
      </c>
      <c r="H167" s="78">
        <v>1</v>
      </c>
      <c r="I167" s="78" t="s">
        <v>170</v>
      </c>
      <c r="J167" s="78">
        <v>430</v>
      </c>
    </row>
    <row r="168" spans="2:10" ht="36" customHeight="1">
      <c r="B168" s="66"/>
      <c r="C168" s="78"/>
      <c r="D168" s="78"/>
      <c r="E168" s="78"/>
      <c r="F168" s="78"/>
      <c r="G168" s="78"/>
      <c r="H168" s="78"/>
      <c r="I168" s="78"/>
      <c r="J168" s="78"/>
    </row>
    <row r="169" spans="2:10" ht="36" customHeight="1">
      <c r="B169" s="59" t="s">
        <v>36</v>
      </c>
      <c r="C169" s="60">
        <v>9171</v>
      </c>
      <c r="D169" s="60">
        <v>4007</v>
      </c>
      <c r="E169" s="60">
        <v>2940</v>
      </c>
      <c r="F169" s="60">
        <v>1059</v>
      </c>
      <c r="G169" s="60">
        <v>451</v>
      </c>
      <c r="H169" s="60">
        <v>234</v>
      </c>
      <c r="I169" s="119">
        <v>480</v>
      </c>
      <c r="J169" s="60">
        <v>2285279</v>
      </c>
    </row>
    <row r="170" spans="2:10" ht="36" customHeight="1">
      <c r="B170" s="61" t="s">
        <v>12</v>
      </c>
      <c r="C170" s="62">
        <v>6409</v>
      </c>
      <c r="D170" s="62">
        <v>3638</v>
      </c>
      <c r="E170" s="62">
        <v>2179</v>
      </c>
      <c r="F170" s="62">
        <v>395</v>
      </c>
      <c r="G170" s="62">
        <v>136</v>
      </c>
      <c r="H170" s="62">
        <v>55</v>
      </c>
      <c r="I170" s="62">
        <v>6</v>
      </c>
      <c r="J170" s="62">
        <v>718231</v>
      </c>
    </row>
    <row r="171" spans="2:10" ht="36" customHeight="1">
      <c r="B171" s="61" t="s">
        <v>13</v>
      </c>
      <c r="C171" s="62">
        <v>627</v>
      </c>
      <c r="D171" s="62">
        <v>35</v>
      </c>
      <c r="E171" s="62">
        <v>265</v>
      </c>
      <c r="F171" s="62">
        <v>206</v>
      </c>
      <c r="G171" s="62">
        <v>47</v>
      </c>
      <c r="H171" s="62">
        <v>20</v>
      </c>
      <c r="I171" s="62">
        <v>54</v>
      </c>
      <c r="J171" s="62">
        <v>153570</v>
      </c>
    </row>
    <row r="172" spans="2:10" ht="36" customHeight="1">
      <c r="B172" s="61" t="s">
        <v>14</v>
      </c>
      <c r="C172" s="62">
        <v>367</v>
      </c>
      <c r="D172" s="62">
        <v>51</v>
      </c>
      <c r="E172" s="62">
        <v>35</v>
      </c>
      <c r="F172" s="62">
        <v>93</v>
      </c>
      <c r="G172" s="62">
        <v>67</v>
      </c>
      <c r="H172" s="62">
        <v>30</v>
      </c>
      <c r="I172" s="62">
        <v>91</v>
      </c>
      <c r="J172" s="62">
        <v>193829</v>
      </c>
    </row>
    <row r="173" spans="2:10" ht="36" customHeight="1">
      <c r="B173" s="61" t="s">
        <v>15</v>
      </c>
      <c r="C173" s="62">
        <v>580</v>
      </c>
      <c r="D173" s="62">
        <v>123</v>
      </c>
      <c r="E173" s="62">
        <v>166</v>
      </c>
      <c r="F173" s="62">
        <v>83</v>
      </c>
      <c r="G173" s="62">
        <v>44</v>
      </c>
      <c r="H173" s="62">
        <v>38</v>
      </c>
      <c r="I173" s="62">
        <v>126</v>
      </c>
      <c r="J173" s="62">
        <v>352969</v>
      </c>
    </row>
    <row r="174" spans="2:10" ht="36" customHeight="1">
      <c r="B174" s="61" t="s">
        <v>16</v>
      </c>
      <c r="C174" s="62">
        <v>150</v>
      </c>
      <c r="D174" s="62">
        <v>9</v>
      </c>
      <c r="E174" s="62">
        <v>16</v>
      </c>
      <c r="F174" s="62">
        <v>12</v>
      </c>
      <c r="G174" s="62">
        <v>18</v>
      </c>
      <c r="H174" s="62">
        <v>13</v>
      </c>
      <c r="I174" s="62">
        <v>82</v>
      </c>
      <c r="J174" s="62">
        <v>426174</v>
      </c>
    </row>
    <row r="175" spans="2:10" ht="36" customHeight="1">
      <c r="B175" s="61" t="s">
        <v>17</v>
      </c>
      <c r="C175" s="78">
        <v>3</v>
      </c>
      <c r="D175" s="78" t="s">
        <v>170</v>
      </c>
      <c r="E175" s="78" t="s">
        <v>170</v>
      </c>
      <c r="F175" s="78">
        <v>1</v>
      </c>
      <c r="G175" s="78" t="s">
        <v>170</v>
      </c>
      <c r="H175" s="78" t="s">
        <v>170</v>
      </c>
      <c r="I175" s="78">
        <v>2</v>
      </c>
      <c r="J175" s="78">
        <v>36781</v>
      </c>
    </row>
    <row r="176" spans="2:10" ht="36" customHeight="1">
      <c r="B176" s="61" t="s">
        <v>18</v>
      </c>
      <c r="C176" s="62">
        <v>16</v>
      </c>
      <c r="D176" s="78">
        <v>1</v>
      </c>
      <c r="E176" s="78" t="s">
        <v>170</v>
      </c>
      <c r="F176" s="78">
        <v>2</v>
      </c>
      <c r="G176" s="62">
        <v>3</v>
      </c>
      <c r="H176" s="78">
        <v>1</v>
      </c>
      <c r="I176" s="62">
        <v>9</v>
      </c>
      <c r="J176" s="62">
        <v>57920</v>
      </c>
    </row>
    <row r="177" spans="2:10" ht="36" customHeight="1">
      <c r="B177" s="61" t="s">
        <v>19</v>
      </c>
      <c r="C177" s="62">
        <v>3</v>
      </c>
      <c r="D177" s="78" t="s">
        <v>170</v>
      </c>
      <c r="E177" s="78" t="s">
        <v>170</v>
      </c>
      <c r="F177" s="78" t="s">
        <v>170</v>
      </c>
      <c r="G177" s="78" t="s">
        <v>170</v>
      </c>
      <c r="H177" s="78" t="s">
        <v>170</v>
      </c>
      <c r="I177" s="62">
        <v>3</v>
      </c>
      <c r="J177" s="62">
        <v>10683</v>
      </c>
    </row>
    <row r="178" spans="2:10" ht="36" customHeight="1">
      <c r="B178" s="61" t="s">
        <v>20</v>
      </c>
      <c r="C178" s="78">
        <v>2</v>
      </c>
      <c r="D178" s="78" t="s">
        <v>170</v>
      </c>
      <c r="E178" s="78" t="s">
        <v>170</v>
      </c>
      <c r="F178" s="78">
        <v>1</v>
      </c>
      <c r="G178" s="78" t="s">
        <v>170</v>
      </c>
      <c r="H178" s="78" t="s">
        <v>170</v>
      </c>
      <c r="I178" s="78">
        <v>1</v>
      </c>
      <c r="J178" s="78">
        <v>1058</v>
      </c>
    </row>
    <row r="179" spans="2:10" ht="36" customHeight="1">
      <c r="B179" s="61" t="s">
        <v>21</v>
      </c>
      <c r="C179" s="62">
        <v>6</v>
      </c>
      <c r="D179" s="78" t="s">
        <v>170</v>
      </c>
      <c r="E179" s="78">
        <v>1</v>
      </c>
      <c r="F179" s="62" t="s">
        <v>170</v>
      </c>
      <c r="G179" s="78">
        <v>1</v>
      </c>
      <c r="H179" s="78" t="s">
        <v>170</v>
      </c>
      <c r="I179" s="62">
        <v>4</v>
      </c>
      <c r="J179" s="62">
        <v>6181</v>
      </c>
    </row>
    <row r="180" spans="2:10" ht="36" customHeight="1">
      <c r="B180" s="61" t="s">
        <v>22</v>
      </c>
      <c r="C180" s="62">
        <v>9</v>
      </c>
      <c r="D180" s="78" t="s">
        <v>170</v>
      </c>
      <c r="E180" s="78" t="s">
        <v>170</v>
      </c>
      <c r="F180" s="62" t="s">
        <v>170</v>
      </c>
      <c r="G180" s="78">
        <v>2</v>
      </c>
      <c r="H180" s="78" t="s">
        <v>170</v>
      </c>
      <c r="I180" s="62">
        <v>7</v>
      </c>
      <c r="J180" s="62">
        <v>11606</v>
      </c>
    </row>
    <row r="181" spans="2:10" ht="36" customHeight="1">
      <c r="B181" s="61" t="s">
        <v>23</v>
      </c>
      <c r="C181" s="62" t="s">
        <v>170</v>
      </c>
      <c r="D181" s="78" t="s">
        <v>170</v>
      </c>
      <c r="E181" s="78" t="s">
        <v>170</v>
      </c>
      <c r="F181" s="78" t="s">
        <v>170</v>
      </c>
      <c r="G181" s="78" t="s">
        <v>170</v>
      </c>
      <c r="H181" s="78" t="s">
        <v>170</v>
      </c>
      <c r="I181" s="62" t="s">
        <v>170</v>
      </c>
      <c r="J181" s="62" t="s">
        <v>170</v>
      </c>
    </row>
    <row r="182" spans="2:10" ht="36" customHeight="1">
      <c r="B182" s="61" t="s">
        <v>24</v>
      </c>
      <c r="C182" s="78">
        <v>2</v>
      </c>
      <c r="D182" s="78" t="s">
        <v>170</v>
      </c>
      <c r="E182" s="78">
        <v>1</v>
      </c>
      <c r="F182" s="78" t="s">
        <v>170</v>
      </c>
      <c r="G182" s="78" t="s">
        <v>170</v>
      </c>
      <c r="H182" s="78" t="s">
        <v>170</v>
      </c>
      <c r="I182" s="78">
        <v>1</v>
      </c>
      <c r="J182" s="78">
        <v>39932</v>
      </c>
    </row>
    <row r="183" spans="2:10" ht="36" customHeight="1">
      <c r="B183" s="61" t="s">
        <v>25</v>
      </c>
      <c r="C183" s="62">
        <v>24</v>
      </c>
      <c r="D183" s="78">
        <v>2</v>
      </c>
      <c r="E183" s="62">
        <v>4</v>
      </c>
      <c r="F183" s="62">
        <v>4</v>
      </c>
      <c r="G183" s="62">
        <v>5</v>
      </c>
      <c r="H183" s="78">
        <v>2</v>
      </c>
      <c r="I183" s="62">
        <v>7</v>
      </c>
      <c r="J183" s="62">
        <v>16569</v>
      </c>
    </row>
    <row r="184" spans="2:10" ht="36" customHeight="1">
      <c r="B184" s="61" t="s">
        <v>26</v>
      </c>
      <c r="C184" s="62">
        <v>944</v>
      </c>
      <c r="D184" s="62">
        <v>135</v>
      </c>
      <c r="E184" s="62">
        <v>267</v>
      </c>
      <c r="F184" s="62">
        <v>259</v>
      </c>
      <c r="G184" s="62">
        <v>125</v>
      </c>
      <c r="H184" s="62">
        <v>74</v>
      </c>
      <c r="I184" s="62">
        <v>84</v>
      </c>
      <c r="J184" s="62">
        <v>253389</v>
      </c>
    </row>
    <row r="185" spans="2:10" ht="36" customHeight="1">
      <c r="B185" s="61" t="s">
        <v>27</v>
      </c>
      <c r="C185" s="62">
        <v>29</v>
      </c>
      <c r="D185" s="62">
        <v>13</v>
      </c>
      <c r="E185" s="62">
        <v>6</v>
      </c>
      <c r="F185" s="62">
        <v>3</v>
      </c>
      <c r="G185" s="62">
        <v>3</v>
      </c>
      <c r="H185" s="62">
        <v>1</v>
      </c>
      <c r="I185" s="62">
        <v>3</v>
      </c>
      <c r="J185" s="62">
        <v>6387</v>
      </c>
    </row>
    <row r="186" spans="2:10" ht="36" customHeight="1">
      <c r="B186" s="63"/>
      <c r="C186" s="78"/>
      <c r="D186" s="78"/>
      <c r="E186" s="78"/>
      <c r="F186" s="78"/>
      <c r="G186" s="78"/>
      <c r="H186" s="78"/>
      <c r="I186" s="78"/>
      <c r="J186" s="78"/>
    </row>
    <row r="187" spans="2:10" ht="36" customHeight="1">
      <c r="B187" s="59" t="s">
        <v>37</v>
      </c>
      <c r="C187" s="60">
        <v>2180</v>
      </c>
      <c r="D187" s="60">
        <v>546</v>
      </c>
      <c r="E187" s="60">
        <v>971</v>
      </c>
      <c r="F187" s="60">
        <v>309</v>
      </c>
      <c r="G187" s="60">
        <v>115</v>
      </c>
      <c r="H187" s="60">
        <v>72</v>
      </c>
      <c r="I187" s="119">
        <v>167</v>
      </c>
      <c r="J187" s="60">
        <v>532800</v>
      </c>
    </row>
    <row r="188" spans="2:10" ht="36" customHeight="1">
      <c r="B188" s="61" t="s">
        <v>12</v>
      </c>
      <c r="C188" s="62">
        <v>898</v>
      </c>
      <c r="D188" s="62">
        <v>300</v>
      </c>
      <c r="E188" s="62">
        <v>439</v>
      </c>
      <c r="F188" s="62">
        <v>131</v>
      </c>
      <c r="G188" s="62">
        <v>25</v>
      </c>
      <c r="H188" s="62">
        <v>3</v>
      </c>
      <c r="I188" s="62" t="s">
        <v>170</v>
      </c>
      <c r="J188" s="62">
        <v>124668</v>
      </c>
    </row>
    <row r="189" spans="2:10" ht="36" customHeight="1">
      <c r="B189" s="61" t="s">
        <v>13</v>
      </c>
      <c r="C189" s="62">
        <v>211</v>
      </c>
      <c r="D189" s="62" t="s">
        <v>170</v>
      </c>
      <c r="E189" s="62">
        <v>44</v>
      </c>
      <c r="F189" s="62">
        <v>102</v>
      </c>
      <c r="G189" s="62">
        <v>43</v>
      </c>
      <c r="H189" s="62">
        <v>21</v>
      </c>
      <c r="I189" s="62">
        <v>1</v>
      </c>
      <c r="J189" s="62">
        <v>56655</v>
      </c>
    </row>
    <row r="190" spans="2:10" ht="36" customHeight="1">
      <c r="B190" s="61" t="s">
        <v>14</v>
      </c>
      <c r="C190" s="62">
        <v>878</v>
      </c>
      <c r="D190" s="62">
        <v>220</v>
      </c>
      <c r="E190" s="62">
        <v>436</v>
      </c>
      <c r="F190" s="62">
        <v>42</v>
      </c>
      <c r="G190" s="62">
        <v>26</v>
      </c>
      <c r="H190" s="62">
        <v>26</v>
      </c>
      <c r="I190" s="62">
        <v>128</v>
      </c>
      <c r="J190" s="62">
        <v>277819</v>
      </c>
    </row>
    <row r="191" spans="2:10" ht="36" customHeight="1">
      <c r="B191" s="61" t="s">
        <v>15</v>
      </c>
      <c r="C191" s="62">
        <v>73</v>
      </c>
      <c r="D191" s="62">
        <v>23</v>
      </c>
      <c r="E191" s="62">
        <v>23</v>
      </c>
      <c r="F191" s="62">
        <v>9</v>
      </c>
      <c r="G191" s="62">
        <v>3</v>
      </c>
      <c r="H191" s="62">
        <v>7</v>
      </c>
      <c r="I191" s="62">
        <v>8</v>
      </c>
      <c r="J191" s="62">
        <v>19572</v>
      </c>
    </row>
    <row r="192" spans="2:10" ht="36" customHeight="1">
      <c r="B192" s="61" t="s">
        <v>16</v>
      </c>
      <c r="C192" s="62">
        <v>19</v>
      </c>
      <c r="D192" s="62" t="s">
        <v>170</v>
      </c>
      <c r="E192" s="62">
        <v>7</v>
      </c>
      <c r="F192" s="78">
        <v>3</v>
      </c>
      <c r="G192" s="62">
        <v>2</v>
      </c>
      <c r="H192" s="62">
        <v>1</v>
      </c>
      <c r="I192" s="62">
        <v>6</v>
      </c>
      <c r="J192" s="62">
        <v>11150</v>
      </c>
    </row>
    <row r="193" spans="2:10" ht="36" customHeight="1">
      <c r="B193" s="61" t="s">
        <v>17</v>
      </c>
      <c r="C193" s="62">
        <v>1</v>
      </c>
      <c r="D193" s="62" t="s">
        <v>170</v>
      </c>
      <c r="E193" s="62" t="s">
        <v>170</v>
      </c>
      <c r="F193" s="78" t="s">
        <v>170</v>
      </c>
      <c r="G193" s="78">
        <v>1</v>
      </c>
      <c r="H193" s="78" t="s">
        <v>170</v>
      </c>
      <c r="I193" s="78" t="s">
        <v>170</v>
      </c>
      <c r="J193" s="62">
        <v>327</v>
      </c>
    </row>
    <row r="194" spans="2:10" ht="36" customHeight="1">
      <c r="B194" s="61" t="s">
        <v>18</v>
      </c>
      <c r="C194" s="62">
        <v>3</v>
      </c>
      <c r="D194" s="78">
        <v>1</v>
      </c>
      <c r="E194" s="78">
        <v>1</v>
      </c>
      <c r="F194" s="78" t="s">
        <v>170</v>
      </c>
      <c r="G194" s="62" t="s">
        <v>170</v>
      </c>
      <c r="H194" s="78">
        <v>1</v>
      </c>
      <c r="I194" s="62" t="s">
        <v>170</v>
      </c>
      <c r="J194" s="62">
        <v>704</v>
      </c>
    </row>
    <row r="195" spans="2:10" ht="36" customHeight="1">
      <c r="B195" s="61" t="s">
        <v>19</v>
      </c>
      <c r="C195" s="78">
        <v>1</v>
      </c>
      <c r="D195" s="78" t="s">
        <v>170</v>
      </c>
      <c r="E195" s="78">
        <v>1</v>
      </c>
      <c r="F195" s="78" t="s">
        <v>170</v>
      </c>
      <c r="G195" s="78" t="s">
        <v>170</v>
      </c>
      <c r="H195" s="78" t="s">
        <v>170</v>
      </c>
      <c r="I195" s="78" t="s">
        <v>170</v>
      </c>
      <c r="J195" s="78">
        <v>173</v>
      </c>
    </row>
    <row r="196" spans="2:10" ht="36" customHeight="1">
      <c r="B196" s="61" t="s">
        <v>20</v>
      </c>
      <c r="C196" s="78">
        <v>1</v>
      </c>
      <c r="D196" s="78" t="s">
        <v>170</v>
      </c>
      <c r="E196" s="78" t="s">
        <v>170</v>
      </c>
      <c r="F196" s="78">
        <v>1</v>
      </c>
      <c r="G196" s="78" t="s">
        <v>170</v>
      </c>
      <c r="H196" s="78" t="s">
        <v>170</v>
      </c>
      <c r="I196" s="78" t="s">
        <v>170</v>
      </c>
      <c r="J196" s="78">
        <v>270</v>
      </c>
    </row>
    <row r="197" spans="2:10" ht="36" customHeight="1">
      <c r="B197" s="61" t="s">
        <v>21</v>
      </c>
      <c r="C197" s="62">
        <v>1</v>
      </c>
      <c r="D197" s="78" t="s">
        <v>170</v>
      </c>
      <c r="E197" s="78">
        <v>1</v>
      </c>
      <c r="F197" s="78" t="s">
        <v>170</v>
      </c>
      <c r="G197" s="78" t="s">
        <v>170</v>
      </c>
      <c r="H197" s="78" t="s">
        <v>170</v>
      </c>
      <c r="I197" s="62" t="s">
        <v>170</v>
      </c>
      <c r="J197" s="62">
        <v>109</v>
      </c>
    </row>
    <row r="198" spans="2:10" ht="36" customHeight="1">
      <c r="B198" s="61" t="s">
        <v>22</v>
      </c>
      <c r="C198" s="62" t="s">
        <v>170</v>
      </c>
      <c r="D198" s="78" t="s">
        <v>170</v>
      </c>
      <c r="E198" s="78" t="s">
        <v>170</v>
      </c>
      <c r="F198" s="78" t="s">
        <v>170</v>
      </c>
      <c r="G198" s="78" t="s">
        <v>170</v>
      </c>
      <c r="H198" s="78" t="s">
        <v>170</v>
      </c>
      <c r="I198" s="62" t="s">
        <v>170</v>
      </c>
      <c r="J198" s="62" t="s">
        <v>170</v>
      </c>
    </row>
    <row r="199" spans="2:10" ht="36" customHeight="1">
      <c r="B199" s="61" t="s">
        <v>23</v>
      </c>
      <c r="C199" s="78" t="s">
        <v>170</v>
      </c>
      <c r="D199" s="78" t="s">
        <v>170</v>
      </c>
      <c r="E199" s="78" t="s">
        <v>170</v>
      </c>
      <c r="F199" s="78" t="s">
        <v>170</v>
      </c>
      <c r="G199" s="78" t="s">
        <v>170</v>
      </c>
      <c r="H199" s="78" t="s">
        <v>170</v>
      </c>
      <c r="I199" s="78" t="s">
        <v>170</v>
      </c>
      <c r="J199" s="78" t="s">
        <v>170</v>
      </c>
    </row>
    <row r="200" spans="2:10" ht="36" customHeight="1">
      <c r="B200" s="61" t="s">
        <v>24</v>
      </c>
      <c r="C200" s="62" t="s">
        <v>170</v>
      </c>
      <c r="D200" s="78" t="s">
        <v>170</v>
      </c>
      <c r="E200" s="78" t="s">
        <v>170</v>
      </c>
      <c r="F200" s="78" t="s">
        <v>170</v>
      </c>
      <c r="G200" s="78" t="s">
        <v>170</v>
      </c>
      <c r="H200" s="78" t="s">
        <v>170</v>
      </c>
      <c r="I200" s="62" t="s">
        <v>170</v>
      </c>
      <c r="J200" s="62" t="s">
        <v>170</v>
      </c>
    </row>
    <row r="201" spans="2:10" ht="36" customHeight="1">
      <c r="B201" s="61" t="s">
        <v>25</v>
      </c>
      <c r="C201" s="62">
        <v>1</v>
      </c>
      <c r="D201" s="78" t="s">
        <v>170</v>
      </c>
      <c r="E201" s="78" t="s">
        <v>170</v>
      </c>
      <c r="F201" s="78">
        <v>1</v>
      </c>
      <c r="G201" s="78" t="s">
        <v>170</v>
      </c>
      <c r="H201" s="62" t="s">
        <v>170</v>
      </c>
      <c r="I201" s="78" t="s">
        <v>170</v>
      </c>
      <c r="J201" s="62">
        <v>213</v>
      </c>
    </row>
    <row r="202" spans="2:10" ht="36" customHeight="1">
      <c r="B202" s="61" t="s">
        <v>26</v>
      </c>
      <c r="C202" s="62">
        <v>91</v>
      </c>
      <c r="D202" s="62">
        <v>2</v>
      </c>
      <c r="E202" s="62">
        <v>18</v>
      </c>
      <c r="F202" s="62">
        <v>20</v>
      </c>
      <c r="G202" s="62">
        <v>15</v>
      </c>
      <c r="H202" s="62">
        <v>12</v>
      </c>
      <c r="I202" s="62">
        <v>24</v>
      </c>
      <c r="J202" s="62">
        <v>40960</v>
      </c>
    </row>
    <row r="203" spans="2:10" ht="36" customHeight="1">
      <c r="B203" s="61" t="s">
        <v>27</v>
      </c>
      <c r="C203" s="78">
        <v>2</v>
      </c>
      <c r="D203" s="78" t="s">
        <v>170</v>
      </c>
      <c r="E203" s="78">
        <v>1</v>
      </c>
      <c r="F203" s="78" t="s">
        <v>170</v>
      </c>
      <c r="G203" s="78" t="s">
        <v>170</v>
      </c>
      <c r="H203" s="78">
        <v>1</v>
      </c>
      <c r="I203" s="78" t="s">
        <v>170</v>
      </c>
      <c r="J203" s="78">
        <v>180</v>
      </c>
    </row>
    <row r="204" spans="2:10" ht="36" customHeight="1">
      <c r="B204" s="65"/>
      <c r="C204" s="78"/>
      <c r="D204" s="84"/>
      <c r="E204" s="84"/>
      <c r="F204" s="84"/>
      <c r="G204" s="84"/>
      <c r="H204" s="84"/>
      <c r="I204" s="84"/>
      <c r="J204" s="78"/>
    </row>
    <row r="205" spans="2:10" ht="36" customHeight="1">
      <c r="B205" s="59" t="s">
        <v>38</v>
      </c>
      <c r="C205" s="60">
        <v>1557</v>
      </c>
      <c r="D205" s="60">
        <v>297</v>
      </c>
      <c r="E205" s="60">
        <v>649</v>
      </c>
      <c r="F205" s="60">
        <v>276</v>
      </c>
      <c r="G205" s="60">
        <v>169</v>
      </c>
      <c r="H205" s="60">
        <v>63</v>
      </c>
      <c r="I205" s="119">
        <v>103</v>
      </c>
      <c r="J205" s="60">
        <v>386157</v>
      </c>
    </row>
    <row r="206" spans="2:10" ht="36" customHeight="1">
      <c r="B206" s="61" t="s">
        <v>12</v>
      </c>
      <c r="C206" s="62">
        <v>1073</v>
      </c>
      <c r="D206" s="62">
        <v>254</v>
      </c>
      <c r="E206" s="62">
        <v>551</v>
      </c>
      <c r="F206" s="62">
        <v>161</v>
      </c>
      <c r="G206" s="62">
        <v>80</v>
      </c>
      <c r="H206" s="62">
        <v>18</v>
      </c>
      <c r="I206" s="62">
        <v>9</v>
      </c>
      <c r="J206" s="62">
        <v>178231</v>
      </c>
    </row>
    <row r="207" spans="2:10" ht="36" customHeight="1">
      <c r="B207" s="61" t="s">
        <v>13</v>
      </c>
      <c r="C207" s="62">
        <v>189</v>
      </c>
      <c r="D207" s="62">
        <v>5</v>
      </c>
      <c r="E207" s="62">
        <v>58</v>
      </c>
      <c r="F207" s="62">
        <v>65</v>
      </c>
      <c r="G207" s="62">
        <v>41</v>
      </c>
      <c r="H207" s="62">
        <v>15</v>
      </c>
      <c r="I207" s="62">
        <v>5</v>
      </c>
      <c r="J207" s="62">
        <v>50964</v>
      </c>
    </row>
    <row r="208" spans="2:10" ht="36" customHeight="1">
      <c r="B208" s="61" t="s">
        <v>14</v>
      </c>
      <c r="C208" s="62">
        <v>133</v>
      </c>
      <c r="D208" s="78">
        <v>3</v>
      </c>
      <c r="E208" s="62">
        <v>1</v>
      </c>
      <c r="F208" s="62">
        <v>23</v>
      </c>
      <c r="G208" s="62">
        <v>31</v>
      </c>
      <c r="H208" s="62">
        <v>19</v>
      </c>
      <c r="I208" s="62">
        <v>56</v>
      </c>
      <c r="J208" s="62">
        <v>72100</v>
      </c>
    </row>
    <row r="209" spans="2:10" ht="36" customHeight="1">
      <c r="B209" s="61" t="s">
        <v>15</v>
      </c>
      <c r="C209" s="62">
        <v>54</v>
      </c>
      <c r="D209" s="62">
        <v>11</v>
      </c>
      <c r="E209" s="62">
        <v>11</v>
      </c>
      <c r="F209" s="62">
        <v>11</v>
      </c>
      <c r="G209" s="62">
        <v>4</v>
      </c>
      <c r="H209" s="62">
        <v>3</v>
      </c>
      <c r="I209" s="62">
        <v>14</v>
      </c>
      <c r="J209" s="62">
        <v>23675</v>
      </c>
    </row>
    <row r="210" spans="2:10" ht="36" customHeight="1">
      <c r="B210" s="61" t="s">
        <v>16</v>
      </c>
      <c r="C210" s="62">
        <v>19</v>
      </c>
      <c r="D210" s="62">
        <v>5</v>
      </c>
      <c r="E210" s="62">
        <v>8</v>
      </c>
      <c r="F210" s="62">
        <v>4</v>
      </c>
      <c r="G210" s="62">
        <v>1</v>
      </c>
      <c r="H210" s="62">
        <v>1</v>
      </c>
      <c r="I210" s="62" t="s">
        <v>170</v>
      </c>
      <c r="J210" s="62">
        <v>3198</v>
      </c>
    </row>
    <row r="211" spans="2:10" ht="36" customHeight="1">
      <c r="B211" s="61" t="s">
        <v>17</v>
      </c>
      <c r="C211" s="78">
        <v>4</v>
      </c>
      <c r="D211" s="78" t="s">
        <v>170</v>
      </c>
      <c r="E211" s="78" t="s">
        <v>170</v>
      </c>
      <c r="F211" s="78" t="s">
        <v>170</v>
      </c>
      <c r="G211" s="78">
        <v>1</v>
      </c>
      <c r="H211" s="78" t="s">
        <v>170</v>
      </c>
      <c r="I211" s="78">
        <v>3</v>
      </c>
      <c r="J211" s="78">
        <v>3322</v>
      </c>
    </row>
    <row r="212" spans="2:10" ht="36" customHeight="1">
      <c r="B212" s="61" t="s">
        <v>18</v>
      </c>
      <c r="C212" s="62">
        <v>7</v>
      </c>
      <c r="D212" s="62">
        <v>1</v>
      </c>
      <c r="E212" s="78" t="s">
        <v>170</v>
      </c>
      <c r="F212" s="78">
        <v>1</v>
      </c>
      <c r="G212" s="62">
        <v>1</v>
      </c>
      <c r="H212" s="78" t="s">
        <v>170</v>
      </c>
      <c r="I212" s="62">
        <v>4</v>
      </c>
      <c r="J212" s="62">
        <v>31433</v>
      </c>
    </row>
    <row r="213" spans="2:10" ht="36" customHeight="1">
      <c r="B213" s="61" t="s">
        <v>19</v>
      </c>
      <c r="C213" s="78" t="s">
        <v>170</v>
      </c>
      <c r="D213" s="78" t="s">
        <v>170</v>
      </c>
      <c r="E213" s="78" t="s">
        <v>170</v>
      </c>
      <c r="F213" s="78" t="s">
        <v>170</v>
      </c>
      <c r="G213" s="78" t="s">
        <v>170</v>
      </c>
      <c r="H213" s="78" t="s">
        <v>170</v>
      </c>
      <c r="I213" s="78" t="s">
        <v>170</v>
      </c>
      <c r="J213" s="78" t="s">
        <v>170</v>
      </c>
    </row>
    <row r="214" spans="2:10" ht="36" customHeight="1">
      <c r="B214" s="61" t="s">
        <v>20</v>
      </c>
      <c r="C214" s="62" t="s">
        <v>170</v>
      </c>
      <c r="D214" s="78" t="s">
        <v>170</v>
      </c>
      <c r="E214" s="62" t="s">
        <v>170</v>
      </c>
      <c r="F214" s="78" t="s">
        <v>170</v>
      </c>
      <c r="G214" s="78" t="s">
        <v>170</v>
      </c>
      <c r="H214" s="78" t="s">
        <v>170</v>
      </c>
      <c r="I214" s="62" t="s">
        <v>170</v>
      </c>
      <c r="J214" s="62" t="s">
        <v>170</v>
      </c>
    </row>
    <row r="215" spans="2:10" ht="36" customHeight="1">
      <c r="B215" s="61" t="s">
        <v>21</v>
      </c>
      <c r="C215" s="62">
        <v>6</v>
      </c>
      <c r="D215" s="78">
        <v>1</v>
      </c>
      <c r="E215" s="62">
        <v>1</v>
      </c>
      <c r="F215" s="78" t="s">
        <v>170</v>
      </c>
      <c r="G215" s="62" t="s">
        <v>170</v>
      </c>
      <c r="H215" s="62">
        <v>3</v>
      </c>
      <c r="I215" s="62">
        <v>1</v>
      </c>
      <c r="J215" s="62">
        <v>2375</v>
      </c>
    </row>
    <row r="216" spans="2:10" ht="36" customHeight="1">
      <c r="B216" s="61" t="s">
        <v>22</v>
      </c>
      <c r="C216" s="62">
        <v>1</v>
      </c>
      <c r="D216" s="62" t="s">
        <v>170</v>
      </c>
      <c r="E216" s="62" t="s">
        <v>170</v>
      </c>
      <c r="F216" s="78" t="s">
        <v>170</v>
      </c>
      <c r="G216" s="78" t="s">
        <v>170</v>
      </c>
      <c r="H216" s="78" t="s">
        <v>170</v>
      </c>
      <c r="I216" s="62">
        <v>1</v>
      </c>
      <c r="J216" s="62">
        <v>1284</v>
      </c>
    </row>
    <row r="217" spans="2:10" ht="36" customHeight="1">
      <c r="B217" s="61" t="s">
        <v>23</v>
      </c>
      <c r="C217" s="78" t="s">
        <v>170</v>
      </c>
      <c r="D217" s="78" t="s">
        <v>170</v>
      </c>
      <c r="E217" s="78" t="s">
        <v>170</v>
      </c>
      <c r="F217" s="78" t="s">
        <v>170</v>
      </c>
      <c r="G217" s="78" t="s">
        <v>170</v>
      </c>
      <c r="H217" s="78" t="s">
        <v>170</v>
      </c>
      <c r="I217" s="78" t="s">
        <v>170</v>
      </c>
      <c r="J217" s="78" t="s">
        <v>170</v>
      </c>
    </row>
    <row r="218" spans="2:10" ht="36" customHeight="1">
      <c r="B218" s="61" t="s">
        <v>24</v>
      </c>
      <c r="C218" s="62" t="s">
        <v>170</v>
      </c>
      <c r="D218" s="62" t="s">
        <v>170</v>
      </c>
      <c r="E218" s="78" t="s">
        <v>170</v>
      </c>
      <c r="F218" s="78" t="s">
        <v>170</v>
      </c>
      <c r="G218" s="78" t="s">
        <v>170</v>
      </c>
      <c r="H218" s="78" t="s">
        <v>170</v>
      </c>
      <c r="I218" s="78" t="s">
        <v>170</v>
      </c>
      <c r="J218" s="62" t="s">
        <v>170</v>
      </c>
    </row>
    <row r="219" spans="2:10" ht="36" customHeight="1">
      <c r="B219" s="61" t="s">
        <v>25</v>
      </c>
      <c r="C219" s="62">
        <v>9</v>
      </c>
      <c r="D219" s="62">
        <v>2</v>
      </c>
      <c r="E219" s="62">
        <v>2</v>
      </c>
      <c r="F219" s="62">
        <v>1</v>
      </c>
      <c r="G219" s="78">
        <v>2</v>
      </c>
      <c r="H219" s="78">
        <v>1</v>
      </c>
      <c r="I219" s="62">
        <v>1</v>
      </c>
      <c r="J219" s="62">
        <v>2674</v>
      </c>
    </row>
    <row r="220" spans="2:10" ht="36" customHeight="1">
      <c r="B220" s="61" t="s">
        <v>26</v>
      </c>
      <c r="C220" s="62">
        <v>25</v>
      </c>
      <c r="D220" s="62">
        <v>1</v>
      </c>
      <c r="E220" s="62">
        <v>2</v>
      </c>
      <c r="F220" s="62">
        <v>6</v>
      </c>
      <c r="G220" s="62">
        <v>6</v>
      </c>
      <c r="H220" s="62">
        <v>3</v>
      </c>
      <c r="I220" s="62">
        <v>7</v>
      </c>
      <c r="J220" s="62">
        <v>11850</v>
      </c>
    </row>
    <row r="221" spans="2:10" ht="36" customHeight="1">
      <c r="B221" s="61" t="s">
        <v>27</v>
      </c>
      <c r="C221" s="62">
        <v>37</v>
      </c>
      <c r="D221" s="62">
        <v>14</v>
      </c>
      <c r="E221" s="62">
        <v>15</v>
      </c>
      <c r="F221" s="62">
        <v>4</v>
      </c>
      <c r="G221" s="62">
        <v>2</v>
      </c>
      <c r="H221" s="78" t="s">
        <v>170</v>
      </c>
      <c r="I221" s="78">
        <v>2</v>
      </c>
      <c r="J221" s="62">
        <v>5051</v>
      </c>
    </row>
    <row r="222" spans="2:10" ht="36" customHeight="1">
      <c r="B222" s="66"/>
      <c r="C222" s="78"/>
      <c r="D222" s="78"/>
      <c r="E222" s="78"/>
      <c r="F222" s="78"/>
      <c r="G222" s="78"/>
      <c r="H222" s="78"/>
      <c r="I222" s="78"/>
      <c r="J222" s="78"/>
    </row>
    <row r="223" spans="2:10" ht="35.25" customHeight="1">
      <c r="B223" s="59" t="s">
        <v>39</v>
      </c>
      <c r="C223" s="60">
        <v>958</v>
      </c>
      <c r="D223" s="60">
        <v>387</v>
      </c>
      <c r="E223" s="60">
        <v>338</v>
      </c>
      <c r="F223" s="60">
        <v>123</v>
      </c>
      <c r="G223" s="60">
        <v>44</v>
      </c>
      <c r="H223" s="60">
        <v>29</v>
      </c>
      <c r="I223" s="119">
        <v>37</v>
      </c>
      <c r="J223" s="60">
        <v>165327</v>
      </c>
    </row>
    <row r="224" spans="2:10" ht="35.25" customHeight="1">
      <c r="B224" s="61" t="s">
        <v>12</v>
      </c>
      <c r="C224" s="62">
        <v>684</v>
      </c>
      <c r="D224" s="62">
        <v>361</v>
      </c>
      <c r="E224" s="62">
        <v>242</v>
      </c>
      <c r="F224" s="62">
        <v>64</v>
      </c>
      <c r="G224" s="62">
        <v>12</v>
      </c>
      <c r="H224" s="62">
        <v>2</v>
      </c>
      <c r="I224" s="62">
        <v>3</v>
      </c>
      <c r="J224" s="62">
        <v>79575</v>
      </c>
    </row>
    <row r="225" spans="2:10" ht="35.25" customHeight="1">
      <c r="B225" s="61" t="s">
        <v>13</v>
      </c>
      <c r="C225" s="62">
        <v>63</v>
      </c>
      <c r="D225" s="62">
        <v>5</v>
      </c>
      <c r="E225" s="62">
        <v>27</v>
      </c>
      <c r="F225" s="62">
        <v>14</v>
      </c>
      <c r="G225" s="62">
        <v>7</v>
      </c>
      <c r="H225" s="62">
        <v>6</v>
      </c>
      <c r="I225" s="62">
        <v>4</v>
      </c>
      <c r="J225" s="62">
        <v>15491</v>
      </c>
    </row>
    <row r="226" spans="2:10" ht="35.25" customHeight="1">
      <c r="B226" s="61" t="s">
        <v>14</v>
      </c>
      <c r="C226" s="62">
        <v>79</v>
      </c>
      <c r="D226" s="78">
        <v>2</v>
      </c>
      <c r="E226" s="62">
        <v>35</v>
      </c>
      <c r="F226" s="62">
        <v>16</v>
      </c>
      <c r="G226" s="62">
        <v>11</v>
      </c>
      <c r="H226" s="62">
        <v>8</v>
      </c>
      <c r="I226" s="62">
        <v>7</v>
      </c>
      <c r="J226" s="62">
        <v>20505</v>
      </c>
    </row>
    <row r="227" spans="2:10" ht="35.25" customHeight="1">
      <c r="B227" s="61" t="s">
        <v>15</v>
      </c>
      <c r="C227" s="62">
        <v>60</v>
      </c>
      <c r="D227" s="62">
        <v>11</v>
      </c>
      <c r="E227" s="62">
        <v>20</v>
      </c>
      <c r="F227" s="62">
        <v>12</v>
      </c>
      <c r="G227" s="62">
        <v>4</v>
      </c>
      <c r="H227" s="78">
        <v>7</v>
      </c>
      <c r="I227" s="62">
        <v>6</v>
      </c>
      <c r="J227" s="62">
        <v>17386</v>
      </c>
    </row>
    <row r="228" spans="2:10" ht="35.25" customHeight="1">
      <c r="B228" s="61" t="s">
        <v>16</v>
      </c>
      <c r="C228" s="62">
        <v>11</v>
      </c>
      <c r="D228" s="78">
        <v>1</v>
      </c>
      <c r="E228" s="62">
        <v>2</v>
      </c>
      <c r="F228" s="78">
        <v>4</v>
      </c>
      <c r="G228" s="62">
        <v>2</v>
      </c>
      <c r="H228" s="78" t="s">
        <v>170</v>
      </c>
      <c r="I228" s="62">
        <v>2</v>
      </c>
      <c r="J228" s="62">
        <v>3925</v>
      </c>
    </row>
    <row r="229" spans="2:10" ht="35.25" customHeight="1">
      <c r="B229" s="61" t="s">
        <v>17</v>
      </c>
      <c r="C229" s="78">
        <v>3</v>
      </c>
      <c r="D229" s="78">
        <v>1</v>
      </c>
      <c r="E229" s="78">
        <v>1</v>
      </c>
      <c r="F229" s="78" t="s">
        <v>170</v>
      </c>
      <c r="G229" s="78" t="s">
        <v>170</v>
      </c>
      <c r="H229" s="78" t="s">
        <v>170</v>
      </c>
      <c r="I229" s="78">
        <v>1</v>
      </c>
      <c r="J229" s="78">
        <v>1134</v>
      </c>
    </row>
    <row r="230" spans="2:10" ht="35.25" customHeight="1">
      <c r="B230" s="61" t="s">
        <v>18</v>
      </c>
      <c r="C230" s="62">
        <v>3</v>
      </c>
      <c r="D230" s="78" t="s">
        <v>170</v>
      </c>
      <c r="E230" s="78" t="s">
        <v>170</v>
      </c>
      <c r="F230" s="78" t="s">
        <v>170</v>
      </c>
      <c r="G230" s="78" t="s">
        <v>170</v>
      </c>
      <c r="H230" s="78" t="s">
        <v>170</v>
      </c>
      <c r="I230" s="62">
        <v>3</v>
      </c>
      <c r="J230" s="62">
        <v>10160</v>
      </c>
    </row>
    <row r="231" spans="2:10" ht="35.25" customHeight="1">
      <c r="B231" s="61" t="s">
        <v>19</v>
      </c>
      <c r="C231" s="62" t="s">
        <v>170</v>
      </c>
      <c r="D231" s="78" t="s">
        <v>170</v>
      </c>
      <c r="E231" s="78" t="s">
        <v>170</v>
      </c>
      <c r="F231" s="78" t="s">
        <v>170</v>
      </c>
      <c r="G231" s="78" t="s">
        <v>170</v>
      </c>
      <c r="H231" s="78" t="s">
        <v>170</v>
      </c>
      <c r="I231" s="62" t="s">
        <v>170</v>
      </c>
      <c r="J231" s="62" t="s">
        <v>170</v>
      </c>
    </row>
    <row r="232" spans="2:10" ht="35.25" customHeight="1">
      <c r="B232" s="61" t="s">
        <v>20</v>
      </c>
      <c r="C232" s="78" t="s">
        <v>170</v>
      </c>
      <c r="D232" s="78" t="s">
        <v>170</v>
      </c>
      <c r="E232" s="78" t="s">
        <v>170</v>
      </c>
      <c r="F232" s="78" t="s">
        <v>170</v>
      </c>
      <c r="G232" s="78" t="s">
        <v>170</v>
      </c>
      <c r="H232" s="78" t="s">
        <v>170</v>
      </c>
      <c r="I232" s="78" t="s">
        <v>170</v>
      </c>
      <c r="J232" s="78" t="s">
        <v>170</v>
      </c>
    </row>
    <row r="233" spans="2:10" ht="35.25" customHeight="1">
      <c r="B233" s="61" t="s">
        <v>21</v>
      </c>
      <c r="C233" s="78">
        <v>1</v>
      </c>
      <c r="D233" s="78">
        <v>1</v>
      </c>
      <c r="E233" s="78" t="s">
        <v>170</v>
      </c>
      <c r="F233" s="78" t="s">
        <v>170</v>
      </c>
      <c r="G233" s="78" t="s">
        <v>170</v>
      </c>
      <c r="H233" s="78" t="s">
        <v>170</v>
      </c>
      <c r="I233" s="78" t="s">
        <v>170</v>
      </c>
      <c r="J233" s="78">
        <v>81</v>
      </c>
    </row>
    <row r="234" spans="2:10" ht="35.25" customHeight="1">
      <c r="B234" s="61" t="s">
        <v>22</v>
      </c>
      <c r="C234" s="62">
        <v>1</v>
      </c>
      <c r="D234" s="78" t="s">
        <v>170</v>
      </c>
      <c r="E234" s="78" t="s">
        <v>170</v>
      </c>
      <c r="F234" s="78" t="s">
        <v>170</v>
      </c>
      <c r="G234" s="78" t="s">
        <v>170</v>
      </c>
      <c r="H234" s="78" t="s">
        <v>170</v>
      </c>
      <c r="I234" s="62">
        <v>1</v>
      </c>
      <c r="J234" s="62">
        <v>646</v>
      </c>
    </row>
    <row r="235" spans="2:10" ht="35.25" customHeight="1">
      <c r="B235" s="61" t="s">
        <v>23</v>
      </c>
      <c r="C235" s="78" t="s">
        <v>170</v>
      </c>
      <c r="D235" s="78" t="s">
        <v>170</v>
      </c>
      <c r="E235" s="78" t="s">
        <v>170</v>
      </c>
      <c r="F235" s="78" t="s">
        <v>170</v>
      </c>
      <c r="G235" s="78" t="s">
        <v>170</v>
      </c>
      <c r="H235" s="78" t="s">
        <v>170</v>
      </c>
      <c r="I235" s="78" t="s">
        <v>170</v>
      </c>
      <c r="J235" s="78" t="s">
        <v>170</v>
      </c>
    </row>
    <row r="236" spans="2:10" ht="35.25" customHeight="1">
      <c r="B236" s="61" t="s">
        <v>24</v>
      </c>
      <c r="C236" s="62" t="s">
        <v>170</v>
      </c>
      <c r="D236" s="78" t="s">
        <v>170</v>
      </c>
      <c r="E236" s="78" t="s">
        <v>170</v>
      </c>
      <c r="F236" s="78" t="s">
        <v>170</v>
      </c>
      <c r="G236" s="62" t="s">
        <v>170</v>
      </c>
      <c r="H236" s="78" t="s">
        <v>170</v>
      </c>
      <c r="I236" s="78" t="s">
        <v>170</v>
      </c>
      <c r="J236" s="62" t="s">
        <v>170</v>
      </c>
    </row>
    <row r="237" spans="2:10" ht="35.25" customHeight="1">
      <c r="B237" s="61" t="s">
        <v>25</v>
      </c>
      <c r="C237" s="62">
        <v>6</v>
      </c>
      <c r="D237" s="78" t="s">
        <v>170</v>
      </c>
      <c r="E237" s="62">
        <v>2</v>
      </c>
      <c r="F237" s="78" t="s">
        <v>170</v>
      </c>
      <c r="G237" s="62">
        <v>1</v>
      </c>
      <c r="H237" s="78">
        <v>1</v>
      </c>
      <c r="I237" s="62">
        <v>2</v>
      </c>
      <c r="J237" s="62">
        <v>2371</v>
      </c>
    </row>
    <row r="238" spans="2:10" ht="35.25" customHeight="1">
      <c r="B238" s="61" t="s">
        <v>26</v>
      </c>
      <c r="C238" s="62">
        <v>42</v>
      </c>
      <c r="D238" s="62">
        <v>1</v>
      </c>
      <c r="E238" s="62">
        <v>9</v>
      </c>
      <c r="F238" s="62">
        <v>13</v>
      </c>
      <c r="G238" s="62">
        <v>7</v>
      </c>
      <c r="H238" s="62">
        <v>5</v>
      </c>
      <c r="I238" s="62">
        <v>7</v>
      </c>
      <c r="J238" s="62">
        <v>13803</v>
      </c>
    </row>
    <row r="239" spans="2:10" ht="35.25" customHeight="1">
      <c r="B239" s="61" t="s">
        <v>27</v>
      </c>
      <c r="C239" s="62">
        <v>5</v>
      </c>
      <c r="D239" s="62">
        <v>4</v>
      </c>
      <c r="E239" s="62" t="s">
        <v>170</v>
      </c>
      <c r="F239" s="62" t="s">
        <v>170</v>
      </c>
      <c r="G239" s="78" t="s">
        <v>170</v>
      </c>
      <c r="H239" s="62" t="s">
        <v>170</v>
      </c>
      <c r="I239" s="62">
        <v>1</v>
      </c>
      <c r="J239" s="62">
        <v>250</v>
      </c>
    </row>
    <row r="240" spans="2:10" ht="35.25" customHeight="1">
      <c r="B240" s="65"/>
      <c r="C240" s="78"/>
      <c r="D240" s="78"/>
      <c r="E240" s="78"/>
      <c r="F240" s="78"/>
      <c r="G240" s="78"/>
      <c r="H240" s="78"/>
      <c r="I240" s="78"/>
      <c r="J240" s="78"/>
    </row>
    <row r="241" spans="2:10" ht="35.25" customHeight="1">
      <c r="B241" s="59" t="s">
        <v>40</v>
      </c>
      <c r="C241" s="60">
        <v>2193</v>
      </c>
      <c r="D241" s="60">
        <v>832</v>
      </c>
      <c r="E241" s="60">
        <v>791</v>
      </c>
      <c r="F241" s="60">
        <v>256</v>
      </c>
      <c r="G241" s="60">
        <v>118</v>
      </c>
      <c r="H241" s="60">
        <v>51</v>
      </c>
      <c r="I241" s="119">
        <v>145</v>
      </c>
      <c r="J241" s="60">
        <v>509533</v>
      </c>
    </row>
    <row r="242" spans="2:10" ht="35.25" customHeight="1">
      <c r="B242" s="61" t="s">
        <v>12</v>
      </c>
      <c r="C242" s="62">
        <v>1518</v>
      </c>
      <c r="D242" s="62">
        <v>702</v>
      </c>
      <c r="E242" s="62">
        <v>604</v>
      </c>
      <c r="F242" s="62">
        <v>143</v>
      </c>
      <c r="G242" s="62">
        <v>51</v>
      </c>
      <c r="H242" s="62">
        <v>18</v>
      </c>
      <c r="I242" s="62" t="s">
        <v>170</v>
      </c>
      <c r="J242" s="62">
        <v>197520</v>
      </c>
    </row>
    <row r="243" spans="2:10" ht="35.25" customHeight="1">
      <c r="B243" s="61" t="s">
        <v>13</v>
      </c>
      <c r="C243" s="62">
        <v>103</v>
      </c>
      <c r="D243" s="62" t="s">
        <v>170</v>
      </c>
      <c r="E243" s="62">
        <v>39</v>
      </c>
      <c r="F243" s="62">
        <v>37</v>
      </c>
      <c r="G243" s="62">
        <v>10</v>
      </c>
      <c r="H243" s="62">
        <v>4</v>
      </c>
      <c r="I243" s="62">
        <v>13</v>
      </c>
      <c r="J243" s="62">
        <v>28425</v>
      </c>
    </row>
    <row r="244" spans="2:10" ht="35.25" customHeight="1">
      <c r="B244" s="61" t="s">
        <v>14</v>
      </c>
      <c r="C244" s="62">
        <v>210</v>
      </c>
      <c r="D244" s="62">
        <v>79</v>
      </c>
      <c r="E244" s="62">
        <v>73</v>
      </c>
      <c r="F244" s="62">
        <v>6</v>
      </c>
      <c r="G244" s="62">
        <v>16</v>
      </c>
      <c r="H244" s="62">
        <v>9</v>
      </c>
      <c r="I244" s="62">
        <v>27</v>
      </c>
      <c r="J244" s="62">
        <v>63640</v>
      </c>
    </row>
    <row r="245" spans="2:10" ht="35.25" customHeight="1">
      <c r="B245" s="61" t="s">
        <v>15</v>
      </c>
      <c r="C245" s="62">
        <v>225</v>
      </c>
      <c r="D245" s="62">
        <v>41</v>
      </c>
      <c r="E245" s="62">
        <v>49</v>
      </c>
      <c r="F245" s="62">
        <v>43</v>
      </c>
      <c r="G245" s="62">
        <v>21</v>
      </c>
      <c r="H245" s="62">
        <v>13</v>
      </c>
      <c r="I245" s="62">
        <v>58</v>
      </c>
      <c r="J245" s="62">
        <v>116028</v>
      </c>
    </row>
    <row r="246" spans="2:10" ht="35.25" customHeight="1">
      <c r="B246" s="61" t="s">
        <v>16</v>
      </c>
      <c r="C246" s="62">
        <v>29</v>
      </c>
      <c r="D246" s="62">
        <v>1</v>
      </c>
      <c r="E246" s="62">
        <v>3</v>
      </c>
      <c r="F246" s="62">
        <v>2</v>
      </c>
      <c r="G246" s="62">
        <v>5</v>
      </c>
      <c r="H246" s="62" t="s">
        <v>170</v>
      </c>
      <c r="I246" s="62">
        <v>18</v>
      </c>
      <c r="J246" s="62">
        <v>32435</v>
      </c>
    </row>
    <row r="247" spans="2:10" ht="35.25" customHeight="1">
      <c r="B247" s="61" t="s">
        <v>17</v>
      </c>
      <c r="C247" s="62">
        <v>9</v>
      </c>
      <c r="D247" s="78" t="s">
        <v>170</v>
      </c>
      <c r="E247" s="62">
        <v>1</v>
      </c>
      <c r="F247" s="62" t="s">
        <v>170</v>
      </c>
      <c r="G247" s="78" t="s">
        <v>170</v>
      </c>
      <c r="H247" s="62">
        <v>2</v>
      </c>
      <c r="I247" s="62">
        <v>6</v>
      </c>
      <c r="J247" s="62">
        <v>8382</v>
      </c>
    </row>
    <row r="248" spans="2:10" ht="35.25" customHeight="1">
      <c r="B248" s="61" t="s">
        <v>18</v>
      </c>
      <c r="C248" s="62">
        <v>8</v>
      </c>
      <c r="D248" s="78">
        <v>3</v>
      </c>
      <c r="E248" s="62">
        <v>2</v>
      </c>
      <c r="F248" s="62" t="s">
        <v>170</v>
      </c>
      <c r="G248" s="78" t="s">
        <v>170</v>
      </c>
      <c r="H248" s="62" t="s">
        <v>170</v>
      </c>
      <c r="I248" s="62">
        <v>3</v>
      </c>
      <c r="J248" s="62">
        <v>6389</v>
      </c>
    </row>
    <row r="249" spans="2:10" ht="35.25" customHeight="1">
      <c r="B249" s="61" t="s">
        <v>19</v>
      </c>
      <c r="C249" s="62" t="s">
        <v>170</v>
      </c>
      <c r="D249" s="78" t="s">
        <v>170</v>
      </c>
      <c r="E249" s="78" t="s">
        <v>170</v>
      </c>
      <c r="F249" s="78" t="s">
        <v>170</v>
      </c>
      <c r="G249" s="78" t="s">
        <v>170</v>
      </c>
      <c r="H249" s="78" t="s">
        <v>170</v>
      </c>
      <c r="I249" s="62" t="s">
        <v>170</v>
      </c>
      <c r="J249" s="62" t="s">
        <v>170</v>
      </c>
    </row>
    <row r="250" spans="2:10" ht="35.25" customHeight="1">
      <c r="B250" s="61" t="s">
        <v>20</v>
      </c>
      <c r="C250" s="62" t="s">
        <v>170</v>
      </c>
      <c r="D250" s="78" t="s">
        <v>170</v>
      </c>
      <c r="E250" s="78" t="s">
        <v>170</v>
      </c>
      <c r="F250" s="78" t="s">
        <v>170</v>
      </c>
      <c r="G250" s="62" t="s">
        <v>170</v>
      </c>
      <c r="H250" s="62" t="s">
        <v>170</v>
      </c>
      <c r="I250" s="62" t="s">
        <v>170</v>
      </c>
      <c r="J250" s="62" t="s">
        <v>170</v>
      </c>
    </row>
    <row r="251" spans="2:10" ht="35.25" customHeight="1">
      <c r="B251" s="61" t="s">
        <v>21</v>
      </c>
      <c r="C251" s="62">
        <v>2</v>
      </c>
      <c r="D251" s="78" t="s">
        <v>170</v>
      </c>
      <c r="E251" s="62" t="s">
        <v>170</v>
      </c>
      <c r="F251" s="78">
        <v>2</v>
      </c>
      <c r="G251" s="78" t="s">
        <v>170</v>
      </c>
      <c r="H251" s="78" t="s">
        <v>170</v>
      </c>
      <c r="I251" s="62" t="s">
        <v>170</v>
      </c>
      <c r="J251" s="62">
        <v>496</v>
      </c>
    </row>
    <row r="252" spans="2:10" ht="35.25" customHeight="1">
      <c r="B252" s="61" t="s">
        <v>22</v>
      </c>
      <c r="C252" s="62">
        <v>4</v>
      </c>
      <c r="D252" s="78" t="s">
        <v>170</v>
      </c>
      <c r="E252" s="62" t="s">
        <v>170</v>
      </c>
      <c r="F252" s="62">
        <v>1</v>
      </c>
      <c r="G252" s="78" t="s">
        <v>170</v>
      </c>
      <c r="H252" s="78" t="s">
        <v>170</v>
      </c>
      <c r="I252" s="62">
        <v>3</v>
      </c>
      <c r="J252" s="62">
        <v>21979</v>
      </c>
    </row>
    <row r="253" spans="2:10" ht="35.25" customHeight="1">
      <c r="B253" s="61" t="s">
        <v>23</v>
      </c>
      <c r="C253" s="62">
        <v>1</v>
      </c>
      <c r="D253" s="78" t="s">
        <v>170</v>
      </c>
      <c r="E253" s="78" t="s">
        <v>170</v>
      </c>
      <c r="F253" s="78" t="s">
        <v>170</v>
      </c>
      <c r="G253" s="78">
        <v>1</v>
      </c>
      <c r="H253" s="78" t="s">
        <v>170</v>
      </c>
      <c r="I253" s="78" t="s">
        <v>170</v>
      </c>
      <c r="J253" s="78">
        <v>331</v>
      </c>
    </row>
    <row r="254" spans="2:10" ht="35.25" customHeight="1">
      <c r="B254" s="61" t="s">
        <v>24</v>
      </c>
      <c r="C254" s="62">
        <v>2</v>
      </c>
      <c r="D254" s="78" t="s">
        <v>170</v>
      </c>
      <c r="E254" s="78">
        <v>1</v>
      </c>
      <c r="F254" s="62">
        <v>1</v>
      </c>
      <c r="G254" s="78" t="s">
        <v>170</v>
      </c>
      <c r="H254" s="78" t="s">
        <v>170</v>
      </c>
      <c r="I254" s="62" t="s">
        <v>170</v>
      </c>
      <c r="J254" s="62">
        <v>335</v>
      </c>
    </row>
    <row r="255" spans="2:10" ht="35.25" customHeight="1">
      <c r="B255" s="61" t="s">
        <v>25</v>
      </c>
      <c r="C255" s="62">
        <v>13</v>
      </c>
      <c r="D255" s="78">
        <v>1</v>
      </c>
      <c r="E255" s="62">
        <v>5</v>
      </c>
      <c r="F255" s="62" t="s">
        <v>170</v>
      </c>
      <c r="G255" s="62">
        <v>3</v>
      </c>
      <c r="H255" s="62">
        <v>1</v>
      </c>
      <c r="I255" s="62">
        <v>3</v>
      </c>
      <c r="J255" s="62">
        <v>6350</v>
      </c>
    </row>
    <row r="256" spans="2:10" ht="35.25" customHeight="1">
      <c r="B256" s="61" t="s">
        <v>26</v>
      </c>
      <c r="C256" s="62">
        <v>42</v>
      </c>
      <c r="D256" s="62">
        <v>2</v>
      </c>
      <c r="E256" s="62">
        <v>9</v>
      </c>
      <c r="F256" s="62">
        <v>14</v>
      </c>
      <c r="G256" s="62">
        <v>8</v>
      </c>
      <c r="H256" s="62">
        <v>3</v>
      </c>
      <c r="I256" s="62">
        <v>6</v>
      </c>
      <c r="J256" s="62">
        <v>14043</v>
      </c>
    </row>
    <row r="257" spans="2:10" ht="35.25" customHeight="1">
      <c r="B257" s="61" t="s">
        <v>27</v>
      </c>
      <c r="C257" s="62">
        <v>27</v>
      </c>
      <c r="D257" s="62">
        <v>3</v>
      </c>
      <c r="E257" s="62">
        <v>5</v>
      </c>
      <c r="F257" s="78">
        <v>7</v>
      </c>
      <c r="G257" s="62">
        <v>3</v>
      </c>
      <c r="H257" s="62">
        <v>1</v>
      </c>
      <c r="I257" s="62">
        <v>8</v>
      </c>
      <c r="J257" s="62">
        <v>13180</v>
      </c>
    </row>
    <row r="258" spans="2:10" ht="35.25" customHeight="1">
      <c r="B258" s="65"/>
      <c r="C258" s="78"/>
      <c r="D258" s="78"/>
      <c r="E258" s="78"/>
      <c r="F258" s="78"/>
      <c r="G258" s="78"/>
      <c r="H258" s="78"/>
      <c r="I258" s="78"/>
      <c r="J258" s="78"/>
    </row>
    <row r="259" spans="2:10" ht="35.25" customHeight="1">
      <c r="B259" s="59" t="s">
        <v>41</v>
      </c>
      <c r="C259" s="60">
        <v>441</v>
      </c>
      <c r="D259" s="60">
        <v>99</v>
      </c>
      <c r="E259" s="60">
        <v>209</v>
      </c>
      <c r="F259" s="60">
        <v>83</v>
      </c>
      <c r="G259" s="60">
        <v>22</v>
      </c>
      <c r="H259" s="60">
        <v>11</v>
      </c>
      <c r="I259" s="119">
        <v>17</v>
      </c>
      <c r="J259" s="60">
        <v>81012</v>
      </c>
    </row>
    <row r="260" spans="2:10" ht="35.25" customHeight="1">
      <c r="B260" s="61" t="s">
        <v>12</v>
      </c>
      <c r="C260" s="62">
        <v>297</v>
      </c>
      <c r="D260" s="62">
        <v>83</v>
      </c>
      <c r="E260" s="62">
        <v>173</v>
      </c>
      <c r="F260" s="62">
        <v>40</v>
      </c>
      <c r="G260" s="62">
        <v>1</v>
      </c>
      <c r="H260" s="78" t="s">
        <v>170</v>
      </c>
      <c r="I260" s="78" t="s">
        <v>170</v>
      </c>
      <c r="J260" s="62">
        <v>41054</v>
      </c>
    </row>
    <row r="261" spans="2:10" ht="35.25" customHeight="1">
      <c r="B261" s="61" t="s">
        <v>13</v>
      </c>
      <c r="C261" s="62">
        <v>40</v>
      </c>
      <c r="D261" s="62">
        <v>1</v>
      </c>
      <c r="E261" s="62">
        <v>16</v>
      </c>
      <c r="F261" s="62">
        <v>14</v>
      </c>
      <c r="G261" s="62">
        <v>8</v>
      </c>
      <c r="H261" s="62" t="s">
        <v>170</v>
      </c>
      <c r="I261" s="78">
        <v>1</v>
      </c>
      <c r="J261" s="62">
        <v>9164</v>
      </c>
    </row>
    <row r="262" spans="2:10" ht="35.25" customHeight="1">
      <c r="B262" s="61" t="s">
        <v>14</v>
      </c>
      <c r="C262" s="62">
        <v>15</v>
      </c>
      <c r="D262" s="78" t="s">
        <v>170</v>
      </c>
      <c r="E262" s="62" t="s">
        <v>170</v>
      </c>
      <c r="F262" s="62">
        <v>7</v>
      </c>
      <c r="G262" s="62">
        <v>4</v>
      </c>
      <c r="H262" s="62">
        <v>2</v>
      </c>
      <c r="I262" s="62">
        <v>2</v>
      </c>
      <c r="J262" s="62">
        <v>6209</v>
      </c>
    </row>
    <row r="263" spans="2:10" ht="35.25" customHeight="1">
      <c r="B263" s="61" t="s">
        <v>15</v>
      </c>
      <c r="C263" s="62">
        <v>30</v>
      </c>
      <c r="D263" s="62">
        <v>8</v>
      </c>
      <c r="E263" s="62">
        <v>14</v>
      </c>
      <c r="F263" s="62">
        <v>6</v>
      </c>
      <c r="G263" s="78">
        <v>1</v>
      </c>
      <c r="H263" s="62" t="s">
        <v>170</v>
      </c>
      <c r="I263" s="62">
        <v>1</v>
      </c>
      <c r="J263" s="62">
        <v>4943</v>
      </c>
    </row>
    <row r="264" spans="2:10" ht="35.25" customHeight="1">
      <c r="B264" s="61" t="s">
        <v>16</v>
      </c>
      <c r="C264" s="62">
        <v>1</v>
      </c>
      <c r="D264" s="62" t="s">
        <v>170</v>
      </c>
      <c r="E264" s="62" t="s">
        <v>170</v>
      </c>
      <c r="F264" s="78" t="s">
        <v>170</v>
      </c>
      <c r="G264" s="78">
        <v>1</v>
      </c>
      <c r="H264" s="78" t="s">
        <v>170</v>
      </c>
      <c r="I264" s="62" t="s">
        <v>170</v>
      </c>
      <c r="J264" s="62">
        <v>361</v>
      </c>
    </row>
    <row r="265" spans="2:10" ht="35.25" customHeight="1">
      <c r="B265" s="61" t="s">
        <v>17</v>
      </c>
      <c r="C265" s="78" t="s">
        <v>170</v>
      </c>
      <c r="D265" s="78" t="s">
        <v>170</v>
      </c>
      <c r="E265" s="78" t="s">
        <v>170</v>
      </c>
      <c r="F265" s="78" t="s">
        <v>170</v>
      </c>
      <c r="G265" s="78" t="s">
        <v>170</v>
      </c>
      <c r="H265" s="78" t="s">
        <v>170</v>
      </c>
      <c r="I265" s="78" t="s">
        <v>170</v>
      </c>
      <c r="J265" s="78" t="s">
        <v>170</v>
      </c>
    </row>
    <row r="266" spans="2:10" ht="35.25" customHeight="1">
      <c r="B266" s="61" t="s">
        <v>18</v>
      </c>
      <c r="C266" s="78" t="s">
        <v>170</v>
      </c>
      <c r="D266" s="78" t="s">
        <v>170</v>
      </c>
      <c r="E266" s="78" t="s">
        <v>170</v>
      </c>
      <c r="F266" s="78" t="s">
        <v>170</v>
      </c>
      <c r="G266" s="78" t="s">
        <v>170</v>
      </c>
      <c r="H266" s="78" t="s">
        <v>170</v>
      </c>
      <c r="I266" s="78" t="s">
        <v>170</v>
      </c>
      <c r="J266" s="78" t="s">
        <v>170</v>
      </c>
    </row>
    <row r="267" spans="2:10" ht="35.25" customHeight="1">
      <c r="B267" s="61" t="s">
        <v>19</v>
      </c>
      <c r="C267" s="78" t="s">
        <v>170</v>
      </c>
      <c r="D267" s="78" t="s">
        <v>170</v>
      </c>
      <c r="E267" s="78" t="s">
        <v>170</v>
      </c>
      <c r="F267" s="78" t="s">
        <v>170</v>
      </c>
      <c r="G267" s="78" t="s">
        <v>170</v>
      </c>
      <c r="H267" s="78" t="s">
        <v>170</v>
      </c>
      <c r="I267" s="78" t="s">
        <v>170</v>
      </c>
      <c r="J267" s="78" t="s">
        <v>170</v>
      </c>
    </row>
    <row r="268" spans="2:10" ht="35.25" customHeight="1">
      <c r="B268" s="61" t="s">
        <v>20</v>
      </c>
      <c r="C268" s="78" t="s">
        <v>170</v>
      </c>
      <c r="D268" s="78" t="s">
        <v>170</v>
      </c>
      <c r="E268" s="78" t="s">
        <v>170</v>
      </c>
      <c r="F268" s="78" t="s">
        <v>170</v>
      </c>
      <c r="G268" s="78" t="s">
        <v>170</v>
      </c>
      <c r="H268" s="78" t="s">
        <v>170</v>
      </c>
      <c r="I268" s="78" t="s">
        <v>170</v>
      </c>
      <c r="J268" s="78" t="s">
        <v>170</v>
      </c>
    </row>
    <row r="269" spans="2:10" ht="35.25" customHeight="1">
      <c r="B269" s="61" t="s">
        <v>21</v>
      </c>
      <c r="C269" s="62" t="s">
        <v>170</v>
      </c>
      <c r="D269" s="78" t="s">
        <v>170</v>
      </c>
      <c r="E269" s="78" t="s">
        <v>170</v>
      </c>
      <c r="F269" s="78" t="s">
        <v>170</v>
      </c>
      <c r="G269" s="62" t="s">
        <v>170</v>
      </c>
      <c r="H269" s="78" t="s">
        <v>170</v>
      </c>
      <c r="I269" s="78" t="s">
        <v>170</v>
      </c>
      <c r="J269" s="62" t="s">
        <v>170</v>
      </c>
    </row>
    <row r="270" spans="2:10" ht="35.25" customHeight="1">
      <c r="B270" s="61" t="s">
        <v>22</v>
      </c>
      <c r="C270" s="62">
        <v>2</v>
      </c>
      <c r="D270" s="78">
        <v>1</v>
      </c>
      <c r="E270" s="62" t="s">
        <v>170</v>
      </c>
      <c r="F270" s="78" t="s">
        <v>170</v>
      </c>
      <c r="G270" s="78" t="s">
        <v>170</v>
      </c>
      <c r="H270" s="78" t="s">
        <v>170</v>
      </c>
      <c r="I270" s="78">
        <v>1</v>
      </c>
      <c r="J270" s="62">
        <v>569</v>
      </c>
    </row>
    <row r="271" spans="2:10" ht="35.25" customHeight="1">
      <c r="B271" s="61" t="s">
        <v>23</v>
      </c>
      <c r="C271" s="62" t="s">
        <v>170</v>
      </c>
      <c r="D271" s="78" t="s">
        <v>170</v>
      </c>
      <c r="E271" s="78" t="s">
        <v>170</v>
      </c>
      <c r="F271" s="78" t="s">
        <v>170</v>
      </c>
      <c r="G271" s="78" t="s">
        <v>170</v>
      </c>
      <c r="H271" s="62" t="s">
        <v>170</v>
      </c>
      <c r="I271" s="78" t="s">
        <v>170</v>
      </c>
      <c r="J271" s="62" t="s">
        <v>170</v>
      </c>
    </row>
    <row r="272" spans="2:10" ht="35.25" customHeight="1">
      <c r="B272" s="61" t="s">
        <v>24</v>
      </c>
      <c r="C272" s="78">
        <v>1</v>
      </c>
      <c r="D272" s="78" t="s">
        <v>170</v>
      </c>
      <c r="E272" s="78">
        <v>1</v>
      </c>
      <c r="F272" s="78" t="s">
        <v>170</v>
      </c>
      <c r="G272" s="78" t="s">
        <v>170</v>
      </c>
      <c r="H272" s="78" t="s">
        <v>170</v>
      </c>
      <c r="I272" s="78" t="s">
        <v>170</v>
      </c>
      <c r="J272" s="78">
        <v>130</v>
      </c>
    </row>
    <row r="273" spans="2:10" ht="35.25" customHeight="1">
      <c r="B273" s="61" t="s">
        <v>25</v>
      </c>
      <c r="C273" s="62">
        <v>2</v>
      </c>
      <c r="D273" s="78" t="s">
        <v>170</v>
      </c>
      <c r="E273" s="62" t="s">
        <v>170</v>
      </c>
      <c r="F273" s="78">
        <v>1</v>
      </c>
      <c r="G273" s="62" t="s">
        <v>170</v>
      </c>
      <c r="H273" s="78">
        <v>1</v>
      </c>
      <c r="I273" s="78" t="s">
        <v>170</v>
      </c>
      <c r="J273" s="62">
        <v>734</v>
      </c>
    </row>
    <row r="274" spans="2:10" ht="35.25" customHeight="1">
      <c r="B274" s="61" t="s">
        <v>26</v>
      </c>
      <c r="C274" s="62">
        <v>46</v>
      </c>
      <c r="D274" s="78" t="s">
        <v>170</v>
      </c>
      <c r="E274" s="62">
        <v>4</v>
      </c>
      <c r="F274" s="62">
        <v>15</v>
      </c>
      <c r="G274" s="62">
        <v>7</v>
      </c>
      <c r="H274" s="62">
        <v>8</v>
      </c>
      <c r="I274" s="62">
        <v>12</v>
      </c>
      <c r="J274" s="62">
        <v>17556</v>
      </c>
    </row>
    <row r="275" spans="2:10" ht="35.25" customHeight="1">
      <c r="B275" s="61" t="s">
        <v>27</v>
      </c>
      <c r="C275" s="62">
        <v>7</v>
      </c>
      <c r="D275" s="62">
        <v>6</v>
      </c>
      <c r="E275" s="62">
        <v>1</v>
      </c>
      <c r="F275" s="78" t="s">
        <v>170</v>
      </c>
      <c r="G275" s="78" t="s">
        <v>170</v>
      </c>
      <c r="H275" s="78" t="s">
        <v>170</v>
      </c>
      <c r="I275" s="78" t="s">
        <v>170</v>
      </c>
      <c r="J275" s="62">
        <v>292</v>
      </c>
    </row>
    <row r="276" spans="2:10" ht="35.25" customHeight="1">
      <c r="B276" s="66"/>
      <c r="C276" s="78"/>
      <c r="D276" s="78"/>
      <c r="E276" s="78"/>
      <c r="F276" s="78"/>
      <c r="G276" s="78"/>
      <c r="H276" s="78"/>
      <c r="I276" s="78"/>
      <c r="J276" s="78"/>
    </row>
    <row r="277" spans="2:10" ht="36" customHeight="1">
      <c r="B277" s="59" t="s">
        <v>42</v>
      </c>
      <c r="C277" s="60">
        <v>280</v>
      </c>
      <c r="D277" s="60">
        <v>64</v>
      </c>
      <c r="E277" s="60">
        <v>138</v>
      </c>
      <c r="F277" s="60">
        <v>34</v>
      </c>
      <c r="G277" s="60">
        <v>20</v>
      </c>
      <c r="H277" s="60">
        <v>7</v>
      </c>
      <c r="I277" s="119">
        <v>17</v>
      </c>
      <c r="J277" s="60">
        <v>59794</v>
      </c>
    </row>
    <row r="278" spans="2:10" ht="36" customHeight="1">
      <c r="B278" s="61" t="s">
        <v>12</v>
      </c>
      <c r="C278" s="62">
        <v>162</v>
      </c>
      <c r="D278" s="62">
        <v>46</v>
      </c>
      <c r="E278" s="62">
        <v>91</v>
      </c>
      <c r="F278" s="62">
        <v>15</v>
      </c>
      <c r="G278" s="62">
        <v>9</v>
      </c>
      <c r="H278" s="62">
        <v>1</v>
      </c>
      <c r="I278" s="78" t="s">
        <v>170</v>
      </c>
      <c r="J278" s="62">
        <v>22636</v>
      </c>
    </row>
    <row r="279" spans="2:10" ht="36" customHeight="1">
      <c r="B279" s="61" t="s">
        <v>13</v>
      </c>
      <c r="C279" s="62">
        <v>23</v>
      </c>
      <c r="D279" s="78">
        <v>2</v>
      </c>
      <c r="E279" s="62">
        <v>11</v>
      </c>
      <c r="F279" s="62">
        <v>7</v>
      </c>
      <c r="G279" s="78">
        <v>1</v>
      </c>
      <c r="H279" s="78">
        <v>1</v>
      </c>
      <c r="I279" s="62">
        <v>1</v>
      </c>
      <c r="J279" s="62">
        <v>4791</v>
      </c>
    </row>
    <row r="280" spans="2:10" ht="36" customHeight="1">
      <c r="B280" s="61" t="s">
        <v>14</v>
      </c>
      <c r="C280" s="62">
        <v>21</v>
      </c>
      <c r="D280" s="78" t="s">
        <v>170</v>
      </c>
      <c r="E280" s="62">
        <v>5</v>
      </c>
      <c r="F280" s="62">
        <v>2</v>
      </c>
      <c r="G280" s="62">
        <v>7</v>
      </c>
      <c r="H280" s="62">
        <v>2</v>
      </c>
      <c r="I280" s="62">
        <v>5</v>
      </c>
      <c r="J280" s="62">
        <v>7369</v>
      </c>
    </row>
    <row r="281" spans="2:10" ht="36" customHeight="1">
      <c r="B281" s="61" t="s">
        <v>15</v>
      </c>
      <c r="C281" s="62">
        <v>53</v>
      </c>
      <c r="D281" s="62">
        <v>15</v>
      </c>
      <c r="E281" s="62">
        <v>25</v>
      </c>
      <c r="F281" s="62">
        <v>9</v>
      </c>
      <c r="G281" s="62">
        <v>1</v>
      </c>
      <c r="H281" s="62" t="s">
        <v>170</v>
      </c>
      <c r="I281" s="62">
        <v>3</v>
      </c>
      <c r="J281" s="62">
        <v>9239</v>
      </c>
    </row>
    <row r="282" spans="2:10" ht="36" customHeight="1">
      <c r="B282" s="61" t="s">
        <v>16</v>
      </c>
      <c r="C282" s="62">
        <v>1</v>
      </c>
      <c r="D282" s="78" t="s">
        <v>170</v>
      </c>
      <c r="E282" s="78" t="s">
        <v>170</v>
      </c>
      <c r="F282" s="78" t="s">
        <v>170</v>
      </c>
      <c r="G282" s="78" t="s">
        <v>170</v>
      </c>
      <c r="H282" s="78" t="s">
        <v>170</v>
      </c>
      <c r="I282" s="62">
        <v>1</v>
      </c>
      <c r="J282" s="62">
        <v>891</v>
      </c>
    </row>
    <row r="283" spans="2:10" ht="36" customHeight="1">
      <c r="B283" s="61" t="s">
        <v>17</v>
      </c>
      <c r="C283" s="78">
        <v>2</v>
      </c>
      <c r="D283" s="78" t="s">
        <v>170</v>
      </c>
      <c r="E283" s="78">
        <v>1</v>
      </c>
      <c r="F283" s="78" t="s">
        <v>170</v>
      </c>
      <c r="G283" s="78" t="s">
        <v>170</v>
      </c>
      <c r="H283" s="78" t="s">
        <v>170</v>
      </c>
      <c r="I283" s="78">
        <v>1</v>
      </c>
      <c r="J283" s="78">
        <v>869</v>
      </c>
    </row>
    <row r="284" spans="2:10" ht="36" customHeight="1">
      <c r="B284" s="61" t="s">
        <v>18</v>
      </c>
      <c r="C284" s="78" t="s">
        <v>170</v>
      </c>
      <c r="D284" s="78" t="s">
        <v>170</v>
      </c>
      <c r="E284" s="78" t="s">
        <v>170</v>
      </c>
      <c r="F284" s="78" t="s">
        <v>170</v>
      </c>
      <c r="G284" s="78" t="s">
        <v>170</v>
      </c>
      <c r="H284" s="78" t="s">
        <v>170</v>
      </c>
      <c r="I284" s="78" t="s">
        <v>170</v>
      </c>
      <c r="J284" s="78" t="s">
        <v>170</v>
      </c>
    </row>
    <row r="285" spans="2:10" ht="36" customHeight="1">
      <c r="B285" s="61" t="s">
        <v>19</v>
      </c>
      <c r="C285" s="78" t="s">
        <v>170</v>
      </c>
      <c r="D285" s="78" t="s">
        <v>170</v>
      </c>
      <c r="E285" s="78" t="s">
        <v>170</v>
      </c>
      <c r="F285" s="78" t="s">
        <v>170</v>
      </c>
      <c r="G285" s="78" t="s">
        <v>170</v>
      </c>
      <c r="H285" s="78" t="s">
        <v>170</v>
      </c>
      <c r="I285" s="78" t="s">
        <v>170</v>
      </c>
      <c r="J285" s="78" t="s">
        <v>170</v>
      </c>
    </row>
    <row r="286" spans="2:10" ht="36" customHeight="1">
      <c r="B286" s="61" t="s">
        <v>20</v>
      </c>
      <c r="C286" s="78" t="s">
        <v>170</v>
      </c>
      <c r="D286" s="78" t="s">
        <v>170</v>
      </c>
      <c r="E286" s="78" t="s">
        <v>170</v>
      </c>
      <c r="F286" s="78" t="s">
        <v>170</v>
      </c>
      <c r="G286" s="78" t="s">
        <v>170</v>
      </c>
      <c r="H286" s="78" t="s">
        <v>170</v>
      </c>
      <c r="I286" s="78" t="s">
        <v>170</v>
      </c>
      <c r="J286" s="78" t="s">
        <v>170</v>
      </c>
    </row>
    <row r="287" spans="2:10" ht="36" customHeight="1">
      <c r="B287" s="61" t="s">
        <v>21</v>
      </c>
      <c r="C287" s="78">
        <v>1</v>
      </c>
      <c r="D287" s="78" t="s">
        <v>170</v>
      </c>
      <c r="E287" s="78" t="s">
        <v>170</v>
      </c>
      <c r="F287" s="78" t="s">
        <v>170</v>
      </c>
      <c r="G287" s="78" t="s">
        <v>170</v>
      </c>
      <c r="H287" s="78">
        <v>1</v>
      </c>
      <c r="I287" s="78" t="s">
        <v>170</v>
      </c>
      <c r="J287" s="78">
        <v>469</v>
      </c>
    </row>
    <row r="288" spans="2:10" ht="36" customHeight="1">
      <c r="B288" s="61" t="s">
        <v>22</v>
      </c>
      <c r="C288" s="62" t="s">
        <v>170</v>
      </c>
      <c r="D288" s="78" t="s">
        <v>170</v>
      </c>
      <c r="E288" s="78" t="s">
        <v>170</v>
      </c>
      <c r="F288" s="78" t="s">
        <v>170</v>
      </c>
      <c r="G288" s="78" t="s">
        <v>170</v>
      </c>
      <c r="H288" s="78" t="s">
        <v>170</v>
      </c>
      <c r="I288" s="62" t="s">
        <v>170</v>
      </c>
      <c r="J288" s="62" t="s">
        <v>170</v>
      </c>
    </row>
    <row r="289" spans="2:10" ht="36" customHeight="1">
      <c r="B289" s="61" t="s">
        <v>23</v>
      </c>
      <c r="C289" s="78">
        <v>2</v>
      </c>
      <c r="D289" s="78" t="s">
        <v>170</v>
      </c>
      <c r="E289" s="78">
        <v>1</v>
      </c>
      <c r="F289" s="78" t="s">
        <v>170</v>
      </c>
      <c r="G289" s="78" t="s">
        <v>170</v>
      </c>
      <c r="H289" s="78" t="s">
        <v>170</v>
      </c>
      <c r="I289" s="78">
        <v>1</v>
      </c>
      <c r="J289" s="78">
        <v>1284</v>
      </c>
    </row>
    <row r="290" spans="2:10" ht="36" customHeight="1">
      <c r="B290" s="61" t="s">
        <v>24</v>
      </c>
      <c r="C290" s="62">
        <v>1</v>
      </c>
      <c r="D290" s="62" t="s">
        <v>170</v>
      </c>
      <c r="E290" s="78" t="s">
        <v>170</v>
      </c>
      <c r="F290" s="78" t="s">
        <v>170</v>
      </c>
      <c r="G290" s="78" t="s">
        <v>170</v>
      </c>
      <c r="H290" s="78" t="s">
        <v>170</v>
      </c>
      <c r="I290" s="78">
        <v>1</v>
      </c>
      <c r="J290" s="62">
        <v>7172</v>
      </c>
    </row>
    <row r="291" spans="2:10" ht="36" customHeight="1">
      <c r="B291" s="61" t="s">
        <v>25</v>
      </c>
      <c r="C291" s="62" t="s">
        <v>170</v>
      </c>
      <c r="D291" s="62" t="s">
        <v>170</v>
      </c>
      <c r="E291" s="62" t="s">
        <v>170</v>
      </c>
      <c r="F291" s="78" t="s">
        <v>170</v>
      </c>
      <c r="G291" s="62" t="s">
        <v>170</v>
      </c>
      <c r="H291" s="78" t="s">
        <v>170</v>
      </c>
      <c r="I291" s="78" t="s">
        <v>170</v>
      </c>
      <c r="J291" s="62" t="s">
        <v>170</v>
      </c>
    </row>
    <row r="292" spans="2:10" ht="36" customHeight="1">
      <c r="B292" s="61" t="s">
        <v>26</v>
      </c>
      <c r="C292" s="62">
        <v>6</v>
      </c>
      <c r="D292" s="62" t="s">
        <v>170</v>
      </c>
      <c r="E292" s="62">
        <v>2</v>
      </c>
      <c r="F292" s="62">
        <v>1</v>
      </c>
      <c r="G292" s="62">
        <v>1</v>
      </c>
      <c r="H292" s="78">
        <v>1</v>
      </c>
      <c r="I292" s="62">
        <v>1</v>
      </c>
      <c r="J292" s="62">
        <v>1949</v>
      </c>
    </row>
    <row r="293" spans="2:10" ht="36" customHeight="1">
      <c r="B293" s="61" t="s">
        <v>27</v>
      </c>
      <c r="C293" s="62">
        <v>8</v>
      </c>
      <c r="D293" s="62">
        <v>1</v>
      </c>
      <c r="E293" s="78">
        <v>2</v>
      </c>
      <c r="F293" s="78" t="s">
        <v>170</v>
      </c>
      <c r="G293" s="62">
        <v>1</v>
      </c>
      <c r="H293" s="78">
        <v>1</v>
      </c>
      <c r="I293" s="78">
        <v>3</v>
      </c>
      <c r="J293" s="62">
        <v>3125</v>
      </c>
    </row>
    <row r="294" spans="2:10" ht="36" customHeight="1">
      <c r="B294" s="69"/>
      <c r="C294" s="70"/>
      <c r="D294" s="70"/>
      <c r="E294" s="70"/>
      <c r="F294" s="70"/>
      <c r="G294" s="70"/>
      <c r="H294" s="70"/>
      <c r="I294" s="70"/>
      <c r="J294" s="70"/>
    </row>
    <row r="295" spans="2:10" ht="36" customHeight="1">
      <c r="B295" s="59" t="s">
        <v>43</v>
      </c>
      <c r="C295" s="60">
        <v>237</v>
      </c>
      <c r="D295" s="60">
        <v>39</v>
      </c>
      <c r="E295" s="60">
        <v>134</v>
      </c>
      <c r="F295" s="60">
        <v>34</v>
      </c>
      <c r="G295" s="60">
        <v>17</v>
      </c>
      <c r="H295" s="60">
        <v>5</v>
      </c>
      <c r="I295" s="119">
        <v>8</v>
      </c>
      <c r="J295" s="60">
        <v>43023</v>
      </c>
    </row>
    <row r="296" spans="2:10" ht="36" customHeight="1">
      <c r="B296" s="61" t="s">
        <v>12</v>
      </c>
      <c r="C296" s="62">
        <v>140</v>
      </c>
      <c r="D296" s="62">
        <v>27</v>
      </c>
      <c r="E296" s="62">
        <v>86</v>
      </c>
      <c r="F296" s="62">
        <v>18</v>
      </c>
      <c r="G296" s="62">
        <v>7</v>
      </c>
      <c r="H296" s="78">
        <v>2</v>
      </c>
      <c r="I296" s="78" t="s">
        <v>170</v>
      </c>
      <c r="J296" s="62">
        <v>21569</v>
      </c>
    </row>
    <row r="297" spans="2:10" ht="36" customHeight="1">
      <c r="B297" s="61" t="s">
        <v>13</v>
      </c>
      <c r="C297" s="62">
        <v>15</v>
      </c>
      <c r="D297" s="62">
        <v>1</v>
      </c>
      <c r="E297" s="62">
        <v>6</v>
      </c>
      <c r="F297" s="62">
        <v>4</v>
      </c>
      <c r="G297" s="62">
        <v>3</v>
      </c>
      <c r="H297" s="78">
        <v>1</v>
      </c>
      <c r="I297" s="62" t="s">
        <v>170</v>
      </c>
      <c r="J297" s="62">
        <v>3442</v>
      </c>
    </row>
    <row r="298" spans="2:10" ht="36" customHeight="1">
      <c r="B298" s="61" t="s">
        <v>14</v>
      </c>
      <c r="C298" s="62">
        <v>17</v>
      </c>
      <c r="D298" s="62" t="s">
        <v>170</v>
      </c>
      <c r="E298" s="62">
        <v>8</v>
      </c>
      <c r="F298" s="62">
        <v>2</v>
      </c>
      <c r="G298" s="62">
        <v>2</v>
      </c>
      <c r="H298" s="62">
        <v>2</v>
      </c>
      <c r="I298" s="62">
        <v>3</v>
      </c>
      <c r="J298" s="62">
        <v>6151</v>
      </c>
    </row>
    <row r="299" spans="2:10" ht="36" customHeight="1">
      <c r="B299" s="61" t="s">
        <v>15</v>
      </c>
      <c r="C299" s="62">
        <v>41</v>
      </c>
      <c r="D299" s="62">
        <v>9</v>
      </c>
      <c r="E299" s="62">
        <v>24</v>
      </c>
      <c r="F299" s="62">
        <v>6</v>
      </c>
      <c r="G299" s="62">
        <v>2</v>
      </c>
      <c r="H299" s="62" t="s">
        <v>170</v>
      </c>
      <c r="I299" s="62" t="s">
        <v>170</v>
      </c>
      <c r="J299" s="62">
        <v>5811</v>
      </c>
    </row>
    <row r="300" spans="2:10" ht="36" customHeight="1">
      <c r="B300" s="61" t="s">
        <v>16</v>
      </c>
      <c r="C300" s="62">
        <v>3</v>
      </c>
      <c r="D300" s="62" t="s">
        <v>170</v>
      </c>
      <c r="E300" s="62">
        <v>3</v>
      </c>
      <c r="F300" s="78" t="s">
        <v>170</v>
      </c>
      <c r="G300" s="78" t="s">
        <v>170</v>
      </c>
      <c r="H300" s="78" t="s">
        <v>170</v>
      </c>
      <c r="I300" s="78" t="s">
        <v>170</v>
      </c>
      <c r="J300" s="62">
        <v>449</v>
      </c>
    </row>
    <row r="301" spans="2:10" ht="36" customHeight="1">
      <c r="B301" s="61" t="s">
        <v>17</v>
      </c>
      <c r="C301" s="78">
        <v>1</v>
      </c>
      <c r="D301" s="78" t="s">
        <v>170</v>
      </c>
      <c r="E301" s="78">
        <v>1</v>
      </c>
      <c r="F301" s="78" t="s">
        <v>170</v>
      </c>
      <c r="G301" s="78" t="s">
        <v>170</v>
      </c>
      <c r="H301" s="78" t="s">
        <v>170</v>
      </c>
      <c r="I301" s="78" t="s">
        <v>170</v>
      </c>
      <c r="J301" s="78">
        <v>194</v>
      </c>
    </row>
    <row r="302" spans="2:10" ht="36" customHeight="1">
      <c r="B302" s="61" t="s">
        <v>18</v>
      </c>
      <c r="C302" s="78" t="s">
        <v>170</v>
      </c>
      <c r="D302" s="78" t="s">
        <v>170</v>
      </c>
      <c r="E302" s="78" t="s">
        <v>170</v>
      </c>
      <c r="F302" s="78" t="s">
        <v>170</v>
      </c>
      <c r="G302" s="78" t="s">
        <v>170</v>
      </c>
      <c r="H302" s="78" t="s">
        <v>170</v>
      </c>
      <c r="I302" s="78" t="s">
        <v>170</v>
      </c>
      <c r="J302" s="78" t="s">
        <v>170</v>
      </c>
    </row>
    <row r="303" spans="2:10" ht="36" customHeight="1">
      <c r="B303" s="61" t="s">
        <v>19</v>
      </c>
      <c r="C303" s="78" t="s">
        <v>170</v>
      </c>
      <c r="D303" s="78" t="s">
        <v>170</v>
      </c>
      <c r="E303" s="78" t="s">
        <v>170</v>
      </c>
      <c r="F303" s="78" t="s">
        <v>170</v>
      </c>
      <c r="G303" s="78" t="s">
        <v>170</v>
      </c>
      <c r="H303" s="78" t="s">
        <v>170</v>
      </c>
      <c r="I303" s="78" t="s">
        <v>170</v>
      </c>
      <c r="J303" s="78" t="s">
        <v>170</v>
      </c>
    </row>
    <row r="304" spans="2:10" ht="36" customHeight="1">
      <c r="B304" s="61" t="s">
        <v>20</v>
      </c>
      <c r="C304" s="78" t="s">
        <v>170</v>
      </c>
      <c r="D304" s="78" t="s">
        <v>170</v>
      </c>
      <c r="E304" s="78" t="s">
        <v>170</v>
      </c>
      <c r="F304" s="78" t="s">
        <v>170</v>
      </c>
      <c r="G304" s="78" t="s">
        <v>170</v>
      </c>
      <c r="H304" s="78" t="s">
        <v>170</v>
      </c>
      <c r="I304" s="78" t="s">
        <v>170</v>
      </c>
      <c r="J304" s="78" t="s">
        <v>170</v>
      </c>
    </row>
    <row r="305" spans="2:10" ht="36" customHeight="1">
      <c r="B305" s="61" t="s">
        <v>21</v>
      </c>
      <c r="C305" s="78" t="s">
        <v>170</v>
      </c>
      <c r="D305" s="78" t="s">
        <v>170</v>
      </c>
      <c r="E305" s="78" t="s">
        <v>170</v>
      </c>
      <c r="F305" s="78" t="s">
        <v>170</v>
      </c>
      <c r="G305" s="78" t="s">
        <v>170</v>
      </c>
      <c r="H305" s="78" t="s">
        <v>170</v>
      </c>
      <c r="I305" s="78" t="s">
        <v>170</v>
      </c>
      <c r="J305" s="78" t="s">
        <v>170</v>
      </c>
    </row>
    <row r="306" spans="2:10" ht="36" customHeight="1">
      <c r="B306" s="61" t="s">
        <v>22</v>
      </c>
      <c r="C306" s="62">
        <v>2</v>
      </c>
      <c r="D306" s="78" t="s">
        <v>170</v>
      </c>
      <c r="E306" s="62">
        <v>2</v>
      </c>
      <c r="F306" s="62" t="s">
        <v>170</v>
      </c>
      <c r="G306" s="78" t="s">
        <v>170</v>
      </c>
      <c r="H306" s="78" t="s">
        <v>170</v>
      </c>
      <c r="I306" s="78" t="s">
        <v>170</v>
      </c>
      <c r="J306" s="62">
        <v>259</v>
      </c>
    </row>
    <row r="307" spans="2:10" ht="36" customHeight="1">
      <c r="B307" s="61" t="s">
        <v>23</v>
      </c>
      <c r="C307" s="78" t="s">
        <v>170</v>
      </c>
      <c r="D307" s="78" t="s">
        <v>170</v>
      </c>
      <c r="E307" s="78" t="s">
        <v>170</v>
      </c>
      <c r="F307" s="78" t="s">
        <v>170</v>
      </c>
      <c r="G307" s="78" t="s">
        <v>170</v>
      </c>
      <c r="H307" s="78" t="s">
        <v>170</v>
      </c>
      <c r="I307" s="78" t="s">
        <v>170</v>
      </c>
      <c r="J307" s="78" t="s">
        <v>170</v>
      </c>
    </row>
    <row r="308" spans="2:10" ht="36" customHeight="1">
      <c r="B308" s="61" t="s">
        <v>24</v>
      </c>
      <c r="C308" s="78" t="s">
        <v>170</v>
      </c>
      <c r="D308" s="78" t="s">
        <v>170</v>
      </c>
      <c r="E308" s="78" t="s">
        <v>170</v>
      </c>
      <c r="F308" s="78" t="s">
        <v>170</v>
      </c>
      <c r="G308" s="78" t="s">
        <v>170</v>
      </c>
      <c r="H308" s="78" t="s">
        <v>170</v>
      </c>
      <c r="I308" s="78" t="s">
        <v>170</v>
      </c>
      <c r="J308" s="78" t="s">
        <v>170</v>
      </c>
    </row>
    <row r="309" spans="2:10" ht="36" customHeight="1">
      <c r="B309" s="61" t="s">
        <v>25</v>
      </c>
      <c r="C309" s="78" t="s">
        <v>170</v>
      </c>
      <c r="D309" s="78" t="s">
        <v>170</v>
      </c>
      <c r="E309" s="78" t="s">
        <v>170</v>
      </c>
      <c r="F309" s="78" t="s">
        <v>170</v>
      </c>
      <c r="G309" s="78" t="s">
        <v>170</v>
      </c>
      <c r="H309" s="78" t="s">
        <v>170</v>
      </c>
      <c r="I309" s="78" t="s">
        <v>170</v>
      </c>
      <c r="J309" s="78" t="s">
        <v>170</v>
      </c>
    </row>
    <row r="310" spans="2:10" ht="36" customHeight="1">
      <c r="B310" s="61" t="s">
        <v>26</v>
      </c>
      <c r="C310" s="62">
        <v>9</v>
      </c>
      <c r="D310" s="78">
        <v>1</v>
      </c>
      <c r="E310" s="78">
        <v>1</v>
      </c>
      <c r="F310" s="62">
        <v>2</v>
      </c>
      <c r="G310" s="78">
        <v>1</v>
      </c>
      <c r="H310" s="78" t="s">
        <v>170</v>
      </c>
      <c r="I310" s="78">
        <v>4</v>
      </c>
      <c r="J310" s="62">
        <v>3124</v>
      </c>
    </row>
    <row r="311" spans="2:10" ht="36" customHeight="1">
      <c r="B311" s="61" t="s">
        <v>27</v>
      </c>
      <c r="C311" s="62">
        <v>9</v>
      </c>
      <c r="D311" s="62">
        <v>1</v>
      </c>
      <c r="E311" s="62">
        <v>3</v>
      </c>
      <c r="F311" s="62">
        <v>2</v>
      </c>
      <c r="G311" s="62">
        <v>2</v>
      </c>
      <c r="H311" s="78" t="s">
        <v>170</v>
      </c>
      <c r="I311" s="62">
        <v>1</v>
      </c>
      <c r="J311" s="62">
        <v>2024</v>
      </c>
    </row>
    <row r="312" spans="2:10" ht="36" customHeight="1">
      <c r="B312" s="69"/>
      <c r="C312" s="70"/>
      <c r="D312" s="70"/>
      <c r="E312" s="70"/>
      <c r="F312" s="70"/>
      <c r="G312" s="70"/>
      <c r="H312" s="70"/>
      <c r="I312" s="70"/>
      <c r="J312" s="70"/>
    </row>
    <row r="313" spans="2:10" ht="36" customHeight="1">
      <c r="B313" s="59" t="s">
        <v>44</v>
      </c>
      <c r="C313" s="60">
        <v>6110</v>
      </c>
      <c r="D313" s="60">
        <v>893</v>
      </c>
      <c r="E313" s="60">
        <v>1842</v>
      </c>
      <c r="F313" s="60">
        <v>752</v>
      </c>
      <c r="G313" s="60">
        <v>527</v>
      </c>
      <c r="H313" s="60">
        <v>288</v>
      </c>
      <c r="I313" s="119">
        <v>1808</v>
      </c>
      <c r="J313" s="60">
        <v>8317613</v>
      </c>
    </row>
    <row r="314" spans="2:10" ht="36" customHeight="1">
      <c r="B314" s="61" t="s">
        <v>12</v>
      </c>
      <c r="C314" s="62">
        <v>1078</v>
      </c>
      <c r="D314" s="62">
        <v>219</v>
      </c>
      <c r="E314" s="62">
        <v>551</v>
      </c>
      <c r="F314" s="62">
        <v>240</v>
      </c>
      <c r="G314" s="62">
        <v>55</v>
      </c>
      <c r="H314" s="62">
        <v>13</v>
      </c>
      <c r="I314" s="62" t="s">
        <v>170</v>
      </c>
      <c r="J314" s="62">
        <v>178785</v>
      </c>
    </row>
    <row r="315" spans="2:10" ht="36" customHeight="1">
      <c r="B315" s="61" t="s">
        <v>13</v>
      </c>
      <c r="C315" s="62">
        <v>589</v>
      </c>
      <c r="D315" s="62">
        <v>7</v>
      </c>
      <c r="E315" s="62">
        <v>128</v>
      </c>
      <c r="F315" s="62">
        <v>220</v>
      </c>
      <c r="G315" s="62">
        <v>109</v>
      </c>
      <c r="H315" s="62">
        <v>72</v>
      </c>
      <c r="I315" s="62">
        <v>53</v>
      </c>
      <c r="J315" s="62">
        <v>176905</v>
      </c>
    </row>
    <row r="316" spans="2:10" ht="36" customHeight="1">
      <c r="B316" s="61" t="s">
        <v>14</v>
      </c>
      <c r="C316" s="62">
        <v>3526</v>
      </c>
      <c r="D316" s="62">
        <v>626</v>
      </c>
      <c r="E316" s="62">
        <v>1042</v>
      </c>
      <c r="F316" s="62">
        <v>197</v>
      </c>
      <c r="G316" s="62">
        <v>273</v>
      </c>
      <c r="H316" s="62">
        <v>133</v>
      </c>
      <c r="I316" s="62">
        <v>1255</v>
      </c>
      <c r="J316" s="62">
        <v>5918314</v>
      </c>
    </row>
    <row r="317" spans="2:10" ht="36" customHeight="1">
      <c r="B317" s="61" t="s">
        <v>15</v>
      </c>
      <c r="C317" s="62">
        <v>244</v>
      </c>
      <c r="D317" s="62">
        <v>34</v>
      </c>
      <c r="E317" s="62">
        <v>82</v>
      </c>
      <c r="F317" s="62">
        <v>35</v>
      </c>
      <c r="G317" s="62">
        <v>16</v>
      </c>
      <c r="H317" s="62">
        <v>18</v>
      </c>
      <c r="I317" s="62">
        <v>59</v>
      </c>
      <c r="J317" s="62">
        <v>155544</v>
      </c>
    </row>
    <row r="318" spans="2:10" ht="36" customHeight="1">
      <c r="B318" s="61" t="s">
        <v>16</v>
      </c>
      <c r="C318" s="62">
        <v>34</v>
      </c>
      <c r="D318" s="78">
        <v>1</v>
      </c>
      <c r="E318" s="62">
        <v>1</v>
      </c>
      <c r="F318" s="62">
        <v>4</v>
      </c>
      <c r="G318" s="62">
        <v>5</v>
      </c>
      <c r="H318" s="62">
        <v>1</v>
      </c>
      <c r="I318" s="62">
        <v>22</v>
      </c>
      <c r="J318" s="62">
        <v>121438</v>
      </c>
    </row>
    <row r="319" spans="2:10" ht="36" customHeight="1">
      <c r="B319" s="61" t="s">
        <v>17</v>
      </c>
      <c r="C319" s="78">
        <v>3</v>
      </c>
      <c r="D319" s="78">
        <v>1</v>
      </c>
      <c r="E319" s="78">
        <v>1</v>
      </c>
      <c r="F319" s="78">
        <v>1</v>
      </c>
      <c r="G319" s="78" t="s">
        <v>170</v>
      </c>
      <c r="H319" s="78" t="s">
        <v>170</v>
      </c>
      <c r="I319" s="78" t="s">
        <v>170</v>
      </c>
      <c r="J319" s="78">
        <v>379</v>
      </c>
    </row>
    <row r="320" spans="2:10" ht="36" customHeight="1">
      <c r="B320" s="61" t="s">
        <v>18</v>
      </c>
      <c r="C320" s="62">
        <v>6</v>
      </c>
      <c r="D320" s="78" t="s">
        <v>170</v>
      </c>
      <c r="E320" s="78" t="s">
        <v>170</v>
      </c>
      <c r="F320" s="62" t="s">
        <v>170</v>
      </c>
      <c r="G320" s="78" t="s">
        <v>170</v>
      </c>
      <c r="H320" s="78">
        <v>1</v>
      </c>
      <c r="I320" s="62">
        <v>5</v>
      </c>
      <c r="J320" s="62">
        <v>34968</v>
      </c>
    </row>
    <row r="321" spans="2:10" ht="36" customHeight="1">
      <c r="B321" s="61" t="s">
        <v>19</v>
      </c>
      <c r="C321" s="78">
        <v>1</v>
      </c>
      <c r="D321" s="78" t="s">
        <v>170</v>
      </c>
      <c r="E321" s="78" t="s">
        <v>170</v>
      </c>
      <c r="F321" s="78" t="s">
        <v>170</v>
      </c>
      <c r="G321" s="78" t="s">
        <v>170</v>
      </c>
      <c r="H321" s="78" t="s">
        <v>170</v>
      </c>
      <c r="I321" s="78">
        <v>1</v>
      </c>
      <c r="J321" s="78">
        <v>23876</v>
      </c>
    </row>
    <row r="322" spans="2:10" ht="36" customHeight="1">
      <c r="B322" s="61" t="s">
        <v>20</v>
      </c>
      <c r="C322" s="78">
        <v>7</v>
      </c>
      <c r="D322" s="78" t="s">
        <v>170</v>
      </c>
      <c r="E322" s="78">
        <v>1</v>
      </c>
      <c r="F322" s="78" t="s">
        <v>170</v>
      </c>
      <c r="G322" s="78" t="s">
        <v>170</v>
      </c>
      <c r="H322" s="78">
        <v>1</v>
      </c>
      <c r="I322" s="78">
        <v>5</v>
      </c>
      <c r="J322" s="78">
        <v>18302</v>
      </c>
    </row>
    <row r="323" spans="2:10" ht="36" customHeight="1">
      <c r="B323" s="61" t="s">
        <v>21</v>
      </c>
      <c r="C323" s="62">
        <v>1</v>
      </c>
      <c r="D323" s="78" t="s">
        <v>170</v>
      </c>
      <c r="E323" s="78" t="s">
        <v>170</v>
      </c>
      <c r="F323" s="62" t="s">
        <v>170</v>
      </c>
      <c r="G323" s="62" t="s">
        <v>170</v>
      </c>
      <c r="H323" s="78" t="s">
        <v>170</v>
      </c>
      <c r="I323" s="62">
        <v>1</v>
      </c>
      <c r="J323" s="62">
        <v>1073</v>
      </c>
    </row>
    <row r="324" spans="2:10" ht="36" customHeight="1">
      <c r="B324" s="61" t="s">
        <v>22</v>
      </c>
      <c r="C324" s="62" t="s">
        <v>170</v>
      </c>
      <c r="D324" s="78" t="s">
        <v>170</v>
      </c>
      <c r="E324" s="78" t="s">
        <v>170</v>
      </c>
      <c r="F324" s="62" t="s">
        <v>170</v>
      </c>
      <c r="G324" s="78" t="s">
        <v>170</v>
      </c>
      <c r="H324" s="62" t="s">
        <v>170</v>
      </c>
      <c r="I324" s="78" t="s">
        <v>170</v>
      </c>
      <c r="J324" s="62" t="s">
        <v>170</v>
      </c>
    </row>
    <row r="325" spans="2:10" ht="36" customHeight="1">
      <c r="B325" s="61" t="s">
        <v>23</v>
      </c>
      <c r="C325" s="78">
        <v>1</v>
      </c>
      <c r="D325" s="78" t="s">
        <v>170</v>
      </c>
      <c r="E325" s="78" t="s">
        <v>170</v>
      </c>
      <c r="F325" s="78">
        <v>1</v>
      </c>
      <c r="G325" s="78" t="s">
        <v>170</v>
      </c>
      <c r="H325" s="78" t="s">
        <v>170</v>
      </c>
      <c r="I325" s="78" t="s">
        <v>170</v>
      </c>
      <c r="J325" s="78">
        <v>223</v>
      </c>
    </row>
    <row r="326" spans="2:10" ht="36" customHeight="1">
      <c r="B326" s="61" t="s">
        <v>24</v>
      </c>
      <c r="C326" s="78">
        <v>1</v>
      </c>
      <c r="D326" s="78" t="s">
        <v>170</v>
      </c>
      <c r="E326" s="78">
        <v>1</v>
      </c>
      <c r="F326" s="78" t="s">
        <v>170</v>
      </c>
      <c r="G326" s="78" t="s">
        <v>170</v>
      </c>
      <c r="H326" s="78" t="s">
        <v>170</v>
      </c>
      <c r="I326" s="78" t="s">
        <v>170</v>
      </c>
      <c r="J326" s="78">
        <v>146</v>
      </c>
    </row>
    <row r="327" spans="2:10" ht="36" customHeight="1">
      <c r="B327" s="61" t="s">
        <v>25</v>
      </c>
      <c r="C327" s="62">
        <v>9</v>
      </c>
      <c r="D327" s="78" t="s">
        <v>170</v>
      </c>
      <c r="E327" s="62" t="s">
        <v>170</v>
      </c>
      <c r="F327" s="62">
        <v>3</v>
      </c>
      <c r="G327" s="62" t="s">
        <v>170</v>
      </c>
      <c r="H327" s="78" t="s">
        <v>170</v>
      </c>
      <c r="I327" s="62">
        <v>6</v>
      </c>
      <c r="J327" s="62">
        <v>7167</v>
      </c>
    </row>
    <row r="328" spans="2:10" ht="36" customHeight="1">
      <c r="B328" s="61" t="s">
        <v>26</v>
      </c>
      <c r="C328" s="62">
        <v>602</v>
      </c>
      <c r="D328" s="62">
        <v>3</v>
      </c>
      <c r="E328" s="62">
        <v>34</v>
      </c>
      <c r="F328" s="62">
        <v>47</v>
      </c>
      <c r="G328" s="62">
        <v>69</v>
      </c>
      <c r="H328" s="62">
        <v>49</v>
      </c>
      <c r="I328" s="62">
        <v>400</v>
      </c>
      <c r="J328" s="62">
        <v>1671653</v>
      </c>
    </row>
    <row r="329" spans="2:10" ht="36" customHeight="1">
      <c r="B329" s="61" t="s">
        <v>27</v>
      </c>
      <c r="C329" s="62">
        <v>8</v>
      </c>
      <c r="D329" s="62">
        <v>2</v>
      </c>
      <c r="E329" s="62">
        <v>1</v>
      </c>
      <c r="F329" s="62">
        <v>4</v>
      </c>
      <c r="G329" s="62" t="s">
        <v>170</v>
      </c>
      <c r="H329" s="78" t="s">
        <v>170</v>
      </c>
      <c r="I329" s="62">
        <v>1</v>
      </c>
      <c r="J329" s="62">
        <v>8840</v>
      </c>
    </row>
    <row r="330" spans="2:10" ht="36" customHeight="1">
      <c r="B330" s="66"/>
      <c r="C330" s="78"/>
      <c r="D330" s="78"/>
      <c r="E330" s="78"/>
      <c r="F330" s="78"/>
      <c r="G330" s="78"/>
      <c r="H330" s="78"/>
      <c r="I330" s="78"/>
      <c r="J330" s="78"/>
    </row>
    <row r="331" spans="2:10" ht="36" customHeight="1">
      <c r="B331" s="59" t="s">
        <v>45</v>
      </c>
      <c r="C331" s="60">
        <v>2184</v>
      </c>
      <c r="D331" s="60">
        <v>498</v>
      </c>
      <c r="E331" s="60">
        <v>756</v>
      </c>
      <c r="F331" s="60">
        <v>389</v>
      </c>
      <c r="G331" s="60">
        <v>207</v>
      </c>
      <c r="H331" s="60">
        <v>169</v>
      </c>
      <c r="I331" s="119">
        <v>165</v>
      </c>
      <c r="J331" s="60">
        <v>662014</v>
      </c>
    </row>
    <row r="332" spans="2:10" ht="36" customHeight="1">
      <c r="B332" s="61" t="s">
        <v>12</v>
      </c>
      <c r="C332" s="62">
        <v>1179</v>
      </c>
      <c r="D332" s="62">
        <v>311</v>
      </c>
      <c r="E332" s="62">
        <v>563</v>
      </c>
      <c r="F332" s="62">
        <v>218</v>
      </c>
      <c r="G332" s="62">
        <v>69</v>
      </c>
      <c r="H332" s="62">
        <v>16</v>
      </c>
      <c r="I332" s="78">
        <v>2</v>
      </c>
      <c r="J332" s="62">
        <v>187473</v>
      </c>
    </row>
    <row r="333" spans="2:10" ht="36" customHeight="1">
      <c r="B333" s="61" t="s">
        <v>13</v>
      </c>
      <c r="C333" s="62">
        <v>234</v>
      </c>
      <c r="D333" s="62">
        <v>4</v>
      </c>
      <c r="E333" s="62">
        <v>32</v>
      </c>
      <c r="F333" s="62">
        <v>101</v>
      </c>
      <c r="G333" s="62">
        <v>45</v>
      </c>
      <c r="H333" s="62">
        <v>39</v>
      </c>
      <c r="I333" s="62">
        <v>13</v>
      </c>
      <c r="J333" s="62">
        <v>71715</v>
      </c>
    </row>
    <row r="334" spans="2:10" ht="36" customHeight="1">
      <c r="B334" s="61" t="s">
        <v>14</v>
      </c>
      <c r="C334" s="62">
        <v>436</v>
      </c>
      <c r="D334" s="62">
        <v>133</v>
      </c>
      <c r="E334" s="62">
        <v>77</v>
      </c>
      <c r="F334" s="62">
        <v>19</v>
      </c>
      <c r="G334" s="62">
        <v>56</v>
      </c>
      <c r="H334" s="62">
        <v>75</v>
      </c>
      <c r="I334" s="62">
        <v>76</v>
      </c>
      <c r="J334" s="62">
        <v>174676</v>
      </c>
    </row>
    <row r="335" spans="2:10" ht="36" customHeight="1">
      <c r="B335" s="61" t="s">
        <v>15</v>
      </c>
      <c r="C335" s="62">
        <v>175</v>
      </c>
      <c r="D335" s="62">
        <v>34</v>
      </c>
      <c r="E335" s="62">
        <v>59</v>
      </c>
      <c r="F335" s="62">
        <v>23</v>
      </c>
      <c r="G335" s="62">
        <v>14</v>
      </c>
      <c r="H335" s="62">
        <v>15</v>
      </c>
      <c r="I335" s="62">
        <v>30</v>
      </c>
      <c r="J335" s="62">
        <v>132445</v>
      </c>
    </row>
    <row r="336" spans="2:10" ht="36" customHeight="1">
      <c r="B336" s="61" t="s">
        <v>16</v>
      </c>
      <c r="C336" s="62">
        <v>13</v>
      </c>
      <c r="D336" s="62">
        <v>3</v>
      </c>
      <c r="E336" s="62">
        <v>2</v>
      </c>
      <c r="F336" s="62">
        <v>1</v>
      </c>
      <c r="G336" s="62">
        <v>1</v>
      </c>
      <c r="H336" s="62">
        <v>1</v>
      </c>
      <c r="I336" s="62">
        <v>5</v>
      </c>
      <c r="J336" s="62">
        <v>14047</v>
      </c>
    </row>
    <row r="337" spans="2:10" ht="36" customHeight="1">
      <c r="B337" s="61" t="s">
        <v>17</v>
      </c>
      <c r="C337" s="62">
        <v>5</v>
      </c>
      <c r="D337" s="78" t="s">
        <v>170</v>
      </c>
      <c r="E337" s="62">
        <v>3</v>
      </c>
      <c r="F337" s="62" t="s">
        <v>170</v>
      </c>
      <c r="G337" s="78" t="s">
        <v>170</v>
      </c>
      <c r="H337" s="62" t="s">
        <v>170</v>
      </c>
      <c r="I337" s="62">
        <v>2</v>
      </c>
      <c r="J337" s="62">
        <v>2412</v>
      </c>
    </row>
    <row r="338" spans="2:10" ht="36" customHeight="1">
      <c r="B338" s="61" t="s">
        <v>18</v>
      </c>
      <c r="C338" s="62">
        <v>6</v>
      </c>
      <c r="D338" s="78" t="s">
        <v>170</v>
      </c>
      <c r="E338" s="62">
        <v>1</v>
      </c>
      <c r="F338" s="78">
        <v>1</v>
      </c>
      <c r="G338" s="78" t="s">
        <v>170</v>
      </c>
      <c r="H338" s="78" t="s">
        <v>170</v>
      </c>
      <c r="I338" s="62">
        <v>4</v>
      </c>
      <c r="J338" s="62">
        <v>10913</v>
      </c>
    </row>
    <row r="339" spans="2:10" ht="36" customHeight="1">
      <c r="B339" s="61" t="s">
        <v>19</v>
      </c>
      <c r="C339" s="62">
        <v>1</v>
      </c>
      <c r="D339" s="78" t="s">
        <v>170</v>
      </c>
      <c r="E339" s="78" t="s">
        <v>170</v>
      </c>
      <c r="F339" s="78" t="s">
        <v>170</v>
      </c>
      <c r="G339" s="78" t="s">
        <v>170</v>
      </c>
      <c r="H339" s="78" t="s">
        <v>170</v>
      </c>
      <c r="I339" s="62">
        <v>1</v>
      </c>
      <c r="J339" s="62">
        <v>11558</v>
      </c>
    </row>
    <row r="340" spans="2:10" ht="36" customHeight="1">
      <c r="B340" s="61" t="s">
        <v>20</v>
      </c>
      <c r="C340" s="78">
        <v>1</v>
      </c>
      <c r="D340" s="78" t="s">
        <v>170</v>
      </c>
      <c r="E340" s="78" t="s">
        <v>170</v>
      </c>
      <c r="F340" s="78" t="s">
        <v>170</v>
      </c>
      <c r="G340" s="78" t="s">
        <v>170</v>
      </c>
      <c r="H340" s="78" t="s">
        <v>170</v>
      </c>
      <c r="I340" s="78">
        <v>1</v>
      </c>
      <c r="J340" s="78">
        <v>927</v>
      </c>
    </row>
    <row r="341" spans="2:10" ht="36" customHeight="1">
      <c r="B341" s="61" t="s">
        <v>21</v>
      </c>
      <c r="C341" s="62">
        <v>12</v>
      </c>
      <c r="D341" s="78">
        <v>3</v>
      </c>
      <c r="E341" s="62">
        <v>1</v>
      </c>
      <c r="F341" s="78">
        <v>3</v>
      </c>
      <c r="G341" s="78" t="s">
        <v>170</v>
      </c>
      <c r="H341" s="62">
        <v>2</v>
      </c>
      <c r="I341" s="62">
        <v>3</v>
      </c>
      <c r="J341" s="62">
        <v>4227</v>
      </c>
    </row>
    <row r="342" spans="2:10" ht="36" customHeight="1">
      <c r="B342" s="61" t="s">
        <v>22</v>
      </c>
      <c r="C342" s="62">
        <v>1</v>
      </c>
      <c r="D342" s="62" t="s">
        <v>170</v>
      </c>
      <c r="E342" s="78" t="s">
        <v>170</v>
      </c>
      <c r="F342" s="78" t="s">
        <v>170</v>
      </c>
      <c r="G342" s="78" t="s">
        <v>170</v>
      </c>
      <c r="H342" s="78" t="s">
        <v>170</v>
      </c>
      <c r="I342" s="62">
        <v>1</v>
      </c>
      <c r="J342" s="62">
        <v>781</v>
      </c>
    </row>
    <row r="343" spans="2:10" ht="36" customHeight="1">
      <c r="B343" s="61" t="s">
        <v>23</v>
      </c>
      <c r="C343" s="78" t="s">
        <v>170</v>
      </c>
      <c r="D343" s="78" t="s">
        <v>170</v>
      </c>
      <c r="E343" s="78" t="s">
        <v>170</v>
      </c>
      <c r="F343" s="78" t="s">
        <v>170</v>
      </c>
      <c r="G343" s="78" t="s">
        <v>170</v>
      </c>
      <c r="H343" s="78" t="s">
        <v>170</v>
      </c>
      <c r="I343" s="78" t="s">
        <v>170</v>
      </c>
      <c r="J343" s="78" t="s">
        <v>170</v>
      </c>
    </row>
    <row r="344" spans="2:10" ht="36" customHeight="1">
      <c r="B344" s="61" t="s">
        <v>24</v>
      </c>
      <c r="C344" s="62" t="s">
        <v>170</v>
      </c>
      <c r="D344" s="78" t="s">
        <v>170</v>
      </c>
      <c r="E344" s="62" t="s">
        <v>170</v>
      </c>
      <c r="F344" s="78" t="s">
        <v>170</v>
      </c>
      <c r="G344" s="78" t="s">
        <v>170</v>
      </c>
      <c r="H344" s="78" t="s">
        <v>170</v>
      </c>
      <c r="I344" s="78" t="s">
        <v>170</v>
      </c>
      <c r="J344" s="62" t="s">
        <v>170</v>
      </c>
    </row>
    <row r="345" spans="2:10" ht="36" customHeight="1">
      <c r="B345" s="61" t="s">
        <v>25</v>
      </c>
      <c r="C345" s="62">
        <v>4</v>
      </c>
      <c r="D345" s="78" t="s">
        <v>170</v>
      </c>
      <c r="E345" s="78" t="s">
        <v>170</v>
      </c>
      <c r="F345" s="78">
        <v>1</v>
      </c>
      <c r="G345" s="62" t="s">
        <v>170</v>
      </c>
      <c r="H345" s="62">
        <v>2</v>
      </c>
      <c r="I345" s="62">
        <v>1</v>
      </c>
      <c r="J345" s="62">
        <v>2107</v>
      </c>
    </row>
    <row r="346" spans="2:10" ht="36" customHeight="1">
      <c r="B346" s="61" t="s">
        <v>26</v>
      </c>
      <c r="C346" s="62">
        <v>89</v>
      </c>
      <c r="D346" s="62" t="s">
        <v>170</v>
      </c>
      <c r="E346" s="62">
        <v>10</v>
      </c>
      <c r="F346" s="62">
        <v>20</v>
      </c>
      <c r="G346" s="62">
        <v>22</v>
      </c>
      <c r="H346" s="62">
        <v>17</v>
      </c>
      <c r="I346" s="62">
        <v>20</v>
      </c>
      <c r="J346" s="62">
        <v>39174</v>
      </c>
    </row>
    <row r="347" spans="2:10" ht="36" customHeight="1">
      <c r="B347" s="61" t="s">
        <v>27</v>
      </c>
      <c r="C347" s="62">
        <v>28</v>
      </c>
      <c r="D347" s="62">
        <v>10</v>
      </c>
      <c r="E347" s="62">
        <v>8</v>
      </c>
      <c r="F347" s="62">
        <v>2</v>
      </c>
      <c r="G347" s="78" t="s">
        <v>170</v>
      </c>
      <c r="H347" s="62">
        <v>2</v>
      </c>
      <c r="I347" s="62">
        <v>6</v>
      </c>
      <c r="J347" s="62">
        <v>9559</v>
      </c>
    </row>
    <row r="348" spans="2:10" ht="36" customHeight="1">
      <c r="B348" s="69"/>
      <c r="C348" s="70"/>
      <c r="D348" s="71"/>
      <c r="E348" s="71"/>
      <c r="F348" s="71"/>
      <c r="G348" s="71"/>
      <c r="H348" s="71"/>
      <c r="I348" s="71"/>
      <c r="J348" s="70"/>
    </row>
    <row r="349" spans="2:10" ht="36" customHeight="1">
      <c r="B349" s="59" t="s">
        <v>46</v>
      </c>
      <c r="C349" s="60">
        <v>477</v>
      </c>
      <c r="D349" s="60">
        <v>138</v>
      </c>
      <c r="E349" s="60">
        <v>172</v>
      </c>
      <c r="F349" s="60">
        <v>89</v>
      </c>
      <c r="G349" s="60">
        <v>37</v>
      </c>
      <c r="H349" s="60">
        <v>11</v>
      </c>
      <c r="I349" s="119">
        <v>30</v>
      </c>
      <c r="J349" s="60">
        <v>102086</v>
      </c>
    </row>
    <row r="350" spans="2:10" ht="36" customHeight="1">
      <c r="B350" s="61" t="s">
        <v>12</v>
      </c>
      <c r="C350" s="62">
        <v>293</v>
      </c>
      <c r="D350" s="62">
        <v>120</v>
      </c>
      <c r="E350" s="62">
        <v>121</v>
      </c>
      <c r="F350" s="62">
        <v>42</v>
      </c>
      <c r="G350" s="62">
        <v>8</v>
      </c>
      <c r="H350" s="62">
        <v>1</v>
      </c>
      <c r="I350" s="78">
        <v>1</v>
      </c>
      <c r="J350" s="62">
        <v>38161</v>
      </c>
    </row>
    <row r="351" spans="2:10" ht="36" customHeight="1">
      <c r="B351" s="61" t="s">
        <v>13</v>
      </c>
      <c r="C351" s="62">
        <v>41</v>
      </c>
      <c r="D351" s="62" t="s">
        <v>170</v>
      </c>
      <c r="E351" s="62">
        <v>10</v>
      </c>
      <c r="F351" s="62">
        <v>18</v>
      </c>
      <c r="G351" s="62">
        <v>10</v>
      </c>
      <c r="H351" s="78">
        <v>1</v>
      </c>
      <c r="I351" s="78">
        <v>2</v>
      </c>
      <c r="J351" s="62">
        <v>10783</v>
      </c>
    </row>
    <row r="352" spans="2:10" ht="36" customHeight="1">
      <c r="B352" s="61" t="s">
        <v>14</v>
      </c>
      <c r="C352" s="62">
        <v>32</v>
      </c>
      <c r="D352" s="78" t="s">
        <v>170</v>
      </c>
      <c r="E352" s="62">
        <v>7</v>
      </c>
      <c r="F352" s="62">
        <v>12</v>
      </c>
      <c r="G352" s="62">
        <v>3</v>
      </c>
      <c r="H352" s="62">
        <v>3</v>
      </c>
      <c r="I352" s="62">
        <v>7</v>
      </c>
      <c r="J352" s="62">
        <v>11776</v>
      </c>
    </row>
    <row r="353" spans="2:10" ht="36" customHeight="1">
      <c r="B353" s="61" t="s">
        <v>15</v>
      </c>
      <c r="C353" s="62">
        <v>35</v>
      </c>
      <c r="D353" s="62">
        <v>11</v>
      </c>
      <c r="E353" s="62">
        <v>11</v>
      </c>
      <c r="F353" s="62">
        <v>4</v>
      </c>
      <c r="G353" s="62">
        <v>2</v>
      </c>
      <c r="H353" s="62">
        <v>3</v>
      </c>
      <c r="I353" s="62">
        <v>4</v>
      </c>
      <c r="J353" s="62">
        <v>10359</v>
      </c>
    </row>
    <row r="354" spans="2:10" ht="36" customHeight="1">
      <c r="B354" s="61" t="s">
        <v>16</v>
      </c>
      <c r="C354" s="62">
        <v>7</v>
      </c>
      <c r="D354" s="62" t="s">
        <v>170</v>
      </c>
      <c r="E354" s="62">
        <v>3</v>
      </c>
      <c r="F354" s="62">
        <v>1</v>
      </c>
      <c r="G354" s="62">
        <v>1</v>
      </c>
      <c r="H354" s="62" t="s">
        <v>170</v>
      </c>
      <c r="I354" s="62">
        <v>2</v>
      </c>
      <c r="J354" s="62">
        <v>2197</v>
      </c>
    </row>
    <row r="355" spans="2:10" ht="36" customHeight="1">
      <c r="B355" s="61" t="s">
        <v>17</v>
      </c>
      <c r="C355" s="62">
        <v>3</v>
      </c>
      <c r="D355" s="62" t="s">
        <v>170</v>
      </c>
      <c r="E355" s="62" t="s">
        <v>170</v>
      </c>
      <c r="F355" s="62" t="s">
        <v>170</v>
      </c>
      <c r="G355" s="78" t="s">
        <v>170</v>
      </c>
      <c r="H355" s="78">
        <v>1</v>
      </c>
      <c r="I355" s="78">
        <v>2</v>
      </c>
      <c r="J355" s="62">
        <v>1823</v>
      </c>
    </row>
    <row r="356" spans="2:10" ht="36" customHeight="1">
      <c r="B356" s="61" t="s">
        <v>18</v>
      </c>
      <c r="C356" s="62" t="s">
        <v>170</v>
      </c>
      <c r="D356" s="78" t="s">
        <v>170</v>
      </c>
      <c r="E356" s="62" t="s">
        <v>170</v>
      </c>
      <c r="F356" s="78" t="s">
        <v>170</v>
      </c>
      <c r="G356" s="78" t="s">
        <v>170</v>
      </c>
      <c r="H356" s="78" t="s">
        <v>170</v>
      </c>
      <c r="I356" s="78" t="s">
        <v>170</v>
      </c>
      <c r="J356" s="62" t="s">
        <v>170</v>
      </c>
    </row>
    <row r="357" spans="2:10" ht="36" customHeight="1">
      <c r="B357" s="61" t="s">
        <v>19</v>
      </c>
      <c r="C357" s="78">
        <v>2</v>
      </c>
      <c r="D357" s="78" t="s">
        <v>170</v>
      </c>
      <c r="E357" s="78" t="s">
        <v>170</v>
      </c>
      <c r="F357" s="78">
        <v>1</v>
      </c>
      <c r="G357" s="78" t="s">
        <v>170</v>
      </c>
      <c r="H357" s="78" t="s">
        <v>170</v>
      </c>
      <c r="I357" s="78">
        <v>1</v>
      </c>
      <c r="J357" s="78">
        <v>882</v>
      </c>
    </row>
    <row r="358" spans="2:10" ht="36" customHeight="1">
      <c r="B358" s="61" t="s">
        <v>20</v>
      </c>
      <c r="C358" s="78" t="s">
        <v>170</v>
      </c>
      <c r="D358" s="78" t="s">
        <v>170</v>
      </c>
      <c r="E358" s="78" t="s">
        <v>170</v>
      </c>
      <c r="F358" s="78" t="s">
        <v>170</v>
      </c>
      <c r="G358" s="78" t="s">
        <v>170</v>
      </c>
      <c r="H358" s="78" t="s">
        <v>170</v>
      </c>
      <c r="I358" s="78" t="s">
        <v>170</v>
      </c>
      <c r="J358" s="78" t="s">
        <v>170</v>
      </c>
    </row>
    <row r="359" spans="2:10" ht="36" customHeight="1">
      <c r="B359" s="61" t="s">
        <v>21</v>
      </c>
      <c r="C359" s="62">
        <v>1</v>
      </c>
      <c r="D359" s="78" t="s">
        <v>170</v>
      </c>
      <c r="E359" s="78" t="s">
        <v>170</v>
      </c>
      <c r="F359" s="78" t="s">
        <v>170</v>
      </c>
      <c r="G359" s="62">
        <v>1</v>
      </c>
      <c r="H359" s="78" t="s">
        <v>170</v>
      </c>
      <c r="I359" s="62" t="s">
        <v>170</v>
      </c>
      <c r="J359" s="62">
        <v>358</v>
      </c>
    </row>
    <row r="360" spans="2:10" ht="36" customHeight="1">
      <c r="B360" s="61" t="s">
        <v>22</v>
      </c>
      <c r="C360" s="78" t="s">
        <v>170</v>
      </c>
      <c r="D360" s="78" t="s">
        <v>170</v>
      </c>
      <c r="E360" s="78" t="s">
        <v>170</v>
      </c>
      <c r="F360" s="78" t="s">
        <v>170</v>
      </c>
      <c r="G360" s="78" t="s">
        <v>170</v>
      </c>
      <c r="H360" s="78" t="s">
        <v>170</v>
      </c>
      <c r="I360" s="78" t="s">
        <v>170</v>
      </c>
      <c r="J360" s="78" t="s">
        <v>170</v>
      </c>
    </row>
    <row r="361" spans="2:10" ht="36" customHeight="1">
      <c r="B361" s="61" t="s">
        <v>23</v>
      </c>
      <c r="C361" s="62">
        <v>2</v>
      </c>
      <c r="D361" s="78" t="s">
        <v>170</v>
      </c>
      <c r="E361" s="78" t="s">
        <v>170</v>
      </c>
      <c r="F361" s="78" t="s">
        <v>170</v>
      </c>
      <c r="G361" s="78" t="s">
        <v>170</v>
      </c>
      <c r="H361" s="78" t="s">
        <v>170</v>
      </c>
      <c r="I361" s="62">
        <v>2</v>
      </c>
      <c r="J361" s="62">
        <v>6977</v>
      </c>
    </row>
    <row r="362" spans="2:10" ht="36" customHeight="1">
      <c r="B362" s="61" t="s">
        <v>24</v>
      </c>
      <c r="C362" s="78">
        <v>1</v>
      </c>
      <c r="D362" s="78" t="s">
        <v>170</v>
      </c>
      <c r="E362" s="78" t="s">
        <v>170</v>
      </c>
      <c r="F362" s="78" t="s">
        <v>170</v>
      </c>
      <c r="G362" s="78" t="s">
        <v>170</v>
      </c>
      <c r="H362" s="78" t="s">
        <v>170</v>
      </c>
      <c r="I362" s="78">
        <v>1</v>
      </c>
      <c r="J362" s="78">
        <v>1695</v>
      </c>
    </row>
    <row r="363" spans="2:10" ht="36" customHeight="1">
      <c r="B363" s="61" t="s">
        <v>25</v>
      </c>
      <c r="C363" s="78">
        <v>4</v>
      </c>
      <c r="D363" s="78" t="s">
        <v>170</v>
      </c>
      <c r="E363" s="78">
        <v>2</v>
      </c>
      <c r="F363" s="78">
        <v>1</v>
      </c>
      <c r="G363" s="78" t="s">
        <v>170</v>
      </c>
      <c r="H363" s="78">
        <v>1</v>
      </c>
      <c r="I363" s="78" t="s">
        <v>170</v>
      </c>
      <c r="J363" s="78">
        <v>1018</v>
      </c>
    </row>
    <row r="364" spans="2:10" ht="36" customHeight="1">
      <c r="B364" s="61" t="s">
        <v>26</v>
      </c>
      <c r="C364" s="62">
        <v>33</v>
      </c>
      <c r="D364" s="78" t="s">
        <v>170</v>
      </c>
      <c r="E364" s="62">
        <v>6</v>
      </c>
      <c r="F364" s="62">
        <v>6</v>
      </c>
      <c r="G364" s="62">
        <v>12</v>
      </c>
      <c r="H364" s="62">
        <v>1</v>
      </c>
      <c r="I364" s="62">
        <v>8</v>
      </c>
      <c r="J364" s="62">
        <v>12994</v>
      </c>
    </row>
    <row r="365" spans="2:10" ht="36" customHeight="1">
      <c r="B365" s="61" t="s">
        <v>27</v>
      </c>
      <c r="C365" s="62">
        <v>23</v>
      </c>
      <c r="D365" s="62">
        <v>7</v>
      </c>
      <c r="E365" s="62">
        <v>12</v>
      </c>
      <c r="F365" s="62">
        <v>4</v>
      </c>
      <c r="G365" s="62" t="s">
        <v>170</v>
      </c>
      <c r="H365" s="62" t="s">
        <v>170</v>
      </c>
      <c r="I365" s="78" t="s">
        <v>170</v>
      </c>
      <c r="J365" s="62">
        <v>3063</v>
      </c>
    </row>
    <row r="366" spans="2:10" ht="36" customHeight="1">
      <c r="B366" s="65"/>
      <c r="C366" s="78"/>
      <c r="D366" s="78"/>
      <c r="E366" s="78"/>
      <c r="F366" s="78"/>
      <c r="G366" s="78"/>
      <c r="H366" s="78"/>
      <c r="I366" s="78"/>
      <c r="J366" s="78"/>
    </row>
    <row r="367" spans="2:10" ht="36" customHeight="1">
      <c r="B367" s="59" t="s">
        <v>47</v>
      </c>
      <c r="C367" s="60">
        <v>219</v>
      </c>
      <c r="D367" s="60">
        <v>59</v>
      </c>
      <c r="E367" s="60">
        <v>65</v>
      </c>
      <c r="F367" s="60">
        <v>32</v>
      </c>
      <c r="G367" s="60">
        <v>31</v>
      </c>
      <c r="H367" s="60">
        <v>23</v>
      </c>
      <c r="I367" s="119">
        <v>9</v>
      </c>
      <c r="J367" s="60">
        <v>47719</v>
      </c>
    </row>
    <row r="368" spans="2:10" ht="36" customHeight="1">
      <c r="B368" s="61" t="s">
        <v>12</v>
      </c>
      <c r="C368" s="62">
        <v>78</v>
      </c>
      <c r="D368" s="62">
        <v>37</v>
      </c>
      <c r="E368" s="62">
        <v>30</v>
      </c>
      <c r="F368" s="62">
        <v>8</v>
      </c>
      <c r="G368" s="62">
        <v>2</v>
      </c>
      <c r="H368" s="62">
        <v>1</v>
      </c>
      <c r="I368" s="78" t="s">
        <v>170</v>
      </c>
      <c r="J368" s="62">
        <v>9616</v>
      </c>
    </row>
    <row r="369" spans="2:10" ht="36" customHeight="1">
      <c r="B369" s="61" t="s">
        <v>13</v>
      </c>
      <c r="C369" s="62">
        <v>30</v>
      </c>
      <c r="D369" s="62">
        <v>5</v>
      </c>
      <c r="E369" s="62">
        <v>15</v>
      </c>
      <c r="F369" s="62">
        <v>7</v>
      </c>
      <c r="G369" s="62">
        <v>2</v>
      </c>
      <c r="H369" s="78">
        <v>1</v>
      </c>
      <c r="I369" s="78" t="s">
        <v>170</v>
      </c>
      <c r="J369" s="62">
        <v>5165</v>
      </c>
    </row>
    <row r="370" spans="2:10" ht="36" customHeight="1">
      <c r="B370" s="61" t="s">
        <v>14</v>
      </c>
      <c r="C370" s="62">
        <v>49</v>
      </c>
      <c r="D370" s="62">
        <v>1</v>
      </c>
      <c r="E370" s="62">
        <v>3</v>
      </c>
      <c r="F370" s="62">
        <v>4</v>
      </c>
      <c r="G370" s="62">
        <v>21</v>
      </c>
      <c r="H370" s="62">
        <v>17</v>
      </c>
      <c r="I370" s="62">
        <v>3</v>
      </c>
      <c r="J370" s="62">
        <v>17788</v>
      </c>
    </row>
    <row r="371" spans="2:10" ht="36" customHeight="1">
      <c r="B371" s="61" t="s">
        <v>15</v>
      </c>
      <c r="C371" s="62">
        <v>38</v>
      </c>
      <c r="D371" s="62">
        <v>15</v>
      </c>
      <c r="E371" s="62">
        <v>11</v>
      </c>
      <c r="F371" s="62">
        <v>6</v>
      </c>
      <c r="G371" s="62">
        <v>2</v>
      </c>
      <c r="H371" s="62">
        <v>1</v>
      </c>
      <c r="I371" s="62">
        <v>3</v>
      </c>
      <c r="J371" s="62">
        <v>7492</v>
      </c>
    </row>
    <row r="372" spans="2:10" ht="36" customHeight="1">
      <c r="B372" s="61" t="s">
        <v>16</v>
      </c>
      <c r="C372" s="78" t="s">
        <v>170</v>
      </c>
      <c r="D372" s="78" t="s">
        <v>170</v>
      </c>
      <c r="E372" s="78" t="s">
        <v>170</v>
      </c>
      <c r="F372" s="78" t="s">
        <v>170</v>
      </c>
      <c r="G372" s="78" t="s">
        <v>170</v>
      </c>
      <c r="H372" s="78" t="s">
        <v>170</v>
      </c>
      <c r="I372" s="78" t="s">
        <v>170</v>
      </c>
      <c r="J372" s="78" t="s">
        <v>170</v>
      </c>
    </row>
    <row r="373" spans="2:10" ht="36" customHeight="1">
      <c r="B373" s="61" t="s">
        <v>17</v>
      </c>
      <c r="C373" s="78">
        <v>1</v>
      </c>
      <c r="D373" s="78">
        <v>1</v>
      </c>
      <c r="E373" s="78" t="s">
        <v>170</v>
      </c>
      <c r="F373" s="78" t="s">
        <v>170</v>
      </c>
      <c r="G373" s="78" t="s">
        <v>170</v>
      </c>
      <c r="H373" s="78" t="s">
        <v>170</v>
      </c>
      <c r="I373" s="78" t="s">
        <v>170</v>
      </c>
      <c r="J373" s="78">
        <v>96</v>
      </c>
    </row>
    <row r="374" spans="2:10" ht="36" customHeight="1">
      <c r="B374" s="61" t="s">
        <v>18</v>
      </c>
      <c r="C374" s="78">
        <v>3</v>
      </c>
      <c r="D374" s="78" t="s">
        <v>170</v>
      </c>
      <c r="E374" s="78" t="s">
        <v>170</v>
      </c>
      <c r="F374" s="78">
        <v>2</v>
      </c>
      <c r="G374" s="78" t="s">
        <v>170</v>
      </c>
      <c r="H374" s="78">
        <v>1</v>
      </c>
      <c r="I374" s="78" t="s">
        <v>170</v>
      </c>
      <c r="J374" s="78">
        <v>979</v>
      </c>
    </row>
    <row r="375" spans="2:10" ht="36" customHeight="1">
      <c r="B375" s="61" t="s">
        <v>19</v>
      </c>
      <c r="C375" s="78" t="s">
        <v>170</v>
      </c>
      <c r="D375" s="78" t="s">
        <v>170</v>
      </c>
      <c r="E375" s="78" t="s">
        <v>170</v>
      </c>
      <c r="F375" s="78" t="s">
        <v>170</v>
      </c>
      <c r="G375" s="78" t="s">
        <v>170</v>
      </c>
      <c r="H375" s="78" t="s">
        <v>170</v>
      </c>
      <c r="I375" s="78" t="s">
        <v>170</v>
      </c>
      <c r="J375" s="78" t="s">
        <v>170</v>
      </c>
    </row>
    <row r="376" spans="2:10" ht="36" customHeight="1">
      <c r="B376" s="61" t="s">
        <v>20</v>
      </c>
      <c r="C376" s="78" t="s">
        <v>170</v>
      </c>
      <c r="D376" s="78" t="s">
        <v>170</v>
      </c>
      <c r="E376" s="78" t="s">
        <v>170</v>
      </c>
      <c r="F376" s="78" t="s">
        <v>170</v>
      </c>
      <c r="G376" s="78" t="s">
        <v>170</v>
      </c>
      <c r="H376" s="78" t="s">
        <v>170</v>
      </c>
      <c r="I376" s="78" t="s">
        <v>170</v>
      </c>
      <c r="J376" s="78" t="s">
        <v>170</v>
      </c>
    </row>
    <row r="377" spans="2:10" ht="36" customHeight="1">
      <c r="B377" s="61" t="s">
        <v>21</v>
      </c>
      <c r="C377" s="78">
        <v>1</v>
      </c>
      <c r="D377" s="78" t="s">
        <v>170</v>
      </c>
      <c r="E377" s="78">
        <v>1</v>
      </c>
      <c r="F377" s="78" t="s">
        <v>170</v>
      </c>
      <c r="G377" s="78" t="s">
        <v>170</v>
      </c>
      <c r="H377" s="78" t="s">
        <v>170</v>
      </c>
      <c r="I377" s="78" t="s">
        <v>170</v>
      </c>
      <c r="J377" s="78">
        <v>101</v>
      </c>
    </row>
    <row r="378" spans="2:10" ht="36" customHeight="1">
      <c r="B378" s="61" t="s">
        <v>22</v>
      </c>
      <c r="C378" s="78" t="s">
        <v>170</v>
      </c>
      <c r="D378" s="78" t="s">
        <v>170</v>
      </c>
      <c r="E378" s="78" t="s">
        <v>170</v>
      </c>
      <c r="F378" s="78" t="s">
        <v>170</v>
      </c>
      <c r="G378" s="78" t="s">
        <v>170</v>
      </c>
      <c r="H378" s="78" t="s">
        <v>170</v>
      </c>
      <c r="I378" s="78" t="s">
        <v>170</v>
      </c>
      <c r="J378" s="78" t="s">
        <v>170</v>
      </c>
    </row>
    <row r="379" spans="2:10" ht="36" customHeight="1">
      <c r="B379" s="61" t="s">
        <v>23</v>
      </c>
      <c r="C379" s="78" t="s">
        <v>170</v>
      </c>
      <c r="D379" s="78" t="s">
        <v>170</v>
      </c>
      <c r="E379" s="78" t="s">
        <v>170</v>
      </c>
      <c r="F379" s="78" t="s">
        <v>170</v>
      </c>
      <c r="G379" s="78" t="s">
        <v>170</v>
      </c>
      <c r="H379" s="78" t="s">
        <v>170</v>
      </c>
      <c r="I379" s="78" t="s">
        <v>170</v>
      </c>
      <c r="J379" s="78" t="s">
        <v>170</v>
      </c>
    </row>
    <row r="380" spans="2:10" ht="36" customHeight="1">
      <c r="B380" s="61" t="s">
        <v>24</v>
      </c>
      <c r="C380" s="78" t="s">
        <v>170</v>
      </c>
      <c r="D380" s="78" t="s">
        <v>170</v>
      </c>
      <c r="E380" s="78" t="s">
        <v>170</v>
      </c>
      <c r="F380" s="78" t="s">
        <v>170</v>
      </c>
      <c r="G380" s="78" t="s">
        <v>170</v>
      </c>
      <c r="H380" s="78" t="s">
        <v>170</v>
      </c>
      <c r="I380" s="78" t="s">
        <v>170</v>
      </c>
      <c r="J380" s="78" t="s">
        <v>170</v>
      </c>
    </row>
    <row r="381" spans="2:10" ht="36" customHeight="1">
      <c r="B381" s="61" t="s">
        <v>25</v>
      </c>
      <c r="C381" s="62">
        <v>1</v>
      </c>
      <c r="D381" s="78" t="s">
        <v>170</v>
      </c>
      <c r="E381" s="62">
        <v>1</v>
      </c>
      <c r="F381" s="78" t="s">
        <v>170</v>
      </c>
      <c r="G381" s="78" t="s">
        <v>170</v>
      </c>
      <c r="H381" s="78" t="s">
        <v>170</v>
      </c>
      <c r="I381" s="78" t="s">
        <v>170</v>
      </c>
      <c r="J381" s="62">
        <v>135</v>
      </c>
    </row>
    <row r="382" spans="2:10" ht="36" customHeight="1">
      <c r="B382" s="61" t="s">
        <v>26</v>
      </c>
      <c r="C382" s="62">
        <v>17</v>
      </c>
      <c r="D382" s="78" t="s">
        <v>170</v>
      </c>
      <c r="E382" s="62">
        <v>3</v>
      </c>
      <c r="F382" s="62">
        <v>5</v>
      </c>
      <c r="G382" s="62">
        <v>4</v>
      </c>
      <c r="H382" s="62">
        <v>2</v>
      </c>
      <c r="I382" s="62">
        <v>3</v>
      </c>
      <c r="J382" s="62">
        <v>6238</v>
      </c>
    </row>
    <row r="383" spans="2:10" ht="36" customHeight="1">
      <c r="B383" s="61" t="s">
        <v>27</v>
      </c>
      <c r="C383" s="62">
        <v>1</v>
      </c>
      <c r="D383" s="62" t="s">
        <v>170</v>
      </c>
      <c r="E383" s="62">
        <v>1</v>
      </c>
      <c r="F383" s="78" t="s">
        <v>170</v>
      </c>
      <c r="G383" s="78" t="s">
        <v>170</v>
      </c>
      <c r="H383" s="78" t="s">
        <v>170</v>
      </c>
      <c r="I383" s="78" t="s">
        <v>170</v>
      </c>
      <c r="J383" s="62">
        <v>109</v>
      </c>
    </row>
    <row r="384" spans="2:10" ht="36" customHeight="1">
      <c r="B384" s="66"/>
      <c r="C384" s="78"/>
      <c r="D384" s="78"/>
      <c r="E384" s="78"/>
      <c r="F384" s="78"/>
      <c r="G384" s="78"/>
      <c r="H384" s="78"/>
      <c r="I384" s="78"/>
      <c r="J384" s="78"/>
    </row>
    <row r="385" spans="2:10" ht="36" customHeight="1">
      <c r="B385" s="59" t="s">
        <v>48</v>
      </c>
      <c r="C385" s="60">
        <v>396</v>
      </c>
      <c r="D385" s="60">
        <v>216</v>
      </c>
      <c r="E385" s="60">
        <v>117</v>
      </c>
      <c r="F385" s="60">
        <v>26</v>
      </c>
      <c r="G385" s="60">
        <v>11</v>
      </c>
      <c r="H385" s="60">
        <v>6</v>
      </c>
      <c r="I385" s="119">
        <v>20</v>
      </c>
      <c r="J385" s="60">
        <v>58941</v>
      </c>
    </row>
    <row r="386" spans="2:10" ht="36" customHeight="1">
      <c r="B386" s="61" t="s">
        <v>12</v>
      </c>
      <c r="C386" s="62">
        <v>301</v>
      </c>
      <c r="D386" s="62">
        <v>200</v>
      </c>
      <c r="E386" s="62">
        <v>94</v>
      </c>
      <c r="F386" s="62">
        <v>7</v>
      </c>
      <c r="G386" s="62" t="s">
        <v>170</v>
      </c>
      <c r="H386" s="78" t="s">
        <v>170</v>
      </c>
      <c r="I386" s="78" t="s">
        <v>170</v>
      </c>
      <c r="J386" s="62">
        <v>25991</v>
      </c>
    </row>
    <row r="387" spans="2:10" ht="36" customHeight="1">
      <c r="B387" s="61" t="s">
        <v>13</v>
      </c>
      <c r="C387" s="62">
        <v>16</v>
      </c>
      <c r="D387" s="78">
        <v>1</v>
      </c>
      <c r="E387" s="62">
        <v>5</v>
      </c>
      <c r="F387" s="62">
        <v>5</v>
      </c>
      <c r="G387" s="62">
        <v>3</v>
      </c>
      <c r="H387" s="78">
        <v>2</v>
      </c>
      <c r="I387" s="62" t="s">
        <v>170</v>
      </c>
      <c r="J387" s="62">
        <v>3898</v>
      </c>
    </row>
    <row r="388" spans="2:10" ht="36" customHeight="1">
      <c r="B388" s="61" t="s">
        <v>14</v>
      </c>
      <c r="C388" s="62">
        <v>25</v>
      </c>
      <c r="D388" s="78">
        <v>3</v>
      </c>
      <c r="E388" s="62">
        <v>3</v>
      </c>
      <c r="F388" s="62">
        <v>4</v>
      </c>
      <c r="G388" s="62">
        <v>4</v>
      </c>
      <c r="H388" s="62">
        <v>3</v>
      </c>
      <c r="I388" s="62">
        <v>8</v>
      </c>
      <c r="J388" s="62">
        <v>9918</v>
      </c>
    </row>
    <row r="389" spans="2:10" ht="36" customHeight="1">
      <c r="B389" s="61" t="s">
        <v>15</v>
      </c>
      <c r="C389" s="62">
        <v>30</v>
      </c>
      <c r="D389" s="62">
        <v>8</v>
      </c>
      <c r="E389" s="62">
        <v>14</v>
      </c>
      <c r="F389" s="62">
        <v>2</v>
      </c>
      <c r="G389" s="62" t="s">
        <v>170</v>
      </c>
      <c r="H389" s="62" t="s">
        <v>170</v>
      </c>
      <c r="I389" s="62">
        <v>6</v>
      </c>
      <c r="J389" s="62">
        <v>9814</v>
      </c>
    </row>
    <row r="390" spans="2:10" ht="36" customHeight="1">
      <c r="B390" s="61" t="s">
        <v>16</v>
      </c>
      <c r="C390" s="62">
        <v>6</v>
      </c>
      <c r="D390" s="78">
        <v>3</v>
      </c>
      <c r="E390" s="78">
        <v>1</v>
      </c>
      <c r="F390" s="78">
        <v>1</v>
      </c>
      <c r="G390" s="78">
        <v>1</v>
      </c>
      <c r="H390" s="62" t="s">
        <v>170</v>
      </c>
      <c r="I390" s="62" t="s">
        <v>170</v>
      </c>
      <c r="J390" s="62">
        <v>856</v>
      </c>
    </row>
    <row r="391" spans="2:10" ht="36" customHeight="1">
      <c r="B391" s="61" t="s">
        <v>17</v>
      </c>
      <c r="C391" s="78">
        <v>5</v>
      </c>
      <c r="D391" s="78">
        <v>1</v>
      </c>
      <c r="E391" s="78" t="s">
        <v>170</v>
      </c>
      <c r="F391" s="78">
        <v>2</v>
      </c>
      <c r="G391" s="78" t="s">
        <v>170</v>
      </c>
      <c r="H391" s="78" t="s">
        <v>170</v>
      </c>
      <c r="I391" s="78">
        <v>2</v>
      </c>
      <c r="J391" s="78">
        <v>2989</v>
      </c>
    </row>
    <row r="392" spans="2:10" ht="36" customHeight="1">
      <c r="B392" s="61" t="s">
        <v>18</v>
      </c>
      <c r="C392" s="62" t="s">
        <v>170</v>
      </c>
      <c r="D392" s="78" t="s">
        <v>170</v>
      </c>
      <c r="E392" s="78" t="s">
        <v>170</v>
      </c>
      <c r="F392" s="78" t="s">
        <v>170</v>
      </c>
      <c r="G392" s="78" t="s">
        <v>170</v>
      </c>
      <c r="H392" s="78" t="s">
        <v>170</v>
      </c>
      <c r="I392" s="62" t="s">
        <v>170</v>
      </c>
      <c r="J392" s="62" t="s">
        <v>170</v>
      </c>
    </row>
    <row r="393" spans="2:10" ht="36" customHeight="1">
      <c r="B393" s="61" t="s">
        <v>19</v>
      </c>
      <c r="C393" s="78" t="s">
        <v>170</v>
      </c>
      <c r="D393" s="78" t="s">
        <v>170</v>
      </c>
      <c r="E393" s="78" t="s">
        <v>170</v>
      </c>
      <c r="F393" s="78" t="s">
        <v>170</v>
      </c>
      <c r="G393" s="78" t="s">
        <v>170</v>
      </c>
      <c r="H393" s="78" t="s">
        <v>170</v>
      </c>
      <c r="I393" s="78" t="s">
        <v>170</v>
      </c>
      <c r="J393" s="78" t="s">
        <v>170</v>
      </c>
    </row>
    <row r="394" spans="2:10" ht="36" customHeight="1">
      <c r="B394" s="61" t="s">
        <v>20</v>
      </c>
      <c r="C394" s="78" t="s">
        <v>170</v>
      </c>
      <c r="D394" s="78" t="s">
        <v>170</v>
      </c>
      <c r="E394" s="78" t="s">
        <v>170</v>
      </c>
      <c r="F394" s="78" t="s">
        <v>170</v>
      </c>
      <c r="G394" s="78" t="s">
        <v>170</v>
      </c>
      <c r="H394" s="78" t="s">
        <v>170</v>
      </c>
      <c r="I394" s="78" t="s">
        <v>170</v>
      </c>
      <c r="J394" s="78" t="s">
        <v>170</v>
      </c>
    </row>
    <row r="395" spans="2:10" ht="36" customHeight="1">
      <c r="B395" s="61" t="s">
        <v>21</v>
      </c>
      <c r="C395" s="62">
        <v>1</v>
      </c>
      <c r="D395" s="78" t="s">
        <v>170</v>
      </c>
      <c r="E395" s="78" t="s">
        <v>170</v>
      </c>
      <c r="F395" s="62" t="s">
        <v>170</v>
      </c>
      <c r="G395" s="78" t="s">
        <v>170</v>
      </c>
      <c r="H395" s="78" t="s">
        <v>170</v>
      </c>
      <c r="I395" s="62">
        <v>1</v>
      </c>
      <c r="J395" s="62">
        <v>800</v>
      </c>
    </row>
    <row r="396" spans="2:10" ht="36" customHeight="1">
      <c r="B396" s="61" t="s">
        <v>22</v>
      </c>
      <c r="C396" s="62">
        <v>2</v>
      </c>
      <c r="D396" s="78" t="s">
        <v>170</v>
      </c>
      <c r="E396" s="78" t="s">
        <v>170</v>
      </c>
      <c r="F396" s="78">
        <v>1</v>
      </c>
      <c r="G396" s="78" t="s">
        <v>170</v>
      </c>
      <c r="H396" s="62">
        <v>1</v>
      </c>
      <c r="I396" s="78" t="s">
        <v>170</v>
      </c>
      <c r="J396" s="62">
        <v>616</v>
      </c>
    </row>
    <row r="397" spans="2:10" ht="36" customHeight="1">
      <c r="B397" s="61" t="s">
        <v>23</v>
      </c>
      <c r="C397" s="78" t="s">
        <v>170</v>
      </c>
      <c r="D397" s="78" t="s">
        <v>170</v>
      </c>
      <c r="E397" s="78" t="s">
        <v>170</v>
      </c>
      <c r="F397" s="78" t="s">
        <v>170</v>
      </c>
      <c r="G397" s="78" t="s">
        <v>170</v>
      </c>
      <c r="H397" s="78" t="s">
        <v>170</v>
      </c>
      <c r="I397" s="78" t="s">
        <v>170</v>
      </c>
      <c r="J397" s="78" t="s">
        <v>170</v>
      </c>
    </row>
    <row r="398" spans="2:10" ht="36" customHeight="1">
      <c r="B398" s="61" t="s">
        <v>24</v>
      </c>
      <c r="C398" s="62" t="s">
        <v>170</v>
      </c>
      <c r="D398" s="62" t="s">
        <v>170</v>
      </c>
      <c r="E398" s="78" t="s">
        <v>170</v>
      </c>
      <c r="F398" s="78" t="s">
        <v>170</v>
      </c>
      <c r="G398" s="62" t="s">
        <v>170</v>
      </c>
      <c r="H398" s="78" t="s">
        <v>170</v>
      </c>
      <c r="I398" s="78" t="s">
        <v>170</v>
      </c>
      <c r="J398" s="62" t="s">
        <v>170</v>
      </c>
    </row>
    <row r="399" spans="2:10" ht="36" customHeight="1">
      <c r="B399" s="61" t="s">
        <v>25</v>
      </c>
      <c r="C399" s="62">
        <v>1</v>
      </c>
      <c r="D399" s="78" t="s">
        <v>170</v>
      </c>
      <c r="E399" s="78" t="s">
        <v>170</v>
      </c>
      <c r="F399" s="62">
        <v>1</v>
      </c>
      <c r="G399" s="62" t="s">
        <v>170</v>
      </c>
      <c r="H399" s="78" t="s">
        <v>170</v>
      </c>
      <c r="I399" s="78" t="s">
        <v>170</v>
      </c>
      <c r="J399" s="62">
        <v>210</v>
      </c>
    </row>
    <row r="400" spans="2:10" ht="36" customHeight="1">
      <c r="B400" s="61" t="s">
        <v>26</v>
      </c>
      <c r="C400" s="62">
        <v>9</v>
      </c>
      <c r="D400" s="78" t="s">
        <v>170</v>
      </c>
      <c r="E400" s="62" t="s">
        <v>170</v>
      </c>
      <c r="F400" s="62">
        <v>3</v>
      </c>
      <c r="G400" s="62">
        <v>3</v>
      </c>
      <c r="H400" s="62" t="s">
        <v>170</v>
      </c>
      <c r="I400" s="78">
        <v>3</v>
      </c>
      <c r="J400" s="62">
        <v>3849</v>
      </c>
    </row>
    <row r="401" spans="2:10" ht="36" customHeight="1">
      <c r="B401" s="61" t="s">
        <v>27</v>
      </c>
      <c r="C401" s="78" t="s">
        <v>170</v>
      </c>
      <c r="D401" s="78" t="s">
        <v>170</v>
      </c>
      <c r="E401" s="78" t="s">
        <v>170</v>
      </c>
      <c r="F401" s="78" t="s">
        <v>170</v>
      </c>
      <c r="G401" s="78" t="s">
        <v>170</v>
      </c>
      <c r="H401" s="78" t="s">
        <v>170</v>
      </c>
      <c r="I401" s="78" t="s">
        <v>170</v>
      </c>
      <c r="J401" s="78" t="s">
        <v>170</v>
      </c>
    </row>
    <row r="402" spans="2:10" ht="36" customHeight="1">
      <c r="B402" s="69"/>
      <c r="C402" s="70"/>
      <c r="D402" s="71"/>
      <c r="E402" s="71"/>
      <c r="F402" s="71"/>
      <c r="G402" s="71"/>
      <c r="H402" s="71"/>
      <c r="I402" s="71"/>
      <c r="J402" s="70"/>
    </row>
    <row r="403" spans="2:10" ht="36" customHeight="1">
      <c r="B403" s="59" t="s">
        <v>49</v>
      </c>
      <c r="C403" s="60">
        <v>277</v>
      </c>
      <c r="D403" s="60">
        <v>115</v>
      </c>
      <c r="E403" s="60">
        <v>85</v>
      </c>
      <c r="F403" s="60">
        <v>39</v>
      </c>
      <c r="G403" s="60">
        <v>17</v>
      </c>
      <c r="H403" s="60">
        <v>9</v>
      </c>
      <c r="I403" s="119">
        <v>12</v>
      </c>
      <c r="J403" s="60">
        <v>48206</v>
      </c>
    </row>
    <row r="404" spans="2:10" ht="36" customHeight="1">
      <c r="B404" s="61" t="s">
        <v>12</v>
      </c>
      <c r="C404" s="62">
        <v>156</v>
      </c>
      <c r="D404" s="62">
        <v>87</v>
      </c>
      <c r="E404" s="62">
        <v>47</v>
      </c>
      <c r="F404" s="62">
        <v>14</v>
      </c>
      <c r="G404" s="78">
        <v>5</v>
      </c>
      <c r="H404" s="78">
        <v>3</v>
      </c>
      <c r="I404" s="78" t="s">
        <v>170</v>
      </c>
      <c r="J404" s="62">
        <v>18206</v>
      </c>
    </row>
    <row r="405" spans="2:10" ht="36" customHeight="1">
      <c r="B405" s="61" t="s">
        <v>13</v>
      </c>
      <c r="C405" s="62">
        <v>17</v>
      </c>
      <c r="D405" s="78">
        <v>1</v>
      </c>
      <c r="E405" s="62">
        <v>4</v>
      </c>
      <c r="F405" s="62">
        <v>8</v>
      </c>
      <c r="G405" s="62">
        <v>2</v>
      </c>
      <c r="H405" s="78">
        <v>2</v>
      </c>
      <c r="I405" s="78" t="s">
        <v>170</v>
      </c>
      <c r="J405" s="62">
        <v>4231</v>
      </c>
    </row>
    <row r="406" spans="2:10" ht="36" customHeight="1">
      <c r="B406" s="61" t="s">
        <v>14</v>
      </c>
      <c r="C406" s="62">
        <v>16</v>
      </c>
      <c r="D406" s="78" t="s">
        <v>170</v>
      </c>
      <c r="E406" s="78">
        <v>4</v>
      </c>
      <c r="F406" s="62">
        <v>4</v>
      </c>
      <c r="G406" s="78">
        <v>3</v>
      </c>
      <c r="H406" s="62">
        <v>1</v>
      </c>
      <c r="I406" s="62">
        <v>4</v>
      </c>
      <c r="J406" s="62">
        <v>5506</v>
      </c>
    </row>
    <row r="407" spans="2:10" ht="36" customHeight="1">
      <c r="B407" s="61" t="s">
        <v>15</v>
      </c>
      <c r="C407" s="62">
        <v>64</v>
      </c>
      <c r="D407" s="62">
        <v>26</v>
      </c>
      <c r="E407" s="62">
        <v>21</v>
      </c>
      <c r="F407" s="62">
        <v>7</v>
      </c>
      <c r="G407" s="62">
        <v>5</v>
      </c>
      <c r="H407" s="78">
        <v>2</v>
      </c>
      <c r="I407" s="62">
        <v>3</v>
      </c>
      <c r="J407" s="62">
        <v>12409</v>
      </c>
    </row>
    <row r="408" spans="2:10" ht="36" customHeight="1">
      <c r="B408" s="61" t="s">
        <v>16</v>
      </c>
      <c r="C408" s="62">
        <v>2</v>
      </c>
      <c r="D408" s="78" t="s">
        <v>170</v>
      </c>
      <c r="E408" s="78">
        <v>1</v>
      </c>
      <c r="F408" s="78" t="s">
        <v>170</v>
      </c>
      <c r="G408" s="78" t="s">
        <v>170</v>
      </c>
      <c r="H408" s="62" t="s">
        <v>170</v>
      </c>
      <c r="I408" s="62">
        <v>1</v>
      </c>
      <c r="J408" s="62">
        <v>1114</v>
      </c>
    </row>
    <row r="409" spans="2:10" ht="36" customHeight="1">
      <c r="B409" s="61" t="s">
        <v>17</v>
      </c>
      <c r="C409" s="78" t="s">
        <v>170</v>
      </c>
      <c r="D409" s="78" t="s">
        <v>170</v>
      </c>
      <c r="E409" s="78" t="s">
        <v>170</v>
      </c>
      <c r="F409" s="78" t="s">
        <v>170</v>
      </c>
      <c r="G409" s="78" t="s">
        <v>170</v>
      </c>
      <c r="H409" s="78" t="s">
        <v>170</v>
      </c>
      <c r="I409" s="78" t="s">
        <v>170</v>
      </c>
      <c r="J409" s="78" t="s">
        <v>170</v>
      </c>
    </row>
    <row r="410" spans="2:10" ht="36" customHeight="1">
      <c r="B410" s="61" t="s">
        <v>18</v>
      </c>
      <c r="C410" s="62" t="s">
        <v>170</v>
      </c>
      <c r="D410" s="78" t="s">
        <v>170</v>
      </c>
      <c r="E410" s="78" t="s">
        <v>170</v>
      </c>
      <c r="F410" s="78" t="s">
        <v>170</v>
      </c>
      <c r="G410" s="78" t="s">
        <v>170</v>
      </c>
      <c r="H410" s="78" t="s">
        <v>170</v>
      </c>
      <c r="I410" s="62" t="s">
        <v>170</v>
      </c>
      <c r="J410" s="62" t="s">
        <v>170</v>
      </c>
    </row>
    <row r="411" spans="2:10" ht="36" customHeight="1">
      <c r="B411" s="61" t="s">
        <v>19</v>
      </c>
      <c r="C411" s="78" t="s">
        <v>170</v>
      </c>
      <c r="D411" s="78" t="s">
        <v>170</v>
      </c>
      <c r="E411" s="78" t="s">
        <v>170</v>
      </c>
      <c r="F411" s="78" t="s">
        <v>170</v>
      </c>
      <c r="G411" s="78" t="s">
        <v>170</v>
      </c>
      <c r="H411" s="78" t="s">
        <v>170</v>
      </c>
      <c r="I411" s="78" t="s">
        <v>170</v>
      </c>
      <c r="J411" s="78" t="s">
        <v>170</v>
      </c>
    </row>
    <row r="412" spans="2:10" ht="36" customHeight="1">
      <c r="B412" s="61" t="s">
        <v>20</v>
      </c>
      <c r="C412" s="78" t="s">
        <v>170</v>
      </c>
      <c r="D412" s="78" t="s">
        <v>170</v>
      </c>
      <c r="E412" s="78" t="s">
        <v>170</v>
      </c>
      <c r="F412" s="78" t="s">
        <v>170</v>
      </c>
      <c r="G412" s="78" t="s">
        <v>170</v>
      </c>
      <c r="H412" s="78" t="s">
        <v>170</v>
      </c>
      <c r="I412" s="78" t="s">
        <v>170</v>
      </c>
      <c r="J412" s="78" t="s">
        <v>170</v>
      </c>
    </row>
    <row r="413" spans="2:10" ht="36" customHeight="1">
      <c r="B413" s="61" t="s">
        <v>21</v>
      </c>
      <c r="C413" s="78">
        <v>3</v>
      </c>
      <c r="D413" s="78" t="s">
        <v>170</v>
      </c>
      <c r="E413" s="78">
        <v>2</v>
      </c>
      <c r="F413" s="78" t="s">
        <v>170</v>
      </c>
      <c r="G413" s="78" t="s">
        <v>170</v>
      </c>
      <c r="H413" s="78" t="s">
        <v>170</v>
      </c>
      <c r="I413" s="78">
        <v>1</v>
      </c>
      <c r="J413" s="78">
        <v>1096</v>
      </c>
    </row>
    <row r="414" spans="2:10" ht="36" customHeight="1">
      <c r="B414" s="61" t="s">
        <v>22</v>
      </c>
      <c r="C414" s="78">
        <v>2</v>
      </c>
      <c r="D414" s="78" t="s">
        <v>170</v>
      </c>
      <c r="E414" s="78">
        <v>2</v>
      </c>
      <c r="F414" s="78" t="s">
        <v>170</v>
      </c>
      <c r="G414" s="78" t="s">
        <v>170</v>
      </c>
      <c r="H414" s="78" t="s">
        <v>170</v>
      </c>
      <c r="I414" s="78" t="s">
        <v>170</v>
      </c>
      <c r="J414" s="78">
        <v>323</v>
      </c>
    </row>
    <row r="415" spans="2:10" ht="36" customHeight="1">
      <c r="B415" s="61" t="s">
        <v>23</v>
      </c>
      <c r="C415" s="78">
        <v>1</v>
      </c>
      <c r="D415" s="78">
        <v>1</v>
      </c>
      <c r="E415" s="78" t="s">
        <v>170</v>
      </c>
      <c r="F415" s="78" t="s">
        <v>170</v>
      </c>
      <c r="G415" s="78" t="s">
        <v>170</v>
      </c>
      <c r="H415" s="78" t="s">
        <v>170</v>
      </c>
      <c r="I415" s="78" t="s">
        <v>170</v>
      </c>
      <c r="J415" s="78">
        <v>75</v>
      </c>
    </row>
    <row r="416" spans="2:10" ht="36" customHeight="1">
      <c r="B416" s="61" t="s">
        <v>24</v>
      </c>
      <c r="C416" s="78">
        <v>1</v>
      </c>
      <c r="D416" s="78" t="s">
        <v>170</v>
      </c>
      <c r="E416" s="78" t="s">
        <v>170</v>
      </c>
      <c r="F416" s="78">
        <v>1</v>
      </c>
      <c r="G416" s="78" t="s">
        <v>170</v>
      </c>
      <c r="H416" s="78" t="s">
        <v>170</v>
      </c>
      <c r="I416" s="78" t="s">
        <v>170</v>
      </c>
      <c r="J416" s="78">
        <v>213</v>
      </c>
    </row>
    <row r="417" spans="2:10" ht="36" customHeight="1">
      <c r="B417" s="61" t="s">
        <v>25</v>
      </c>
      <c r="C417" s="78">
        <v>3</v>
      </c>
      <c r="D417" s="78" t="s">
        <v>170</v>
      </c>
      <c r="E417" s="78">
        <v>2</v>
      </c>
      <c r="F417" s="78" t="s">
        <v>170</v>
      </c>
      <c r="G417" s="78" t="s">
        <v>170</v>
      </c>
      <c r="H417" s="78" t="s">
        <v>170</v>
      </c>
      <c r="I417" s="78">
        <v>1</v>
      </c>
      <c r="J417" s="78">
        <v>1045</v>
      </c>
    </row>
    <row r="418" spans="2:10" ht="36" customHeight="1">
      <c r="B418" s="61" t="s">
        <v>26</v>
      </c>
      <c r="C418" s="62">
        <v>11</v>
      </c>
      <c r="D418" s="78" t="s">
        <v>170</v>
      </c>
      <c r="E418" s="62">
        <v>2</v>
      </c>
      <c r="F418" s="62">
        <v>5</v>
      </c>
      <c r="G418" s="62">
        <v>2</v>
      </c>
      <c r="H418" s="78">
        <v>1</v>
      </c>
      <c r="I418" s="78">
        <v>1</v>
      </c>
      <c r="J418" s="62">
        <v>3444</v>
      </c>
    </row>
    <row r="419" spans="2:10" ht="36" customHeight="1">
      <c r="B419" s="61" t="s">
        <v>27</v>
      </c>
      <c r="C419" s="62">
        <v>1</v>
      </c>
      <c r="D419" s="62" t="s">
        <v>170</v>
      </c>
      <c r="E419" s="78" t="s">
        <v>170</v>
      </c>
      <c r="F419" s="78" t="s">
        <v>170</v>
      </c>
      <c r="G419" s="78" t="s">
        <v>170</v>
      </c>
      <c r="H419" s="62" t="s">
        <v>170</v>
      </c>
      <c r="I419" s="78">
        <v>1</v>
      </c>
      <c r="J419" s="62">
        <v>544</v>
      </c>
    </row>
    <row r="420" spans="2:10" ht="36" customHeight="1">
      <c r="B420" s="69"/>
      <c r="C420" s="70"/>
      <c r="D420" s="70"/>
      <c r="E420" s="70"/>
      <c r="F420" s="70"/>
      <c r="G420" s="70"/>
      <c r="H420" s="70"/>
      <c r="I420" s="70"/>
      <c r="J420" s="70"/>
    </row>
    <row r="421" spans="2:10" ht="36" customHeight="1">
      <c r="B421" s="59" t="s">
        <v>50</v>
      </c>
      <c r="C421" s="60">
        <v>1428</v>
      </c>
      <c r="D421" s="60">
        <v>521</v>
      </c>
      <c r="E421" s="60">
        <v>514</v>
      </c>
      <c r="F421" s="60">
        <v>219</v>
      </c>
      <c r="G421" s="60">
        <v>92</v>
      </c>
      <c r="H421" s="60">
        <v>24</v>
      </c>
      <c r="I421" s="119">
        <v>58</v>
      </c>
      <c r="J421" s="60">
        <v>265607</v>
      </c>
    </row>
    <row r="422" spans="2:10" ht="36" customHeight="1">
      <c r="B422" s="61" t="s">
        <v>12</v>
      </c>
      <c r="C422" s="62">
        <v>994</v>
      </c>
      <c r="D422" s="62">
        <v>456</v>
      </c>
      <c r="E422" s="62">
        <v>400</v>
      </c>
      <c r="F422" s="62">
        <v>104</v>
      </c>
      <c r="G422" s="62">
        <v>30</v>
      </c>
      <c r="H422" s="62">
        <v>4</v>
      </c>
      <c r="I422" s="62" t="s">
        <v>170</v>
      </c>
      <c r="J422" s="62">
        <v>121516</v>
      </c>
    </row>
    <row r="423" spans="2:10" ht="36" customHeight="1">
      <c r="B423" s="61" t="s">
        <v>13</v>
      </c>
      <c r="C423" s="62">
        <v>137</v>
      </c>
      <c r="D423" s="62">
        <v>9</v>
      </c>
      <c r="E423" s="62">
        <v>54</v>
      </c>
      <c r="F423" s="62">
        <v>50</v>
      </c>
      <c r="G423" s="62">
        <v>16</v>
      </c>
      <c r="H423" s="62">
        <v>3</v>
      </c>
      <c r="I423" s="62">
        <v>5</v>
      </c>
      <c r="J423" s="62">
        <v>30822</v>
      </c>
    </row>
    <row r="424" spans="2:10" ht="36" customHeight="1">
      <c r="B424" s="61" t="s">
        <v>14</v>
      </c>
      <c r="C424" s="62">
        <v>138</v>
      </c>
      <c r="D424" s="78">
        <v>42</v>
      </c>
      <c r="E424" s="62">
        <v>21</v>
      </c>
      <c r="F424" s="62">
        <v>26</v>
      </c>
      <c r="G424" s="62">
        <v>24</v>
      </c>
      <c r="H424" s="62">
        <v>7</v>
      </c>
      <c r="I424" s="62">
        <v>18</v>
      </c>
      <c r="J424" s="62">
        <v>40683</v>
      </c>
    </row>
    <row r="425" spans="2:10" ht="36" customHeight="1">
      <c r="B425" s="61" t="s">
        <v>15</v>
      </c>
      <c r="C425" s="62">
        <v>80</v>
      </c>
      <c r="D425" s="62">
        <v>11</v>
      </c>
      <c r="E425" s="62">
        <v>21</v>
      </c>
      <c r="F425" s="62">
        <v>16</v>
      </c>
      <c r="G425" s="62">
        <v>10</v>
      </c>
      <c r="H425" s="62">
        <v>7</v>
      </c>
      <c r="I425" s="62">
        <v>15</v>
      </c>
      <c r="J425" s="62">
        <v>36436</v>
      </c>
    </row>
    <row r="426" spans="2:10" ht="36" customHeight="1">
      <c r="B426" s="61" t="s">
        <v>16</v>
      </c>
      <c r="C426" s="62">
        <v>11</v>
      </c>
      <c r="D426" s="62" t="s">
        <v>170</v>
      </c>
      <c r="E426" s="62">
        <v>2</v>
      </c>
      <c r="F426" s="78" t="s">
        <v>170</v>
      </c>
      <c r="G426" s="62">
        <v>1</v>
      </c>
      <c r="H426" s="78" t="s">
        <v>170</v>
      </c>
      <c r="I426" s="62">
        <v>8</v>
      </c>
      <c r="J426" s="62">
        <v>14296</v>
      </c>
    </row>
    <row r="427" spans="2:10" ht="36" customHeight="1">
      <c r="B427" s="61" t="s">
        <v>17</v>
      </c>
      <c r="C427" s="78" t="s">
        <v>170</v>
      </c>
      <c r="D427" s="78" t="s">
        <v>170</v>
      </c>
      <c r="E427" s="78" t="s">
        <v>170</v>
      </c>
      <c r="F427" s="78" t="s">
        <v>170</v>
      </c>
      <c r="G427" s="78" t="s">
        <v>170</v>
      </c>
      <c r="H427" s="78" t="s">
        <v>170</v>
      </c>
      <c r="I427" s="78" t="s">
        <v>170</v>
      </c>
      <c r="J427" s="78" t="s">
        <v>170</v>
      </c>
    </row>
    <row r="428" spans="2:10" ht="36" customHeight="1">
      <c r="B428" s="61" t="s">
        <v>18</v>
      </c>
      <c r="C428" s="62">
        <v>2</v>
      </c>
      <c r="D428" s="78" t="s">
        <v>170</v>
      </c>
      <c r="E428" s="62">
        <v>1</v>
      </c>
      <c r="F428" s="62" t="s">
        <v>170</v>
      </c>
      <c r="G428" s="78" t="s">
        <v>170</v>
      </c>
      <c r="H428" s="78" t="s">
        <v>170</v>
      </c>
      <c r="I428" s="78">
        <v>1</v>
      </c>
      <c r="J428" s="62">
        <v>837</v>
      </c>
    </row>
    <row r="429" spans="2:10" ht="36" customHeight="1">
      <c r="B429" s="61" t="s">
        <v>19</v>
      </c>
      <c r="C429" s="78" t="s">
        <v>170</v>
      </c>
      <c r="D429" s="78" t="s">
        <v>170</v>
      </c>
      <c r="E429" s="78" t="s">
        <v>170</v>
      </c>
      <c r="F429" s="78" t="s">
        <v>170</v>
      </c>
      <c r="G429" s="78" t="s">
        <v>170</v>
      </c>
      <c r="H429" s="78" t="s">
        <v>170</v>
      </c>
      <c r="I429" s="78" t="s">
        <v>170</v>
      </c>
      <c r="J429" s="78" t="s">
        <v>170</v>
      </c>
    </row>
    <row r="430" spans="2:10" ht="36" customHeight="1">
      <c r="B430" s="61" t="s">
        <v>20</v>
      </c>
      <c r="C430" s="78" t="s">
        <v>170</v>
      </c>
      <c r="D430" s="78" t="s">
        <v>170</v>
      </c>
      <c r="E430" s="78" t="s">
        <v>170</v>
      </c>
      <c r="F430" s="78" t="s">
        <v>170</v>
      </c>
      <c r="G430" s="78" t="s">
        <v>170</v>
      </c>
      <c r="H430" s="78" t="s">
        <v>170</v>
      </c>
      <c r="I430" s="78" t="s">
        <v>170</v>
      </c>
      <c r="J430" s="78" t="s">
        <v>170</v>
      </c>
    </row>
    <row r="431" spans="2:10" ht="36" customHeight="1">
      <c r="B431" s="61" t="s">
        <v>21</v>
      </c>
      <c r="C431" s="62" t="s">
        <v>170</v>
      </c>
      <c r="D431" s="78" t="s">
        <v>170</v>
      </c>
      <c r="E431" s="78" t="s">
        <v>170</v>
      </c>
      <c r="F431" s="78" t="s">
        <v>170</v>
      </c>
      <c r="G431" s="78" t="s">
        <v>170</v>
      </c>
      <c r="H431" s="78" t="s">
        <v>170</v>
      </c>
      <c r="I431" s="62" t="s">
        <v>170</v>
      </c>
      <c r="J431" s="62" t="s">
        <v>170</v>
      </c>
    </row>
    <row r="432" spans="2:10" ht="36" customHeight="1">
      <c r="B432" s="61" t="s">
        <v>22</v>
      </c>
      <c r="C432" s="78" t="s">
        <v>170</v>
      </c>
      <c r="D432" s="78" t="s">
        <v>170</v>
      </c>
      <c r="E432" s="78" t="s">
        <v>170</v>
      </c>
      <c r="F432" s="78" t="s">
        <v>170</v>
      </c>
      <c r="G432" s="78" t="s">
        <v>170</v>
      </c>
      <c r="H432" s="78" t="s">
        <v>170</v>
      </c>
      <c r="I432" s="78" t="s">
        <v>170</v>
      </c>
      <c r="J432" s="78" t="s">
        <v>170</v>
      </c>
    </row>
    <row r="433" spans="2:10" ht="36" customHeight="1">
      <c r="B433" s="61" t="s">
        <v>23</v>
      </c>
      <c r="C433" s="78" t="s">
        <v>170</v>
      </c>
      <c r="D433" s="78" t="s">
        <v>170</v>
      </c>
      <c r="E433" s="78" t="s">
        <v>170</v>
      </c>
      <c r="F433" s="78" t="s">
        <v>170</v>
      </c>
      <c r="G433" s="78" t="s">
        <v>170</v>
      </c>
      <c r="H433" s="78" t="s">
        <v>170</v>
      </c>
      <c r="I433" s="78" t="s">
        <v>170</v>
      </c>
      <c r="J433" s="78" t="s">
        <v>170</v>
      </c>
    </row>
    <row r="434" spans="2:10" ht="36" customHeight="1">
      <c r="B434" s="61" t="s">
        <v>24</v>
      </c>
      <c r="C434" s="78" t="s">
        <v>170</v>
      </c>
      <c r="D434" s="78" t="s">
        <v>170</v>
      </c>
      <c r="E434" s="78" t="s">
        <v>170</v>
      </c>
      <c r="F434" s="78" t="s">
        <v>170</v>
      </c>
      <c r="G434" s="78" t="s">
        <v>170</v>
      </c>
      <c r="H434" s="78" t="s">
        <v>170</v>
      </c>
      <c r="I434" s="78" t="s">
        <v>170</v>
      </c>
      <c r="J434" s="78" t="s">
        <v>170</v>
      </c>
    </row>
    <row r="435" spans="2:10" ht="36" customHeight="1">
      <c r="B435" s="61" t="s">
        <v>25</v>
      </c>
      <c r="C435" s="62">
        <v>6</v>
      </c>
      <c r="D435" s="78" t="s">
        <v>170</v>
      </c>
      <c r="E435" s="78">
        <v>1</v>
      </c>
      <c r="F435" s="78" t="s">
        <v>170</v>
      </c>
      <c r="G435" s="62">
        <v>2</v>
      </c>
      <c r="H435" s="78">
        <v>1</v>
      </c>
      <c r="I435" s="62">
        <v>2</v>
      </c>
      <c r="J435" s="62">
        <v>2758</v>
      </c>
    </row>
    <row r="436" spans="2:10" ht="36" customHeight="1">
      <c r="B436" s="61" t="s">
        <v>26</v>
      </c>
      <c r="C436" s="62">
        <v>53</v>
      </c>
      <c r="D436" s="78">
        <v>2</v>
      </c>
      <c r="E436" s="62">
        <v>10</v>
      </c>
      <c r="F436" s="62">
        <v>22</v>
      </c>
      <c r="G436" s="62">
        <v>9</v>
      </c>
      <c r="H436" s="62">
        <v>2</v>
      </c>
      <c r="I436" s="62">
        <v>8</v>
      </c>
      <c r="J436" s="62">
        <v>17130</v>
      </c>
    </row>
    <row r="437" spans="2:10" ht="36" customHeight="1">
      <c r="B437" s="61" t="s">
        <v>27</v>
      </c>
      <c r="C437" s="62">
        <v>7</v>
      </c>
      <c r="D437" s="62">
        <v>1</v>
      </c>
      <c r="E437" s="62">
        <v>4</v>
      </c>
      <c r="F437" s="62">
        <v>1</v>
      </c>
      <c r="G437" s="62" t="s">
        <v>170</v>
      </c>
      <c r="H437" s="62" t="s">
        <v>170</v>
      </c>
      <c r="I437" s="62">
        <v>1</v>
      </c>
      <c r="J437" s="62">
        <v>1129</v>
      </c>
    </row>
    <row r="438" spans="2:10" ht="36" customHeight="1">
      <c r="B438" s="66"/>
      <c r="C438" s="78"/>
      <c r="D438" s="78"/>
      <c r="E438" s="78"/>
      <c r="F438" s="78"/>
      <c r="G438" s="78"/>
      <c r="H438" s="78"/>
      <c r="I438" s="78"/>
      <c r="J438" s="78"/>
    </row>
    <row r="439" spans="2:10" ht="36" customHeight="1">
      <c r="B439" s="59" t="s">
        <v>51</v>
      </c>
      <c r="C439" s="60">
        <v>598</v>
      </c>
      <c r="D439" s="60">
        <v>287</v>
      </c>
      <c r="E439" s="60">
        <v>154</v>
      </c>
      <c r="F439" s="60">
        <v>73</v>
      </c>
      <c r="G439" s="60">
        <v>34</v>
      </c>
      <c r="H439" s="60">
        <v>12</v>
      </c>
      <c r="I439" s="119">
        <v>38</v>
      </c>
      <c r="J439" s="60">
        <v>111467</v>
      </c>
    </row>
    <row r="440" spans="2:10" ht="36" customHeight="1">
      <c r="B440" s="61" t="s">
        <v>12</v>
      </c>
      <c r="C440" s="62">
        <v>487</v>
      </c>
      <c r="D440" s="62">
        <v>268</v>
      </c>
      <c r="E440" s="62">
        <v>138</v>
      </c>
      <c r="F440" s="62">
        <v>56</v>
      </c>
      <c r="G440" s="62">
        <v>23</v>
      </c>
      <c r="H440" s="62">
        <v>2</v>
      </c>
      <c r="I440" s="78" t="s">
        <v>170</v>
      </c>
      <c r="J440" s="62">
        <v>58215</v>
      </c>
    </row>
    <row r="441" spans="2:10" ht="36" customHeight="1">
      <c r="B441" s="61" t="s">
        <v>13</v>
      </c>
      <c r="C441" s="62">
        <v>21</v>
      </c>
      <c r="D441" s="78" t="s">
        <v>170</v>
      </c>
      <c r="E441" s="62">
        <v>4</v>
      </c>
      <c r="F441" s="62">
        <v>5</v>
      </c>
      <c r="G441" s="62">
        <v>3</v>
      </c>
      <c r="H441" s="62">
        <v>2</v>
      </c>
      <c r="I441" s="62">
        <v>7</v>
      </c>
      <c r="J441" s="62">
        <v>7730</v>
      </c>
    </row>
    <row r="442" spans="2:10" ht="36" customHeight="1">
      <c r="B442" s="61" t="s">
        <v>14</v>
      </c>
      <c r="C442" s="62">
        <v>30</v>
      </c>
      <c r="D442" s="78">
        <v>4</v>
      </c>
      <c r="E442" s="62">
        <v>3</v>
      </c>
      <c r="F442" s="62">
        <v>4</v>
      </c>
      <c r="G442" s="62">
        <v>4</v>
      </c>
      <c r="H442" s="62">
        <v>5</v>
      </c>
      <c r="I442" s="62">
        <v>10</v>
      </c>
      <c r="J442" s="62">
        <v>15090</v>
      </c>
    </row>
    <row r="443" spans="2:10" ht="36" customHeight="1">
      <c r="B443" s="61" t="s">
        <v>15</v>
      </c>
      <c r="C443" s="62">
        <v>43</v>
      </c>
      <c r="D443" s="62">
        <v>12</v>
      </c>
      <c r="E443" s="62">
        <v>6</v>
      </c>
      <c r="F443" s="62">
        <v>5</v>
      </c>
      <c r="G443" s="62">
        <v>2</v>
      </c>
      <c r="H443" s="62">
        <v>3</v>
      </c>
      <c r="I443" s="62">
        <v>15</v>
      </c>
      <c r="J443" s="62">
        <v>18410</v>
      </c>
    </row>
    <row r="444" spans="2:10" ht="36" customHeight="1">
      <c r="B444" s="61" t="s">
        <v>16</v>
      </c>
      <c r="C444" s="62">
        <v>6</v>
      </c>
      <c r="D444" s="62">
        <v>2</v>
      </c>
      <c r="E444" s="78" t="s">
        <v>170</v>
      </c>
      <c r="F444" s="78">
        <v>1</v>
      </c>
      <c r="G444" s="78">
        <v>1</v>
      </c>
      <c r="H444" s="78" t="s">
        <v>170</v>
      </c>
      <c r="I444" s="78">
        <v>2</v>
      </c>
      <c r="J444" s="62">
        <v>6729</v>
      </c>
    </row>
    <row r="445" spans="2:10" ht="36" customHeight="1">
      <c r="B445" s="61" t="s">
        <v>17</v>
      </c>
      <c r="C445" s="78" t="s">
        <v>170</v>
      </c>
      <c r="D445" s="78" t="s">
        <v>170</v>
      </c>
      <c r="E445" s="78" t="s">
        <v>170</v>
      </c>
      <c r="F445" s="78" t="s">
        <v>170</v>
      </c>
      <c r="G445" s="78" t="s">
        <v>170</v>
      </c>
      <c r="H445" s="78" t="s">
        <v>170</v>
      </c>
      <c r="I445" s="78" t="s">
        <v>170</v>
      </c>
      <c r="J445" s="78" t="s">
        <v>170</v>
      </c>
    </row>
    <row r="446" spans="2:10" ht="36" customHeight="1">
      <c r="B446" s="61" t="s">
        <v>18</v>
      </c>
      <c r="C446" s="78">
        <v>1</v>
      </c>
      <c r="D446" s="78" t="s">
        <v>170</v>
      </c>
      <c r="E446" s="78" t="s">
        <v>170</v>
      </c>
      <c r="F446" s="78" t="s">
        <v>170</v>
      </c>
      <c r="G446" s="78" t="s">
        <v>170</v>
      </c>
      <c r="H446" s="78" t="s">
        <v>170</v>
      </c>
      <c r="I446" s="78">
        <v>1</v>
      </c>
      <c r="J446" s="78">
        <v>623</v>
      </c>
    </row>
    <row r="447" spans="2:10" ht="36" customHeight="1">
      <c r="B447" s="61" t="s">
        <v>19</v>
      </c>
      <c r="C447" s="78" t="s">
        <v>170</v>
      </c>
      <c r="D447" s="78" t="s">
        <v>170</v>
      </c>
      <c r="E447" s="78" t="s">
        <v>170</v>
      </c>
      <c r="F447" s="78" t="s">
        <v>170</v>
      </c>
      <c r="G447" s="78" t="s">
        <v>170</v>
      </c>
      <c r="H447" s="78" t="s">
        <v>170</v>
      </c>
      <c r="I447" s="78" t="s">
        <v>170</v>
      </c>
      <c r="J447" s="78" t="s">
        <v>170</v>
      </c>
    </row>
    <row r="448" spans="2:10" ht="36" customHeight="1">
      <c r="B448" s="61" t="s">
        <v>20</v>
      </c>
      <c r="C448" s="78" t="s">
        <v>170</v>
      </c>
      <c r="D448" s="78" t="s">
        <v>170</v>
      </c>
      <c r="E448" s="78" t="s">
        <v>170</v>
      </c>
      <c r="F448" s="78" t="s">
        <v>170</v>
      </c>
      <c r="G448" s="78" t="s">
        <v>170</v>
      </c>
      <c r="H448" s="78" t="s">
        <v>170</v>
      </c>
      <c r="I448" s="78" t="s">
        <v>170</v>
      </c>
      <c r="J448" s="78" t="s">
        <v>170</v>
      </c>
    </row>
    <row r="449" spans="2:10" ht="36" customHeight="1">
      <c r="B449" s="61" t="s">
        <v>21</v>
      </c>
      <c r="C449" s="78">
        <v>1</v>
      </c>
      <c r="D449" s="78" t="s">
        <v>170</v>
      </c>
      <c r="E449" s="78">
        <v>1</v>
      </c>
      <c r="F449" s="78" t="s">
        <v>170</v>
      </c>
      <c r="G449" s="78" t="s">
        <v>170</v>
      </c>
      <c r="H449" s="78" t="s">
        <v>170</v>
      </c>
      <c r="I449" s="78" t="s">
        <v>170</v>
      </c>
      <c r="J449" s="78">
        <v>162</v>
      </c>
    </row>
    <row r="450" spans="2:10" ht="36" customHeight="1">
      <c r="B450" s="61" t="s">
        <v>22</v>
      </c>
      <c r="C450" s="78" t="s">
        <v>170</v>
      </c>
      <c r="D450" s="78" t="s">
        <v>170</v>
      </c>
      <c r="E450" s="78" t="s">
        <v>170</v>
      </c>
      <c r="F450" s="78" t="s">
        <v>170</v>
      </c>
      <c r="G450" s="78" t="s">
        <v>170</v>
      </c>
      <c r="H450" s="78" t="s">
        <v>170</v>
      </c>
      <c r="I450" s="78" t="s">
        <v>170</v>
      </c>
      <c r="J450" s="78" t="s">
        <v>170</v>
      </c>
    </row>
    <row r="451" spans="2:10" ht="36" customHeight="1">
      <c r="B451" s="61" t="s">
        <v>23</v>
      </c>
      <c r="C451" s="78" t="s">
        <v>170</v>
      </c>
      <c r="D451" s="78" t="s">
        <v>170</v>
      </c>
      <c r="E451" s="78" t="s">
        <v>170</v>
      </c>
      <c r="F451" s="78" t="s">
        <v>170</v>
      </c>
      <c r="G451" s="78" t="s">
        <v>170</v>
      </c>
      <c r="H451" s="78" t="s">
        <v>170</v>
      </c>
      <c r="I451" s="78" t="s">
        <v>170</v>
      </c>
      <c r="J451" s="78" t="s">
        <v>170</v>
      </c>
    </row>
    <row r="452" spans="2:10" ht="36" customHeight="1">
      <c r="B452" s="61" t="s">
        <v>24</v>
      </c>
      <c r="C452" s="62" t="s">
        <v>170</v>
      </c>
      <c r="D452" s="62" t="s">
        <v>170</v>
      </c>
      <c r="E452" s="78" t="s">
        <v>170</v>
      </c>
      <c r="F452" s="78" t="s">
        <v>170</v>
      </c>
      <c r="G452" s="78" t="s">
        <v>170</v>
      </c>
      <c r="H452" s="78" t="s">
        <v>170</v>
      </c>
      <c r="I452" s="78" t="s">
        <v>170</v>
      </c>
      <c r="J452" s="62" t="s">
        <v>170</v>
      </c>
    </row>
    <row r="453" spans="2:10" ht="36" customHeight="1">
      <c r="B453" s="61" t="s">
        <v>25</v>
      </c>
      <c r="C453" s="62">
        <v>3</v>
      </c>
      <c r="D453" s="78" t="s">
        <v>170</v>
      </c>
      <c r="E453" s="62">
        <v>2</v>
      </c>
      <c r="F453" s="78">
        <v>1</v>
      </c>
      <c r="G453" s="62" t="s">
        <v>170</v>
      </c>
      <c r="H453" s="62" t="s">
        <v>170</v>
      </c>
      <c r="I453" s="78" t="s">
        <v>170</v>
      </c>
      <c r="J453" s="62">
        <v>578</v>
      </c>
    </row>
    <row r="454" spans="2:10" ht="36" customHeight="1">
      <c r="B454" s="61" t="s">
        <v>26</v>
      </c>
      <c r="C454" s="62">
        <v>2</v>
      </c>
      <c r="D454" s="78" t="s">
        <v>170</v>
      </c>
      <c r="E454" s="78" t="s">
        <v>170</v>
      </c>
      <c r="F454" s="62" t="s">
        <v>170</v>
      </c>
      <c r="G454" s="62">
        <v>1</v>
      </c>
      <c r="H454" s="78" t="s">
        <v>170</v>
      </c>
      <c r="I454" s="62">
        <v>1</v>
      </c>
      <c r="J454" s="62">
        <v>910</v>
      </c>
    </row>
    <row r="455" spans="2:10" ht="36" customHeight="1">
      <c r="B455" s="61" t="s">
        <v>27</v>
      </c>
      <c r="C455" s="62">
        <v>4</v>
      </c>
      <c r="D455" s="62">
        <v>1</v>
      </c>
      <c r="E455" s="62" t="s">
        <v>170</v>
      </c>
      <c r="F455" s="62">
        <v>1</v>
      </c>
      <c r="G455" s="62" t="s">
        <v>170</v>
      </c>
      <c r="H455" s="62" t="s">
        <v>170</v>
      </c>
      <c r="I455" s="62">
        <v>2</v>
      </c>
      <c r="J455" s="62">
        <v>3020</v>
      </c>
    </row>
    <row r="456" spans="2:10" ht="14.25">
      <c r="B456" s="277"/>
      <c r="C456" s="34"/>
      <c r="D456" s="34"/>
      <c r="E456" s="34"/>
      <c r="F456" s="34"/>
      <c r="G456" s="34"/>
      <c r="H456" s="34"/>
      <c r="I456" s="34"/>
      <c r="J456" s="34"/>
    </row>
    <row r="457" spans="2:10" ht="16.5">
      <c r="B457" s="278" t="s">
        <v>252</v>
      </c>
      <c r="C457" s="35"/>
      <c r="D457" s="35"/>
      <c r="E457" s="34"/>
      <c r="F457" s="34"/>
      <c r="G457" s="34"/>
      <c r="H457" s="34"/>
      <c r="I457" s="34"/>
      <c r="J457" s="34"/>
    </row>
    <row r="458" spans="2:10" ht="16.5">
      <c r="B458" s="279" t="s">
        <v>373</v>
      </c>
      <c r="C458" s="36"/>
      <c r="D458" s="36"/>
      <c r="E458" s="34"/>
      <c r="F458" s="34"/>
      <c r="G458" s="34"/>
      <c r="H458" s="34"/>
      <c r="I458" s="34"/>
      <c r="J458" s="34"/>
    </row>
    <row r="459" spans="2:4" ht="14.25" customHeight="1">
      <c r="B459" s="397" t="s">
        <v>399</v>
      </c>
      <c r="C459" s="397"/>
      <c r="D459" s="397"/>
    </row>
    <row r="460" spans="2:4" ht="12.75">
      <c r="B460" s="397"/>
      <c r="C460" s="397"/>
      <c r="D460" s="397"/>
    </row>
  </sheetData>
  <mergeCells count="7">
    <mergeCell ref="B459:D460"/>
    <mergeCell ref="B3:H3"/>
    <mergeCell ref="B4:J4"/>
    <mergeCell ref="B5:B6"/>
    <mergeCell ref="C5:C6"/>
    <mergeCell ref="D5:I5"/>
    <mergeCell ref="J5:J6"/>
  </mergeCells>
  <printOptions horizontalCentered="1" verticalCentered="1"/>
  <pageMargins left="0.7874015748031497" right="0.3937007874015748" top="0.5905511811023623" bottom="0.3937007874015748" header="0" footer="0"/>
  <pageSetup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55"/>
  <sheetViews>
    <sheetView showGridLines="0" zoomScale="80" zoomScaleNormal="80" zoomScalePageLayoutView="111" workbookViewId="0" topLeftCell="A1">
      <pane ySplit="1" topLeftCell="A2" activePane="bottomLeft" state="frozen"/>
      <selection pane="topLeft" activeCell="F14" sqref="F14"/>
      <selection pane="bottomLeft" activeCell="L5" sqref="L5"/>
    </sheetView>
  </sheetViews>
  <sheetFormatPr defaultColWidth="11.421875" defaultRowHeight="12.75"/>
  <cols>
    <col min="1" max="1" width="8.28125" style="11" customWidth="1"/>
    <col min="2" max="2" width="76.57421875" style="11" customWidth="1"/>
    <col min="3" max="3" width="17.8515625" style="32" customWidth="1"/>
    <col min="4" max="9" width="12.57421875" style="32" customWidth="1"/>
    <col min="10" max="10" width="18.8515625" style="32" customWidth="1"/>
    <col min="11" max="16384" width="11.421875" style="11" customWidth="1"/>
  </cols>
  <sheetData>
    <row r="1" ht="78" customHeight="1"/>
    <row r="2" ht="11.45" customHeight="1"/>
    <row r="3" spans="2:10" ht="30" customHeight="1">
      <c r="B3" s="398" t="s">
        <v>251</v>
      </c>
      <c r="C3" s="398"/>
      <c r="D3" s="398"/>
      <c r="E3" s="398"/>
      <c r="F3" s="398"/>
      <c r="G3" s="398"/>
      <c r="H3" s="398"/>
      <c r="I3" s="398"/>
      <c r="J3" s="398"/>
    </row>
    <row r="4" spans="2:10" ht="92.25" customHeight="1">
      <c r="B4" s="402" t="s">
        <v>342</v>
      </c>
      <c r="C4" s="403"/>
      <c r="D4" s="403"/>
      <c r="E4" s="403"/>
      <c r="F4" s="403"/>
      <c r="G4" s="403"/>
      <c r="H4" s="403"/>
      <c r="I4" s="403"/>
      <c r="J4" s="403"/>
    </row>
    <row r="5" spans="1:12" ht="77.1" customHeight="1">
      <c r="A5" s="12"/>
      <c r="B5" s="388" t="s">
        <v>395</v>
      </c>
      <c r="C5" s="388" t="s">
        <v>361</v>
      </c>
      <c r="D5" s="388" t="s">
        <v>340</v>
      </c>
      <c r="E5" s="388"/>
      <c r="F5" s="388"/>
      <c r="G5" s="388"/>
      <c r="H5" s="388"/>
      <c r="I5" s="388"/>
      <c r="J5" s="388" t="s">
        <v>401</v>
      </c>
      <c r="K5" s="75"/>
      <c r="L5" s="75"/>
    </row>
    <row r="6" spans="1:12" ht="36" customHeight="1">
      <c r="A6" s="12"/>
      <c r="B6" s="388"/>
      <c r="C6" s="388"/>
      <c r="D6" s="118" t="s">
        <v>2</v>
      </c>
      <c r="E6" s="118" t="s">
        <v>3</v>
      </c>
      <c r="F6" s="118" t="s">
        <v>4</v>
      </c>
      <c r="G6" s="118" t="s">
        <v>5</v>
      </c>
      <c r="H6" s="118" t="s">
        <v>6</v>
      </c>
      <c r="I6" s="118" t="s">
        <v>85</v>
      </c>
      <c r="J6" s="388"/>
      <c r="K6" s="75"/>
      <c r="L6" s="75"/>
    </row>
    <row r="7" spans="1:12" ht="36" customHeight="1">
      <c r="A7" s="12"/>
      <c r="B7" s="59" t="s">
        <v>11</v>
      </c>
      <c r="C7" s="60">
        <v>35639</v>
      </c>
      <c r="D7" s="60">
        <v>10739</v>
      </c>
      <c r="E7" s="60">
        <v>12490</v>
      </c>
      <c r="F7" s="60">
        <v>5183</v>
      </c>
      <c r="G7" s="60">
        <v>2465</v>
      </c>
      <c r="H7" s="60">
        <v>1269</v>
      </c>
      <c r="I7" s="60">
        <v>3493</v>
      </c>
      <c r="J7" s="60">
        <v>15283549</v>
      </c>
      <c r="K7" s="75"/>
      <c r="L7" s="75"/>
    </row>
    <row r="8" spans="1:12" s="22" customFormat="1" ht="36" customHeight="1">
      <c r="A8" s="21"/>
      <c r="B8" s="59" t="s">
        <v>86</v>
      </c>
      <c r="C8" s="60">
        <f>SUM(C9:C13)</f>
        <v>30075</v>
      </c>
      <c r="D8" s="60">
        <f aca="true" t="shared" si="0" ref="D8:J8">SUM(D9:D13)</f>
        <v>9500</v>
      </c>
      <c r="E8" s="60">
        <f t="shared" si="0"/>
        <v>10474</v>
      </c>
      <c r="F8" s="60">
        <f t="shared" si="0"/>
        <v>4438</v>
      </c>
      <c r="G8" s="60">
        <f t="shared" si="0"/>
        <v>2115</v>
      </c>
      <c r="H8" s="60">
        <f t="shared" si="0"/>
        <v>1042</v>
      </c>
      <c r="I8" s="60">
        <f t="shared" si="0"/>
        <v>2506</v>
      </c>
      <c r="J8" s="60">
        <f t="shared" si="0"/>
        <v>10202891</v>
      </c>
      <c r="K8" s="80"/>
      <c r="L8" s="80"/>
    </row>
    <row r="9" spans="1:12" ht="36" customHeight="1">
      <c r="A9" s="12"/>
      <c r="B9" s="61" t="s">
        <v>87</v>
      </c>
      <c r="C9" s="62">
        <v>24126</v>
      </c>
      <c r="D9" s="62">
        <v>6523</v>
      </c>
      <c r="E9" s="62">
        <v>8758</v>
      </c>
      <c r="F9" s="62">
        <v>4161</v>
      </c>
      <c r="G9" s="62">
        <v>1907</v>
      </c>
      <c r="H9" s="62">
        <v>976</v>
      </c>
      <c r="I9" s="62">
        <v>1801</v>
      </c>
      <c r="J9" s="62">
        <v>7312398</v>
      </c>
      <c r="K9" s="75"/>
      <c r="L9" s="75"/>
    </row>
    <row r="10" spans="1:12" s="13" customFormat="1" ht="36" customHeight="1">
      <c r="A10" s="12"/>
      <c r="B10" s="61" t="s">
        <v>88</v>
      </c>
      <c r="C10" s="62">
        <v>5083</v>
      </c>
      <c r="D10" s="62">
        <v>2437</v>
      </c>
      <c r="E10" s="62">
        <v>1567</v>
      </c>
      <c r="F10" s="62">
        <v>214</v>
      </c>
      <c r="G10" s="62">
        <v>180</v>
      </c>
      <c r="H10" s="62">
        <v>52</v>
      </c>
      <c r="I10" s="62">
        <v>633</v>
      </c>
      <c r="J10" s="62">
        <v>2535265</v>
      </c>
      <c r="K10" s="50"/>
      <c r="L10" s="50"/>
    </row>
    <row r="11" spans="1:12" ht="36" customHeight="1">
      <c r="A11" s="12"/>
      <c r="B11" s="61" t="s">
        <v>89</v>
      </c>
      <c r="C11" s="62">
        <v>123</v>
      </c>
      <c r="D11" s="62">
        <v>20</v>
      </c>
      <c r="E11" s="62">
        <v>61</v>
      </c>
      <c r="F11" s="62">
        <v>25</v>
      </c>
      <c r="G11" s="62">
        <v>8</v>
      </c>
      <c r="H11" s="62">
        <v>6</v>
      </c>
      <c r="I11" s="62">
        <v>3</v>
      </c>
      <c r="J11" s="62">
        <v>23291</v>
      </c>
      <c r="K11" s="75"/>
      <c r="L11" s="75"/>
    </row>
    <row r="12" spans="1:12" ht="36" customHeight="1">
      <c r="A12" s="12"/>
      <c r="B12" s="61" t="s">
        <v>90</v>
      </c>
      <c r="C12" s="62">
        <v>483</v>
      </c>
      <c r="D12" s="62">
        <v>396</v>
      </c>
      <c r="E12" s="62">
        <v>43</v>
      </c>
      <c r="F12" s="62">
        <v>7</v>
      </c>
      <c r="G12" s="62">
        <v>3</v>
      </c>
      <c r="H12" s="62">
        <v>2</v>
      </c>
      <c r="I12" s="62">
        <v>32</v>
      </c>
      <c r="J12" s="62">
        <v>194953</v>
      </c>
      <c r="K12" s="75"/>
      <c r="L12" s="75"/>
    </row>
    <row r="13" spans="1:12" ht="36" customHeight="1">
      <c r="A13" s="12"/>
      <c r="B13" s="61" t="s">
        <v>91</v>
      </c>
      <c r="C13" s="62">
        <v>260</v>
      </c>
      <c r="D13" s="62">
        <v>124</v>
      </c>
      <c r="E13" s="62">
        <v>45</v>
      </c>
      <c r="F13" s="62">
        <v>31</v>
      </c>
      <c r="G13" s="62">
        <v>17</v>
      </c>
      <c r="H13" s="62">
        <v>6</v>
      </c>
      <c r="I13" s="62">
        <v>37</v>
      </c>
      <c r="J13" s="62">
        <v>136984</v>
      </c>
      <c r="K13" s="75"/>
      <c r="L13" s="75"/>
    </row>
    <row r="14" spans="1:12" s="22" customFormat="1" ht="36" customHeight="1">
      <c r="A14" s="21"/>
      <c r="B14" s="59" t="s">
        <v>92</v>
      </c>
      <c r="C14" s="60">
        <f>SUM(C15:C22)</f>
        <v>5564</v>
      </c>
      <c r="D14" s="60">
        <f aca="true" t="shared" si="1" ref="D14:J14">SUM(D15:D22)</f>
        <v>1239</v>
      </c>
      <c r="E14" s="60">
        <f t="shared" si="1"/>
        <v>2016</v>
      </c>
      <c r="F14" s="60">
        <f t="shared" si="1"/>
        <v>745</v>
      </c>
      <c r="G14" s="60">
        <f t="shared" si="1"/>
        <v>350</v>
      </c>
      <c r="H14" s="60">
        <f t="shared" si="1"/>
        <v>227</v>
      </c>
      <c r="I14" s="60">
        <f t="shared" si="1"/>
        <v>987</v>
      </c>
      <c r="J14" s="60">
        <f t="shared" si="1"/>
        <v>5080658</v>
      </c>
      <c r="K14" s="80"/>
      <c r="L14" s="80"/>
    </row>
    <row r="15" spans="1:12" ht="36" customHeight="1">
      <c r="A15" s="12"/>
      <c r="B15" s="61" t="s">
        <v>93</v>
      </c>
      <c r="C15" s="62">
        <v>1687</v>
      </c>
      <c r="D15" s="62">
        <v>566</v>
      </c>
      <c r="E15" s="62">
        <v>647</v>
      </c>
      <c r="F15" s="62">
        <v>265</v>
      </c>
      <c r="G15" s="62">
        <v>96</v>
      </c>
      <c r="H15" s="62">
        <v>46</v>
      </c>
      <c r="I15" s="62">
        <v>67</v>
      </c>
      <c r="J15" s="62">
        <v>399835</v>
      </c>
      <c r="K15" s="75"/>
      <c r="L15" s="75"/>
    </row>
    <row r="16" spans="1:12" ht="36" customHeight="1">
      <c r="A16" s="12"/>
      <c r="B16" s="61" t="s">
        <v>94</v>
      </c>
      <c r="C16" s="62">
        <v>756</v>
      </c>
      <c r="D16" s="62">
        <v>148</v>
      </c>
      <c r="E16" s="62">
        <v>313</v>
      </c>
      <c r="F16" s="62">
        <v>154</v>
      </c>
      <c r="G16" s="62">
        <v>73</v>
      </c>
      <c r="H16" s="62">
        <v>32</v>
      </c>
      <c r="I16" s="62">
        <v>36</v>
      </c>
      <c r="J16" s="62">
        <v>160032</v>
      </c>
      <c r="K16" s="75"/>
      <c r="L16" s="75"/>
    </row>
    <row r="17" spans="1:12" ht="36" customHeight="1">
      <c r="A17" s="12"/>
      <c r="B17" s="61" t="s">
        <v>95</v>
      </c>
      <c r="C17" s="62">
        <v>237</v>
      </c>
      <c r="D17" s="62">
        <v>67</v>
      </c>
      <c r="E17" s="62">
        <v>104</v>
      </c>
      <c r="F17" s="62">
        <v>33</v>
      </c>
      <c r="G17" s="62">
        <v>13</v>
      </c>
      <c r="H17" s="62">
        <v>9</v>
      </c>
      <c r="I17" s="62">
        <v>11</v>
      </c>
      <c r="J17" s="62">
        <v>44367</v>
      </c>
      <c r="K17" s="75"/>
      <c r="L17" s="75"/>
    </row>
    <row r="18" spans="1:12" ht="36" customHeight="1">
      <c r="A18" s="12"/>
      <c r="B18" s="61" t="s">
        <v>96</v>
      </c>
      <c r="C18" s="62">
        <v>1881</v>
      </c>
      <c r="D18" s="62">
        <v>202</v>
      </c>
      <c r="E18" s="62">
        <v>624</v>
      </c>
      <c r="F18" s="62">
        <v>242</v>
      </c>
      <c r="G18" s="62">
        <v>126</v>
      </c>
      <c r="H18" s="62">
        <v>100</v>
      </c>
      <c r="I18" s="62">
        <v>587</v>
      </c>
      <c r="J18" s="62">
        <v>2789422</v>
      </c>
      <c r="K18" s="75"/>
      <c r="L18" s="75"/>
    </row>
    <row r="19" spans="1:12" ht="36" customHeight="1">
      <c r="A19" s="12"/>
      <c r="B19" s="61" t="s">
        <v>97</v>
      </c>
      <c r="C19" s="62">
        <v>726</v>
      </c>
      <c r="D19" s="62">
        <v>98</v>
      </c>
      <c r="E19" s="62">
        <v>272</v>
      </c>
      <c r="F19" s="62">
        <v>35</v>
      </c>
      <c r="G19" s="62">
        <v>39</v>
      </c>
      <c r="H19" s="62">
        <v>31</v>
      </c>
      <c r="I19" s="62">
        <v>251</v>
      </c>
      <c r="J19" s="62">
        <v>1619813</v>
      </c>
      <c r="K19" s="75"/>
      <c r="L19" s="75"/>
    </row>
    <row r="20" spans="1:12" ht="36" customHeight="1">
      <c r="A20" s="12"/>
      <c r="B20" s="61" t="s">
        <v>98</v>
      </c>
      <c r="C20" s="62">
        <v>155</v>
      </c>
      <c r="D20" s="62">
        <v>147</v>
      </c>
      <c r="E20" s="62">
        <v>4</v>
      </c>
      <c r="F20" s="62">
        <v>3</v>
      </c>
      <c r="G20" s="78">
        <v>1</v>
      </c>
      <c r="H20" s="78" t="s">
        <v>170</v>
      </c>
      <c r="I20" s="62" t="s">
        <v>170</v>
      </c>
      <c r="J20" s="62">
        <v>7536</v>
      </c>
      <c r="K20" s="75"/>
      <c r="L20" s="75"/>
    </row>
    <row r="21" spans="1:12" ht="36" customHeight="1">
      <c r="A21" s="12"/>
      <c r="B21" s="61" t="s">
        <v>99</v>
      </c>
      <c r="C21" s="62">
        <v>28</v>
      </c>
      <c r="D21" s="62">
        <v>3</v>
      </c>
      <c r="E21" s="62">
        <v>10</v>
      </c>
      <c r="F21" s="78" t="s">
        <v>170</v>
      </c>
      <c r="G21" s="62" t="s">
        <v>170</v>
      </c>
      <c r="H21" s="78">
        <v>1</v>
      </c>
      <c r="I21" s="62">
        <v>14</v>
      </c>
      <c r="J21" s="62">
        <v>15456</v>
      </c>
      <c r="K21" s="75"/>
      <c r="L21" s="75"/>
    </row>
    <row r="22" spans="1:12" ht="36" customHeight="1">
      <c r="A22" s="12"/>
      <c r="B22" s="61" t="s">
        <v>100</v>
      </c>
      <c r="C22" s="62">
        <v>94</v>
      </c>
      <c r="D22" s="62">
        <v>8</v>
      </c>
      <c r="E22" s="62">
        <v>42</v>
      </c>
      <c r="F22" s="62">
        <v>13</v>
      </c>
      <c r="G22" s="62">
        <v>2</v>
      </c>
      <c r="H22" s="62">
        <v>8</v>
      </c>
      <c r="I22" s="62">
        <v>21</v>
      </c>
      <c r="J22" s="62">
        <v>44197</v>
      </c>
      <c r="K22" s="75"/>
      <c r="L22" s="75"/>
    </row>
    <row r="23" spans="1:12" ht="36" customHeight="1">
      <c r="A23" s="12"/>
      <c r="B23" s="66"/>
      <c r="C23" s="78"/>
      <c r="D23" s="78"/>
      <c r="E23" s="78"/>
      <c r="F23" s="78"/>
      <c r="G23" s="78"/>
      <c r="H23" s="78"/>
      <c r="I23" s="78"/>
      <c r="J23" s="78"/>
      <c r="K23" s="75"/>
      <c r="L23" s="75"/>
    </row>
    <row r="24" spans="1:12" s="22" customFormat="1" ht="36" customHeight="1">
      <c r="A24" s="21"/>
      <c r="B24" s="59" t="s">
        <v>61</v>
      </c>
      <c r="C24" s="60">
        <v>2444</v>
      </c>
      <c r="D24" s="60">
        <v>477</v>
      </c>
      <c r="E24" s="60">
        <v>965</v>
      </c>
      <c r="F24" s="60">
        <v>511</v>
      </c>
      <c r="G24" s="60">
        <v>199</v>
      </c>
      <c r="H24" s="60">
        <v>110</v>
      </c>
      <c r="I24" s="60">
        <v>182</v>
      </c>
      <c r="J24" s="60">
        <v>662091</v>
      </c>
      <c r="K24" s="80"/>
      <c r="L24" s="80"/>
    </row>
    <row r="25" spans="1:12" s="23" customFormat="1" ht="36" customHeight="1">
      <c r="A25" s="21"/>
      <c r="B25" s="59" t="s">
        <v>86</v>
      </c>
      <c r="C25" s="60">
        <f>SUM(C26:C30)</f>
        <v>2148</v>
      </c>
      <c r="D25" s="60">
        <f aca="true" t="shared" si="2" ref="D25:J25">SUM(D26:D30)</f>
        <v>453</v>
      </c>
      <c r="E25" s="60">
        <f t="shared" si="2"/>
        <v>834</v>
      </c>
      <c r="F25" s="60">
        <f t="shared" si="2"/>
        <v>439</v>
      </c>
      <c r="G25" s="60">
        <f t="shared" si="2"/>
        <v>175</v>
      </c>
      <c r="H25" s="60">
        <f t="shared" si="2"/>
        <v>90</v>
      </c>
      <c r="I25" s="60">
        <f t="shared" si="2"/>
        <v>157</v>
      </c>
      <c r="J25" s="60">
        <f t="shared" si="2"/>
        <v>561112</v>
      </c>
      <c r="K25" s="117"/>
      <c r="L25" s="117"/>
    </row>
    <row r="26" spans="1:12" ht="36" customHeight="1">
      <c r="A26" s="12"/>
      <c r="B26" s="61" t="s">
        <v>87</v>
      </c>
      <c r="C26" s="62">
        <v>1706</v>
      </c>
      <c r="D26" s="62">
        <v>150</v>
      </c>
      <c r="E26" s="62">
        <v>742</v>
      </c>
      <c r="F26" s="62">
        <v>407</v>
      </c>
      <c r="G26" s="62">
        <v>172</v>
      </c>
      <c r="H26" s="62">
        <v>88</v>
      </c>
      <c r="I26" s="62">
        <v>147</v>
      </c>
      <c r="J26" s="62">
        <v>466854</v>
      </c>
      <c r="K26" s="75"/>
      <c r="L26" s="75"/>
    </row>
    <row r="27" spans="1:12" ht="36" customHeight="1">
      <c r="A27" s="12"/>
      <c r="B27" s="61" t="s">
        <v>88</v>
      </c>
      <c r="C27" s="62">
        <v>94</v>
      </c>
      <c r="D27" s="62">
        <v>1</v>
      </c>
      <c r="E27" s="62">
        <v>65</v>
      </c>
      <c r="F27" s="62">
        <v>17</v>
      </c>
      <c r="G27" s="62">
        <v>2</v>
      </c>
      <c r="H27" s="62">
        <v>2</v>
      </c>
      <c r="I27" s="62">
        <v>7</v>
      </c>
      <c r="J27" s="62">
        <v>59806</v>
      </c>
      <c r="K27" s="75"/>
      <c r="L27" s="75"/>
    </row>
    <row r="28" spans="1:12" ht="36" customHeight="1">
      <c r="A28" s="12"/>
      <c r="B28" s="61" t="s">
        <v>89</v>
      </c>
      <c r="C28" s="62">
        <v>35</v>
      </c>
      <c r="D28" s="62" t="s">
        <v>170</v>
      </c>
      <c r="E28" s="62">
        <v>21</v>
      </c>
      <c r="F28" s="62">
        <v>14</v>
      </c>
      <c r="G28" s="78" t="s">
        <v>170</v>
      </c>
      <c r="H28" s="78" t="s">
        <v>170</v>
      </c>
      <c r="I28" s="78" t="s">
        <v>170</v>
      </c>
      <c r="J28" s="62">
        <v>5976</v>
      </c>
      <c r="K28" s="75"/>
      <c r="L28" s="75"/>
    </row>
    <row r="29" spans="1:12" ht="36" customHeight="1">
      <c r="A29" s="12"/>
      <c r="B29" s="61" t="s">
        <v>90</v>
      </c>
      <c r="C29" s="62">
        <v>305</v>
      </c>
      <c r="D29" s="62">
        <v>300</v>
      </c>
      <c r="E29" s="62">
        <v>2</v>
      </c>
      <c r="F29" s="62" t="s">
        <v>170</v>
      </c>
      <c r="G29" s="78" t="s">
        <v>170</v>
      </c>
      <c r="H29" s="78" t="s">
        <v>170</v>
      </c>
      <c r="I29" s="62">
        <v>3</v>
      </c>
      <c r="J29" s="62">
        <v>27031</v>
      </c>
      <c r="K29" s="75"/>
      <c r="L29" s="75"/>
    </row>
    <row r="30" spans="1:12" ht="36" customHeight="1">
      <c r="A30" s="12"/>
      <c r="B30" s="61" t="s">
        <v>91</v>
      </c>
      <c r="C30" s="62">
        <v>8</v>
      </c>
      <c r="D30" s="62">
        <v>2</v>
      </c>
      <c r="E30" s="62">
        <v>4</v>
      </c>
      <c r="F30" s="78">
        <v>1</v>
      </c>
      <c r="G30" s="62">
        <v>1</v>
      </c>
      <c r="H30" s="62" t="s">
        <v>170</v>
      </c>
      <c r="I30" s="62" t="s">
        <v>170</v>
      </c>
      <c r="J30" s="62">
        <v>1445</v>
      </c>
      <c r="K30" s="75"/>
      <c r="L30" s="75"/>
    </row>
    <row r="31" spans="1:12" s="22" customFormat="1" ht="36" customHeight="1">
      <c r="A31" s="21"/>
      <c r="B31" s="59" t="s">
        <v>92</v>
      </c>
      <c r="C31" s="60">
        <f>SUM(C32:C39)</f>
        <v>296</v>
      </c>
      <c r="D31" s="60">
        <f aca="true" t="shared" si="3" ref="D31:J31">SUM(D32:D39)</f>
        <v>24</v>
      </c>
      <c r="E31" s="60">
        <f t="shared" si="3"/>
        <v>131</v>
      </c>
      <c r="F31" s="60">
        <f t="shared" si="3"/>
        <v>72</v>
      </c>
      <c r="G31" s="60">
        <f t="shared" si="3"/>
        <v>24</v>
      </c>
      <c r="H31" s="60">
        <f t="shared" si="3"/>
        <v>20</v>
      </c>
      <c r="I31" s="60">
        <f t="shared" si="3"/>
        <v>25</v>
      </c>
      <c r="J31" s="60">
        <f t="shared" si="3"/>
        <v>100979</v>
      </c>
      <c r="K31" s="80"/>
      <c r="L31" s="80"/>
    </row>
    <row r="32" spans="1:12" ht="36" customHeight="1">
      <c r="A32" s="12"/>
      <c r="B32" s="61" t="s">
        <v>93</v>
      </c>
      <c r="C32" s="62">
        <v>63</v>
      </c>
      <c r="D32" s="62">
        <v>7</v>
      </c>
      <c r="E32" s="62">
        <v>31</v>
      </c>
      <c r="F32" s="62">
        <v>18</v>
      </c>
      <c r="G32" s="62">
        <v>5</v>
      </c>
      <c r="H32" s="62" t="s">
        <v>170</v>
      </c>
      <c r="I32" s="62">
        <v>2</v>
      </c>
      <c r="J32" s="62">
        <v>12877</v>
      </c>
      <c r="K32" s="75"/>
      <c r="L32" s="75"/>
    </row>
    <row r="33" spans="1:12" ht="36" customHeight="1">
      <c r="A33" s="12"/>
      <c r="B33" s="61" t="s">
        <v>94</v>
      </c>
      <c r="C33" s="62">
        <v>90</v>
      </c>
      <c r="D33" s="62">
        <v>14</v>
      </c>
      <c r="E33" s="62">
        <v>42</v>
      </c>
      <c r="F33" s="62">
        <v>16</v>
      </c>
      <c r="G33" s="62">
        <v>10</v>
      </c>
      <c r="H33" s="62">
        <v>6</v>
      </c>
      <c r="I33" s="62">
        <v>2</v>
      </c>
      <c r="J33" s="62">
        <v>18286</v>
      </c>
      <c r="K33" s="75"/>
      <c r="L33" s="75"/>
    </row>
    <row r="34" spans="1:12" ht="36" customHeight="1">
      <c r="A34" s="12"/>
      <c r="B34" s="61" t="s">
        <v>95</v>
      </c>
      <c r="C34" s="62">
        <v>29</v>
      </c>
      <c r="D34" s="78" t="s">
        <v>170</v>
      </c>
      <c r="E34" s="62">
        <v>7</v>
      </c>
      <c r="F34" s="62">
        <v>15</v>
      </c>
      <c r="G34" s="62">
        <v>3</v>
      </c>
      <c r="H34" s="62">
        <v>3</v>
      </c>
      <c r="I34" s="62">
        <v>1</v>
      </c>
      <c r="J34" s="62">
        <v>7202</v>
      </c>
      <c r="K34" s="75"/>
      <c r="L34" s="75"/>
    </row>
    <row r="35" spans="1:12" ht="36" customHeight="1">
      <c r="A35" s="12"/>
      <c r="B35" s="61" t="s">
        <v>96</v>
      </c>
      <c r="C35" s="62">
        <v>78</v>
      </c>
      <c r="D35" s="62">
        <v>3</v>
      </c>
      <c r="E35" s="62">
        <v>25</v>
      </c>
      <c r="F35" s="62">
        <v>21</v>
      </c>
      <c r="G35" s="62">
        <v>6</v>
      </c>
      <c r="H35" s="62">
        <v>7</v>
      </c>
      <c r="I35" s="62">
        <v>16</v>
      </c>
      <c r="J35" s="62">
        <v>51492</v>
      </c>
      <c r="K35" s="75"/>
      <c r="L35" s="75"/>
    </row>
    <row r="36" spans="1:12" ht="36" customHeight="1">
      <c r="A36" s="12"/>
      <c r="B36" s="61" t="s">
        <v>97</v>
      </c>
      <c r="C36" s="62">
        <v>4</v>
      </c>
      <c r="D36" s="78" t="s">
        <v>170</v>
      </c>
      <c r="E36" s="62" t="s">
        <v>170</v>
      </c>
      <c r="F36" s="62">
        <v>2</v>
      </c>
      <c r="G36" s="62" t="s">
        <v>170</v>
      </c>
      <c r="H36" s="62">
        <v>2</v>
      </c>
      <c r="I36" s="62" t="s">
        <v>170</v>
      </c>
      <c r="J36" s="62">
        <v>1450</v>
      </c>
      <c r="K36" s="75"/>
      <c r="L36" s="75"/>
    </row>
    <row r="37" spans="1:12" ht="36" customHeight="1">
      <c r="A37" s="12"/>
      <c r="B37" s="61" t="s">
        <v>98</v>
      </c>
      <c r="C37" s="62" t="s">
        <v>170</v>
      </c>
      <c r="D37" s="62" t="s">
        <v>170</v>
      </c>
      <c r="E37" s="62" t="s">
        <v>170</v>
      </c>
      <c r="F37" s="78" t="s">
        <v>170</v>
      </c>
      <c r="G37" s="78" t="s">
        <v>170</v>
      </c>
      <c r="H37" s="78" t="s">
        <v>170</v>
      </c>
      <c r="I37" s="78" t="s">
        <v>170</v>
      </c>
      <c r="J37" s="62" t="s">
        <v>170</v>
      </c>
      <c r="K37" s="75"/>
      <c r="L37" s="75"/>
    </row>
    <row r="38" spans="1:12" ht="36" customHeight="1">
      <c r="A38" s="12"/>
      <c r="B38" s="61" t="s">
        <v>99</v>
      </c>
      <c r="C38" s="62">
        <v>2</v>
      </c>
      <c r="D38" s="78" t="s">
        <v>170</v>
      </c>
      <c r="E38" s="62">
        <v>1</v>
      </c>
      <c r="F38" s="62" t="s">
        <v>170</v>
      </c>
      <c r="G38" s="62" t="s">
        <v>170</v>
      </c>
      <c r="H38" s="62" t="s">
        <v>170</v>
      </c>
      <c r="I38" s="62">
        <v>1</v>
      </c>
      <c r="J38" s="62">
        <v>1315</v>
      </c>
      <c r="K38" s="75"/>
      <c r="L38" s="75"/>
    </row>
    <row r="39" spans="1:12" ht="36" customHeight="1">
      <c r="A39" s="12"/>
      <c r="B39" s="61" t="s">
        <v>100</v>
      </c>
      <c r="C39" s="62">
        <v>30</v>
      </c>
      <c r="D39" s="62" t="s">
        <v>170</v>
      </c>
      <c r="E39" s="62">
        <v>25</v>
      </c>
      <c r="F39" s="62" t="s">
        <v>170</v>
      </c>
      <c r="G39" s="62" t="s">
        <v>170</v>
      </c>
      <c r="H39" s="78">
        <v>2</v>
      </c>
      <c r="I39" s="62">
        <v>3</v>
      </c>
      <c r="J39" s="62">
        <v>8357</v>
      </c>
      <c r="K39" s="75"/>
      <c r="L39" s="75"/>
    </row>
    <row r="40" spans="1:12" s="13" customFormat="1" ht="36" customHeight="1">
      <c r="A40" s="12"/>
      <c r="B40" s="81"/>
      <c r="C40" s="78"/>
      <c r="D40" s="78"/>
      <c r="E40" s="78"/>
      <c r="F40" s="78"/>
      <c r="G40" s="78"/>
      <c r="H40" s="78"/>
      <c r="I40" s="78"/>
      <c r="J40" s="78"/>
      <c r="K40" s="50"/>
      <c r="L40" s="50"/>
    </row>
    <row r="41" spans="1:12" s="22" customFormat="1" ht="36" customHeight="1">
      <c r="A41" s="21"/>
      <c r="B41" s="59" t="s">
        <v>29</v>
      </c>
      <c r="C41" s="60">
        <v>319</v>
      </c>
      <c r="D41" s="60">
        <v>80</v>
      </c>
      <c r="E41" s="60">
        <v>137</v>
      </c>
      <c r="F41" s="60">
        <v>56</v>
      </c>
      <c r="G41" s="60">
        <v>19</v>
      </c>
      <c r="H41" s="60">
        <v>12</v>
      </c>
      <c r="I41" s="60">
        <v>15</v>
      </c>
      <c r="J41" s="60">
        <v>62222</v>
      </c>
      <c r="K41" s="80"/>
      <c r="L41" s="80"/>
    </row>
    <row r="42" spans="1:12" s="22" customFormat="1" ht="36" customHeight="1">
      <c r="A42" s="21"/>
      <c r="B42" s="59" t="s">
        <v>86</v>
      </c>
      <c r="C42" s="60">
        <f>SUM(C43:C47)</f>
        <v>275</v>
      </c>
      <c r="D42" s="60">
        <f aca="true" t="shared" si="4" ref="D42:J42">SUM(D43:D47)</f>
        <v>72</v>
      </c>
      <c r="E42" s="60">
        <f t="shared" si="4"/>
        <v>127</v>
      </c>
      <c r="F42" s="60">
        <f t="shared" si="4"/>
        <v>44</v>
      </c>
      <c r="G42" s="60">
        <f t="shared" si="4"/>
        <v>14</v>
      </c>
      <c r="H42" s="60">
        <f t="shared" si="4"/>
        <v>10</v>
      </c>
      <c r="I42" s="60">
        <f t="shared" si="4"/>
        <v>8</v>
      </c>
      <c r="J42" s="60">
        <f t="shared" si="4"/>
        <v>49851</v>
      </c>
      <c r="K42" s="80"/>
      <c r="L42" s="80"/>
    </row>
    <row r="43" spans="1:12" ht="36" customHeight="1">
      <c r="A43" s="24"/>
      <c r="B43" s="61" t="s">
        <v>87</v>
      </c>
      <c r="C43" s="62">
        <v>271</v>
      </c>
      <c r="D43" s="62">
        <v>70</v>
      </c>
      <c r="E43" s="62">
        <v>127</v>
      </c>
      <c r="F43" s="62">
        <v>43</v>
      </c>
      <c r="G43" s="62">
        <v>13</v>
      </c>
      <c r="H43" s="62">
        <v>10</v>
      </c>
      <c r="I43" s="62">
        <v>8</v>
      </c>
      <c r="J43" s="62">
        <v>49092</v>
      </c>
      <c r="K43" s="75"/>
      <c r="L43" s="75"/>
    </row>
    <row r="44" spans="1:12" ht="36" customHeight="1">
      <c r="A44" s="12"/>
      <c r="B44" s="61" t="s">
        <v>88</v>
      </c>
      <c r="C44" s="62">
        <v>2</v>
      </c>
      <c r="D44" s="78">
        <v>1</v>
      </c>
      <c r="E44" s="62" t="s">
        <v>170</v>
      </c>
      <c r="F44" s="62" t="s">
        <v>170</v>
      </c>
      <c r="G44" s="78">
        <v>1</v>
      </c>
      <c r="H44" s="78" t="s">
        <v>170</v>
      </c>
      <c r="I44" s="78" t="s">
        <v>170</v>
      </c>
      <c r="J44" s="62">
        <v>430</v>
      </c>
      <c r="K44" s="75"/>
      <c r="L44" s="75"/>
    </row>
    <row r="45" spans="1:12" ht="36" customHeight="1">
      <c r="A45" s="12"/>
      <c r="B45" s="61" t="s">
        <v>89</v>
      </c>
      <c r="C45" s="78" t="s">
        <v>170</v>
      </c>
      <c r="D45" s="78" t="s">
        <v>170</v>
      </c>
      <c r="E45" s="78" t="s">
        <v>170</v>
      </c>
      <c r="F45" s="78" t="s">
        <v>170</v>
      </c>
      <c r="G45" s="78" t="s">
        <v>170</v>
      </c>
      <c r="H45" s="78" t="s">
        <v>170</v>
      </c>
      <c r="I45" s="78" t="s">
        <v>170</v>
      </c>
      <c r="J45" s="78" t="s">
        <v>170</v>
      </c>
      <c r="K45" s="75"/>
      <c r="L45" s="75"/>
    </row>
    <row r="46" spans="1:12" ht="36" customHeight="1">
      <c r="A46" s="12"/>
      <c r="B46" s="61" t="s">
        <v>90</v>
      </c>
      <c r="C46" s="78" t="s">
        <v>170</v>
      </c>
      <c r="D46" s="78" t="s">
        <v>170</v>
      </c>
      <c r="E46" s="78" t="s">
        <v>170</v>
      </c>
      <c r="F46" s="78" t="s">
        <v>170</v>
      </c>
      <c r="G46" s="78" t="s">
        <v>170</v>
      </c>
      <c r="H46" s="78" t="s">
        <v>170</v>
      </c>
      <c r="I46" s="78" t="s">
        <v>170</v>
      </c>
      <c r="J46" s="78" t="s">
        <v>170</v>
      </c>
      <c r="K46" s="75"/>
      <c r="L46" s="75"/>
    </row>
    <row r="47" spans="1:12" ht="36" customHeight="1">
      <c r="A47" s="12"/>
      <c r="B47" s="61" t="s">
        <v>91</v>
      </c>
      <c r="C47" s="62">
        <v>2</v>
      </c>
      <c r="D47" s="62">
        <v>1</v>
      </c>
      <c r="E47" s="62" t="s">
        <v>170</v>
      </c>
      <c r="F47" s="78">
        <v>1</v>
      </c>
      <c r="G47" s="78" t="s">
        <v>170</v>
      </c>
      <c r="H47" s="78" t="s">
        <v>170</v>
      </c>
      <c r="I47" s="78" t="s">
        <v>170</v>
      </c>
      <c r="J47" s="62">
        <v>329</v>
      </c>
      <c r="K47" s="75"/>
      <c r="L47" s="75"/>
    </row>
    <row r="48" spans="1:12" s="22" customFormat="1" ht="36" customHeight="1">
      <c r="A48" s="21"/>
      <c r="B48" s="59" t="s">
        <v>92</v>
      </c>
      <c r="C48" s="60">
        <f>SUM(C49:C56)</f>
        <v>44</v>
      </c>
      <c r="D48" s="60">
        <f aca="true" t="shared" si="5" ref="D48:J48">SUM(D49:D56)</f>
        <v>8</v>
      </c>
      <c r="E48" s="60">
        <f t="shared" si="5"/>
        <v>10</v>
      </c>
      <c r="F48" s="60">
        <f t="shared" si="5"/>
        <v>12</v>
      </c>
      <c r="G48" s="60">
        <f t="shared" si="5"/>
        <v>5</v>
      </c>
      <c r="H48" s="60">
        <f t="shared" si="5"/>
        <v>2</v>
      </c>
      <c r="I48" s="60">
        <f t="shared" si="5"/>
        <v>7</v>
      </c>
      <c r="J48" s="60">
        <f t="shared" si="5"/>
        <v>12371</v>
      </c>
      <c r="K48" s="80"/>
      <c r="L48" s="80"/>
    </row>
    <row r="49" spans="1:12" ht="36" customHeight="1">
      <c r="A49" s="12"/>
      <c r="B49" s="61" t="s">
        <v>93</v>
      </c>
      <c r="C49" s="62">
        <v>13</v>
      </c>
      <c r="D49" s="62">
        <v>2</v>
      </c>
      <c r="E49" s="62">
        <v>4</v>
      </c>
      <c r="F49" s="62">
        <v>5</v>
      </c>
      <c r="G49" s="62">
        <v>1</v>
      </c>
      <c r="H49" s="78" t="s">
        <v>170</v>
      </c>
      <c r="I49" s="78">
        <v>1</v>
      </c>
      <c r="J49" s="62">
        <v>2690</v>
      </c>
      <c r="K49" s="75"/>
      <c r="L49" s="75"/>
    </row>
    <row r="50" spans="1:12" ht="36" customHeight="1">
      <c r="A50" s="12"/>
      <c r="B50" s="61" t="s">
        <v>94</v>
      </c>
      <c r="C50" s="62">
        <v>14</v>
      </c>
      <c r="D50" s="62">
        <v>2</v>
      </c>
      <c r="E50" s="62">
        <v>3</v>
      </c>
      <c r="F50" s="62">
        <v>5</v>
      </c>
      <c r="G50" s="62">
        <v>1</v>
      </c>
      <c r="H50" s="78">
        <v>1</v>
      </c>
      <c r="I50" s="78">
        <v>2</v>
      </c>
      <c r="J50" s="62">
        <v>3893</v>
      </c>
      <c r="K50" s="75"/>
      <c r="L50" s="75"/>
    </row>
    <row r="51" spans="1:12" ht="36" customHeight="1">
      <c r="A51" s="12"/>
      <c r="B51" s="61" t="s">
        <v>95</v>
      </c>
      <c r="C51" s="62" t="s">
        <v>170</v>
      </c>
      <c r="D51" s="78" t="s">
        <v>170</v>
      </c>
      <c r="E51" s="78" t="s">
        <v>170</v>
      </c>
      <c r="F51" s="78" t="s">
        <v>170</v>
      </c>
      <c r="G51" s="78" t="s">
        <v>170</v>
      </c>
      <c r="H51" s="62" t="s">
        <v>170</v>
      </c>
      <c r="I51" s="78" t="s">
        <v>170</v>
      </c>
      <c r="J51" s="62" t="s">
        <v>170</v>
      </c>
      <c r="K51" s="75"/>
      <c r="L51" s="75"/>
    </row>
    <row r="52" spans="1:12" ht="36" customHeight="1">
      <c r="A52" s="12"/>
      <c r="B52" s="61" t="s">
        <v>96</v>
      </c>
      <c r="C52" s="62">
        <v>10</v>
      </c>
      <c r="D52" s="62" t="s">
        <v>170</v>
      </c>
      <c r="E52" s="62">
        <v>2</v>
      </c>
      <c r="F52" s="78">
        <v>2</v>
      </c>
      <c r="G52" s="62">
        <v>3</v>
      </c>
      <c r="H52" s="62" t="s">
        <v>170</v>
      </c>
      <c r="I52" s="78">
        <v>3</v>
      </c>
      <c r="J52" s="62">
        <v>4403</v>
      </c>
      <c r="K52" s="75"/>
      <c r="L52" s="75"/>
    </row>
    <row r="53" spans="1:12" ht="36" customHeight="1">
      <c r="A53" s="12"/>
      <c r="B53" s="61" t="s">
        <v>97</v>
      </c>
      <c r="C53" s="62">
        <v>2</v>
      </c>
      <c r="D53" s="62" t="s">
        <v>170</v>
      </c>
      <c r="E53" s="62">
        <v>1</v>
      </c>
      <c r="F53" s="62" t="s">
        <v>170</v>
      </c>
      <c r="G53" s="78" t="s">
        <v>170</v>
      </c>
      <c r="H53" s="78" t="s">
        <v>170</v>
      </c>
      <c r="I53" s="78">
        <v>1</v>
      </c>
      <c r="J53" s="62">
        <v>705</v>
      </c>
      <c r="K53" s="75"/>
      <c r="L53" s="75"/>
    </row>
    <row r="54" spans="1:12" ht="36" customHeight="1">
      <c r="A54" s="12"/>
      <c r="B54" s="61" t="s">
        <v>98</v>
      </c>
      <c r="C54" s="62">
        <v>2</v>
      </c>
      <c r="D54" s="62">
        <v>2</v>
      </c>
      <c r="E54" s="78" t="s">
        <v>170</v>
      </c>
      <c r="F54" s="78" t="s">
        <v>170</v>
      </c>
      <c r="G54" s="78" t="s">
        <v>170</v>
      </c>
      <c r="H54" s="78" t="s">
        <v>170</v>
      </c>
      <c r="I54" s="78" t="s">
        <v>170</v>
      </c>
      <c r="J54" s="62">
        <v>85</v>
      </c>
      <c r="K54" s="75"/>
      <c r="L54" s="75"/>
    </row>
    <row r="55" spans="1:12" s="13" customFormat="1" ht="36" customHeight="1">
      <c r="A55" s="12"/>
      <c r="B55" s="61" t="s">
        <v>99</v>
      </c>
      <c r="C55" s="78">
        <v>1</v>
      </c>
      <c r="D55" s="78">
        <v>1</v>
      </c>
      <c r="E55" s="78" t="s">
        <v>170</v>
      </c>
      <c r="F55" s="78" t="s">
        <v>170</v>
      </c>
      <c r="G55" s="78" t="s">
        <v>170</v>
      </c>
      <c r="H55" s="78" t="s">
        <v>170</v>
      </c>
      <c r="I55" s="78" t="s">
        <v>170</v>
      </c>
      <c r="J55" s="78">
        <v>43</v>
      </c>
      <c r="K55" s="50"/>
      <c r="L55" s="50"/>
    </row>
    <row r="56" spans="1:12" ht="36" customHeight="1">
      <c r="A56" s="12"/>
      <c r="B56" s="61" t="s">
        <v>100</v>
      </c>
      <c r="C56" s="78">
        <v>2</v>
      </c>
      <c r="D56" s="78">
        <v>1</v>
      </c>
      <c r="E56" s="78" t="s">
        <v>170</v>
      </c>
      <c r="F56" s="78" t="s">
        <v>170</v>
      </c>
      <c r="G56" s="78" t="s">
        <v>170</v>
      </c>
      <c r="H56" s="78">
        <v>1</v>
      </c>
      <c r="I56" s="78" t="s">
        <v>170</v>
      </c>
      <c r="J56" s="78">
        <v>552</v>
      </c>
      <c r="K56" s="75"/>
      <c r="L56" s="75"/>
    </row>
    <row r="57" spans="1:12" ht="36" customHeight="1">
      <c r="A57" s="12"/>
      <c r="B57" s="81"/>
      <c r="C57" s="78"/>
      <c r="D57" s="78"/>
      <c r="E57" s="78"/>
      <c r="F57" s="78"/>
      <c r="G57" s="78"/>
      <c r="H57" s="78"/>
      <c r="I57" s="78"/>
      <c r="J57" s="78"/>
      <c r="K57" s="75"/>
      <c r="L57" s="75"/>
    </row>
    <row r="58" spans="1:12" ht="36" customHeight="1">
      <c r="A58" s="12"/>
      <c r="B58" s="59" t="s">
        <v>30</v>
      </c>
      <c r="C58" s="60">
        <v>636</v>
      </c>
      <c r="D58" s="60">
        <v>112</v>
      </c>
      <c r="E58" s="60">
        <v>302</v>
      </c>
      <c r="F58" s="60">
        <v>141</v>
      </c>
      <c r="G58" s="60">
        <v>46</v>
      </c>
      <c r="H58" s="60">
        <v>12</v>
      </c>
      <c r="I58" s="60">
        <v>23</v>
      </c>
      <c r="J58" s="60">
        <v>125750</v>
      </c>
      <c r="K58" s="75"/>
      <c r="L58" s="75"/>
    </row>
    <row r="59" spans="1:12" s="22" customFormat="1" ht="36" customHeight="1">
      <c r="A59" s="21"/>
      <c r="B59" s="59" t="s">
        <v>86</v>
      </c>
      <c r="C59" s="60">
        <f>SUM(C60:C64)</f>
        <v>556</v>
      </c>
      <c r="D59" s="60">
        <f aca="true" t="shared" si="6" ref="D59:J59">SUM(D60:D64)</f>
        <v>103</v>
      </c>
      <c r="E59" s="60">
        <f t="shared" si="6"/>
        <v>262</v>
      </c>
      <c r="F59" s="60">
        <f t="shared" si="6"/>
        <v>122</v>
      </c>
      <c r="G59" s="60">
        <f t="shared" si="6"/>
        <v>38</v>
      </c>
      <c r="H59" s="60">
        <f t="shared" si="6"/>
        <v>11</v>
      </c>
      <c r="I59" s="60">
        <f t="shared" si="6"/>
        <v>20</v>
      </c>
      <c r="J59" s="60">
        <f t="shared" si="6"/>
        <v>109069</v>
      </c>
      <c r="K59" s="80"/>
      <c r="L59" s="80"/>
    </row>
    <row r="60" spans="1:12" ht="36" customHeight="1">
      <c r="A60" s="12"/>
      <c r="B60" s="61" t="s">
        <v>87</v>
      </c>
      <c r="C60" s="62">
        <v>534</v>
      </c>
      <c r="D60" s="62">
        <v>87</v>
      </c>
      <c r="E60" s="62">
        <v>259</v>
      </c>
      <c r="F60" s="62">
        <v>121</v>
      </c>
      <c r="G60" s="62">
        <v>37</v>
      </c>
      <c r="H60" s="62">
        <v>11</v>
      </c>
      <c r="I60" s="62">
        <v>19</v>
      </c>
      <c r="J60" s="62">
        <v>105064</v>
      </c>
      <c r="K60" s="75"/>
      <c r="L60" s="75"/>
    </row>
    <row r="61" spans="1:12" ht="36" customHeight="1">
      <c r="A61" s="14"/>
      <c r="B61" s="61" t="s">
        <v>88</v>
      </c>
      <c r="C61" s="62">
        <v>3</v>
      </c>
      <c r="D61" s="78" t="s">
        <v>170</v>
      </c>
      <c r="E61" s="62">
        <v>2</v>
      </c>
      <c r="F61" s="78">
        <v>1</v>
      </c>
      <c r="G61" s="78" t="s">
        <v>170</v>
      </c>
      <c r="H61" s="78" t="s">
        <v>170</v>
      </c>
      <c r="I61" s="78" t="s">
        <v>170</v>
      </c>
      <c r="J61" s="62">
        <v>472</v>
      </c>
      <c r="K61" s="75"/>
      <c r="L61" s="75"/>
    </row>
    <row r="62" spans="1:12" ht="36" customHeight="1">
      <c r="A62" s="14"/>
      <c r="B62" s="61" t="s">
        <v>89</v>
      </c>
      <c r="C62" s="62" t="s">
        <v>170</v>
      </c>
      <c r="D62" s="78" t="s">
        <v>170</v>
      </c>
      <c r="E62" s="78" t="s">
        <v>170</v>
      </c>
      <c r="F62" s="62" t="s">
        <v>170</v>
      </c>
      <c r="G62" s="78" t="s">
        <v>170</v>
      </c>
      <c r="H62" s="78" t="s">
        <v>170</v>
      </c>
      <c r="I62" s="78" t="s">
        <v>170</v>
      </c>
      <c r="J62" s="62" t="s">
        <v>170</v>
      </c>
      <c r="K62" s="75"/>
      <c r="L62" s="75"/>
    </row>
    <row r="63" spans="1:12" ht="36" customHeight="1">
      <c r="A63" s="15"/>
      <c r="B63" s="61" t="s">
        <v>90</v>
      </c>
      <c r="C63" s="62">
        <v>12</v>
      </c>
      <c r="D63" s="62">
        <v>11</v>
      </c>
      <c r="E63" s="62" t="s">
        <v>170</v>
      </c>
      <c r="F63" s="62" t="s">
        <v>170</v>
      </c>
      <c r="G63" s="62" t="s">
        <v>170</v>
      </c>
      <c r="H63" s="62" t="s">
        <v>170</v>
      </c>
      <c r="I63" s="62">
        <v>1</v>
      </c>
      <c r="J63" s="62">
        <v>2833</v>
      </c>
      <c r="K63" s="75"/>
      <c r="L63" s="75"/>
    </row>
    <row r="64" spans="1:12" ht="36" customHeight="1">
      <c r="A64" s="16"/>
      <c r="B64" s="61" t="s">
        <v>91</v>
      </c>
      <c r="C64" s="62">
        <v>7</v>
      </c>
      <c r="D64" s="78">
        <v>5</v>
      </c>
      <c r="E64" s="62">
        <v>1</v>
      </c>
      <c r="F64" s="62" t="s">
        <v>170</v>
      </c>
      <c r="G64" s="78">
        <v>1</v>
      </c>
      <c r="H64" s="78" t="s">
        <v>170</v>
      </c>
      <c r="I64" s="78" t="s">
        <v>170</v>
      </c>
      <c r="J64" s="62">
        <v>700</v>
      </c>
      <c r="K64" s="75"/>
      <c r="L64" s="75"/>
    </row>
    <row r="65" spans="2:12" s="22" customFormat="1" ht="36" customHeight="1">
      <c r="B65" s="59" t="s">
        <v>92</v>
      </c>
      <c r="C65" s="60">
        <f>SUM(C66:C73)</f>
        <v>80</v>
      </c>
      <c r="D65" s="60">
        <f aca="true" t="shared" si="7" ref="D65:J65">SUM(D66:D73)</f>
        <v>9</v>
      </c>
      <c r="E65" s="60">
        <f t="shared" si="7"/>
        <v>40</v>
      </c>
      <c r="F65" s="60">
        <f t="shared" si="7"/>
        <v>19</v>
      </c>
      <c r="G65" s="60">
        <f t="shared" si="7"/>
        <v>8</v>
      </c>
      <c r="H65" s="60">
        <f t="shared" si="7"/>
        <v>1</v>
      </c>
      <c r="I65" s="60">
        <f t="shared" si="7"/>
        <v>3</v>
      </c>
      <c r="J65" s="60">
        <f t="shared" si="7"/>
        <v>16681</v>
      </c>
      <c r="K65" s="80"/>
      <c r="L65" s="80"/>
    </row>
    <row r="66" spans="2:12" ht="36" customHeight="1">
      <c r="B66" s="61" t="s">
        <v>93</v>
      </c>
      <c r="C66" s="62">
        <v>10</v>
      </c>
      <c r="D66" s="62" t="s">
        <v>170</v>
      </c>
      <c r="E66" s="62">
        <v>5</v>
      </c>
      <c r="F66" s="62">
        <v>4</v>
      </c>
      <c r="G66" s="78" t="s">
        <v>170</v>
      </c>
      <c r="H66" s="62" t="s">
        <v>170</v>
      </c>
      <c r="I66" s="62">
        <v>1</v>
      </c>
      <c r="J66" s="62">
        <v>2441</v>
      </c>
      <c r="K66" s="75"/>
      <c r="L66" s="75"/>
    </row>
    <row r="67" spans="2:12" ht="36" customHeight="1">
      <c r="B67" s="61" t="s">
        <v>94</v>
      </c>
      <c r="C67" s="62">
        <v>20</v>
      </c>
      <c r="D67" s="62">
        <v>4</v>
      </c>
      <c r="E67" s="62">
        <v>12</v>
      </c>
      <c r="F67" s="62">
        <v>4</v>
      </c>
      <c r="G67" s="78" t="s">
        <v>170</v>
      </c>
      <c r="H67" s="78" t="s">
        <v>170</v>
      </c>
      <c r="I67" s="78" t="s">
        <v>170</v>
      </c>
      <c r="J67" s="62">
        <v>3069</v>
      </c>
      <c r="K67" s="75"/>
      <c r="L67" s="75"/>
    </row>
    <row r="68" spans="2:12" ht="36" customHeight="1">
      <c r="B68" s="61" t="s">
        <v>95</v>
      </c>
      <c r="C68" s="62">
        <v>9</v>
      </c>
      <c r="D68" s="78">
        <v>1</v>
      </c>
      <c r="E68" s="62">
        <v>6</v>
      </c>
      <c r="F68" s="62">
        <v>1</v>
      </c>
      <c r="G68" s="78">
        <v>1</v>
      </c>
      <c r="H68" s="78" t="s">
        <v>170</v>
      </c>
      <c r="I68" s="78" t="s">
        <v>170</v>
      </c>
      <c r="J68" s="62">
        <v>1712</v>
      </c>
      <c r="K68" s="75"/>
      <c r="L68" s="75"/>
    </row>
    <row r="69" spans="2:12" ht="36" customHeight="1">
      <c r="B69" s="61" t="s">
        <v>96</v>
      </c>
      <c r="C69" s="62">
        <v>35</v>
      </c>
      <c r="D69" s="62">
        <v>4</v>
      </c>
      <c r="E69" s="62">
        <v>14</v>
      </c>
      <c r="F69" s="62">
        <v>8</v>
      </c>
      <c r="G69" s="62">
        <v>6</v>
      </c>
      <c r="H69" s="62">
        <v>1</v>
      </c>
      <c r="I69" s="62">
        <v>2</v>
      </c>
      <c r="J69" s="62">
        <v>8216</v>
      </c>
      <c r="K69" s="75"/>
      <c r="L69" s="75"/>
    </row>
    <row r="70" spans="2:12" ht="36" customHeight="1">
      <c r="B70" s="61" t="s">
        <v>97</v>
      </c>
      <c r="C70" s="62">
        <v>3</v>
      </c>
      <c r="D70" s="78" t="s">
        <v>170</v>
      </c>
      <c r="E70" s="78">
        <v>1</v>
      </c>
      <c r="F70" s="62">
        <v>1</v>
      </c>
      <c r="G70" s="78">
        <v>1</v>
      </c>
      <c r="H70" s="78" t="s">
        <v>170</v>
      </c>
      <c r="I70" s="78" t="s">
        <v>170</v>
      </c>
      <c r="J70" s="62">
        <v>712</v>
      </c>
      <c r="K70" s="75"/>
      <c r="L70" s="75"/>
    </row>
    <row r="71" spans="2:12" ht="36" customHeight="1">
      <c r="B71" s="61" t="s">
        <v>98</v>
      </c>
      <c r="C71" s="78" t="s">
        <v>170</v>
      </c>
      <c r="D71" s="78" t="s">
        <v>170</v>
      </c>
      <c r="E71" s="78" t="s">
        <v>170</v>
      </c>
      <c r="F71" s="78" t="s">
        <v>170</v>
      </c>
      <c r="G71" s="78" t="s">
        <v>170</v>
      </c>
      <c r="H71" s="78" t="s">
        <v>170</v>
      </c>
      <c r="I71" s="78" t="s">
        <v>170</v>
      </c>
      <c r="J71" s="78" t="s">
        <v>170</v>
      </c>
      <c r="K71" s="75"/>
      <c r="L71" s="75"/>
    </row>
    <row r="72" spans="2:12" ht="36" customHeight="1">
      <c r="B72" s="61" t="s">
        <v>99</v>
      </c>
      <c r="C72" s="62" t="s">
        <v>170</v>
      </c>
      <c r="D72" s="62" t="s">
        <v>170</v>
      </c>
      <c r="E72" s="78" t="s">
        <v>170</v>
      </c>
      <c r="F72" s="78" t="s">
        <v>170</v>
      </c>
      <c r="G72" s="78" t="s">
        <v>170</v>
      </c>
      <c r="H72" s="78" t="s">
        <v>170</v>
      </c>
      <c r="I72" s="78" t="s">
        <v>170</v>
      </c>
      <c r="J72" s="62" t="s">
        <v>170</v>
      </c>
      <c r="K72" s="75"/>
      <c r="L72" s="75"/>
    </row>
    <row r="73" spans="2:12" ht="36" customHeight="1">
      <c r="B73" s="61" t="s">
        <v>100</v>
      </c>
      <c r="C73" s="62">
        <v>3</v>
      </c>
      <c r="D73" s="78" t="s">
        <v>170</v>
      </c>
      <c r="E73" s="78">
        <v>2</v>
      </c>
      <c r="F73" s="78">
        <v>1</v>
      </c>
      <c r="G73" s="62" t="s">
        <v>170</v>
      </c>
      <c r="H73" s="78" t="s">
        <v>170</v>
      </c>
      <c r="I73" s="78" t="s">
        <v>170</v>
      </c>
      <c r="J73" s="62">
        <v>531</v>
      </c>
      <c r="K73" s="75"/>
      <c r="L73" s="75"/>
    </row>
    <row r="74" spans="2:12" ht="36" customHeight="1">
      <c r="B74" s="66"/>
      <c r="C74" s="78"/>
      <c r="D74" s="78"/>
      <c r="E74" s="78"/>
      <c r="F74" s="78"/>
      <c r="G74" s="78"/>
      <c r="H74" s="78"/>
      <c r="I74" s="78"/>
      <c r="J74" s="78"/>
      <c r="K74" s="75"/>
      <c r="L74" s="75"/>
    </row>
    <row r="75" spans="2:12" s="22" customFormat="1" ht="36" customHeight="1">
      <c r="B75" s="59" t="s">
        <v>31</v>
      </c>
      <c r="C75" s="60">
        <v>399</v>
      </c>
      <c r="D75" s="60">
        <v>129</v>
      </c>
      <c r="E75" s="60">
        <v>184</v>
      </c>
      <c r="F75" s="60">
        <v>46</v>
      </c>
      <c r="G75" s="60">
        <v>22</v>
      </c>
      <c r="H75" s="60">
        <v>5</v>
      </c>
      <c r="I75" s="60">
        <v>13</v>
      </c>
      <c r="J75" s="60">
        <v>68044</v>
      </c>
      <c r="K75" s="80"/>
      <c r="L75" s="80"/>
    </row>
    <row r="76" spans="2:12" ht="36" customHeight="1">
      <c r="B76" s="59" t="s">
        <v>86</v>
      </c>
      <c r="C76" s="60">
        <f>SUM(C77:C81)</f>
        <v>285</v>
      </c>
      <c r="D76" s="60">
        <f aca="true" t="shared" si="8" ref="D76:J76">SUM(D77:D81)</f>
        <v>92</v>
      </c>
      <c r="E76" s="60">
        <f t="shared" si="8"/>
        <v>119</v>
      </c>
      <c r="F76" s="60">
        <f t="shared" si="8"/>
        <v>41</v>
      </c>
      <c r="G76" s="60">
        <f t="shared" si="8"/>
        <v>18</v>
      </c>
      <c r="H76" s="60">
        <f t="shared" si="8"/>
        <v>4</v>
      </c>
      <c r="I76" s="60">
        <f t="shared" si="8"/>
        <v>11</v>
      </c>
      <c r="J76" s="60">
        <f t="shared" si="8"/>
        <v>51082</v>
      </c>
      <c r="K76" s="75"/>
      <c r="L76" s="75"/>
    </row>
    <row r="77" spans="2:12" ht="36" customHeight="1">
      <c r="B77" s="61" t="s">
        <v>87</v>
      </c>
      <c r="C77" s="62">
        <v>210</v>
      </c>
      <c r="D77" s="62">
        <v>66</v>
      </c>
      <c r="E77" s="62">
        <v>86</v>
      </c>
      <c r="F77" s="62">
        <v>32</v>
      </c>
      <c r="G77" s="62">
        <v>14</v>
      </c>
      <c r="H77" s="62">
        <v>2</v>
      </c>
      <c r="I77" s="62">
        <v>10</v>
      </c>
      <c r="J77" s="62">
        <v>39149</v>
      </c>
      <c r="K77" s="75"/>
      <c r="L77" s="75"/>
    </row>
    <row r="78" spans="2:12" ht="36" customHeight="1">
      <c r="B78" s="61" t="s">
        <v>88</v>
      </c>
      <c r="C78" s="62">
        <v>2</v>
      </c>
      <c r="D78" s="78" t="s">
        <v>170</v>
      </c>
      <c r="E78" s="62">
        <v>1</v>
      </c>
      <c r="F78" s="78" t="s">
        <v>170</v>
      </c>
      <c r="G78" s="78" t="s">
        <v>170</v>
      </c>
      <c r="H78" s="78">
        <v>1</v>
      </c>
      <c r="I78" s="78" t="s">
        <v>170</v>
      </c>
      <c r="J78" s="62">
        <v>544</v>
      </c>
      <c r="K78" s="75"/>
      <c r="L78" s="75"/>
    </row>
    <row r="79" spans="2:12" ht="36" customHeight="1">
      <c r="B79" s="61" t="s">
        <v>89</v>
      </c>
      <c r="C79" s="62">
        <v>3</v>
      </c>
      <c r="D79" s="78" t="s">
        <v>170</v>
      </c>
      <c r="E79" s="62">
        <v>2</v>
      </c>
      <c r="F79" s="62">
        <v>1</v>
      </c>
      <c r="G79" s="78" t="s">
        <v>170</v>
      </c>
      <c r="H79" s="78" t="s">
        <v>170</v>
      </c>
      <c r="I79" s="78" t="s">
        <v>170</v>
      </c>
      <c r="J79" s="62">
        <v>531</v>
      </c>
      <c r="K79" s="75"/>
      <c r="L79" s="75"/>
    </row>
    <row r="80" spans="2:12" ht="36" customHeight="1">
      <c r="B80" s="61" t="s">
        <v>90</v>
      </c>
      <c r="C80" s="78">
        <v>18</v>
      </c>
      <c r="D80" s="78">
        <v>8</v>
      </c>
      <c r="E80" s="78">
        <v>9</v>
      </c>
      <c r="F80" s="78">
        <v>1</v>
      </c>
      <c r="G80" s="78" t="s">
        <v>170</v>
      </c>
      <c r="H80" s="78" t="s">
        <v>170</v>
      </c>
      <c r="I80" s="78" t="s">
        <v>170</v>
      </c>
      <c r="J80" s="78">
        <v>2251</v>
      </c>
      <c r="K80" s="75"/>
      <c r="L80" s="75"/>
    </row>
    <row r="81" spans="2:12" ht="36" customHeight="1">
      <c r="B81" s="61" t="s">
        <v>91</v>
      </c>
      <c r="C81" s="78">
        <v>52</v>
      </c>
      <c r="D81" s="78">
        <v>18</v>
      </c>
      <c r="E81" s="78">
        <v>21</v>
      </c>
      <c r="F81" s="78">
        <v>7</v>
      </c>
      <c r="G81" s="78">
        <v>4</v>
      </c>
      <c r="H81" s="78">
        <v>1</v>
      </c>
      <c r="I81" s="78">
        <v>1</v>
      </c>
      <c r="J81" s="78">
        <v>8607</v>
      </c>
      <c r="K81" s="75"/>
      <c r="L81" s="75"/>
    </row>
    <row r="82" spans="2:12" s="22" customFormat="1" ht="36" customHeight="1">
      <c r="B82" s="59" t="s">
        <v>92</v>
      </c>
      <c r="C82" s="60">
        <f>SUM(C83:C90)</f>
        <v>114</v>
      </c>
      <c r="D82" s="60">
        <f aca="true" t="shared" si="9" ref="D82:J82">SUM(D83:D90)</f>
        <v>37</v>
      </c>
      <c r="E82" s="60">
        <f t="shared" si="9"/>
        <v>65</v>
      </c>
      <c r="F82" s="60">
        <f t="shared" si="9"/>
        <v>5</v>
      </c>
      <c r="G82" s="60">
        <f t="shared" si="9"/>
        <v>4</v>
      </c>
      <c r="H82" s="60">
        <f t="shared" si="9"/>
        <v>1</v>
      </c>
      <c r="I82" s="60">
        <f t="shared" si="9"/>
        <v>2</v>
      </c>
      <c r="J82" s="60">
        <f t="shared" si="9"/>
        <v>16962</v>
      </c>
      <c r="K82" s="80"/>
      <c r="L82" s="80"/>
    </row>
    <row r="83" spans="2:12" ht="36" customHeight="1">
      <c r="B83" s="61" t="s">
        <v>93</v>
      </c>
      <c r="C83" s="62" t="s">
        <v>170</v>
      </c>
      <c r="D83" s="62" t="s">
        <v>170</v>
      </c>
      <c r="E83" s="62" t="s">
        <v>170</v>
      </c>
      <c r="F83" s="62" t="s">
        <v>170</v>
      </c>
      <c r="G83" s="62" t="s">
        <v>170</v>
      </c>
      <c r="H83" s="78" t="s">
        <v>170</v>
      </c>
      <c r="I83" s="62" t="s">
        <v>170</v>
      </c>
      <c r="J83" s="62" t="s">
        <v>170</v>
      </c>
      <c r="K83" s="75"/>
      <c r="L83" s="75"/>
    </row>
    <row r="84" spans="2:12" ht="36" customHeight="1">
      <c r="B84" s="61" t="s">
        <v>94</v>
      </c>
      <c r="C84" s="62" t="s">
        <v>170</v>
      </c>
      <c r="D84" s="62" t="s">
        <v>170</v>
      </c>
      <c r="E84" s="62" t="s">
        <v>170</v>
      </c>
      <c r="F84" s="62" t="s">
        <v>170</v>
      </c>
      <c r="G84" s="78" t="s">
        <v>170</v>
      </c>
      <c r="H84" s="78" t="s">
        <v>170</v>
      </c>
      <c r="I84" s="78" t="s">
        <v>170</v>
      </c>
      <c r="J84" s="62" t="s">
        <v>170</v>
      </c>
      <c r="K84" s="75"/>
      <c r="L84" s="75"/>
    </row>
    <row r="85" spans="2:12" ht="36" customHeight="1">
      <c r="B85" s="61" t="s">
        <v>95</v>
      </c>
      <c r="C85" s="62">
        <v>23</v>
      </c>
      <c r="D85" s="62">
        <v>8</v>
      </c>
      <c r="E85" s="62">
        <v>11</v>
      </c>
      <c r="F85" s="62">
        <v>3</v>
      </c>
      <c r="G85" s="62">
        <v>1</v>
      </c>
      <c r="H85" s="78" t="s">
        <v>170</v>
      </c>
      <c r="I85" s="78" t="s">
        <v>170</v>
      </c>
      <c r="J85" s="62">
        <v>3203</v>
      </c>
      <c r="K85" s="75"/>
      <c r="L85" s="75"/>
    </row>
    <row r="86" spans="2:12" ht="36" customHeight="1">
      <c r="B86" s="61" t="s">
        <v>96</v>
      </c>
      <c r="C86" s="62">
        <v>16</v>
      </c>
      <c r="D86" s="62">
        <v>5</v>
      </c>
      <c r="E86" s="62">
        <v>5</v>
      </c>
      <c r="F86" s="62">
        <v>1</v>
      </c>
      <c r="G86" s="62">
        <v>3</v>
      </c>
      <c r="H86" s="62">
        <v>1</v>
      </c>
      <c r="I86" s="78">
        <v>1</v>
      </c>
      <c r="J86" s="62">
        <v>3610</v>
      </c>
      <c r="K86" s="75"/>
      <c r="L86" s="75"/>
    </row>
    <row r="87" spans="2:12" ht="36" customHeight="1">
      <c r="B87" s="61" t="s">
        <v>97</v>
      </c>
      <c r="C87" s="62">
        <v>53</v>
      </c>
      <c r="D87" s="62">
        <v>3</v>
      </c>
      <c r="E87" s="78">
        <v>49</v>
      </c>
      <c r="F87" s="78" t="s">
        <v>170</v>
      </c>
      <c r="G87" s="78" t="s">
        <v>170</v>
      </c>
      <c r="H87" s="78" t="s">
        <v>170</v>
      </c>
      <c r="I87" s="78">
        <v>1</v>
      </c>
      <c r="J87" s="62">
        <v>9162</v>
      </c>
      <c r="K87" s="75"/>
      <c r="L87" s="75"/>
    </row>
    <row r="88" spans="2:12" ht="36" customHeight="1">
      <c r="B88" s="61" t="s">
        <v>98</v>
      </c>
      <c r="C88" s="62">
        <v>21</v>
      </c>
      <c r="D88" s="62">
        <v>21</v>
      </c>
      <c r="E88" s="78" t="s">
        <v>170</v>
      </c>
      <c r="F88" s="78" t="s">
        <v>170</v>
      </c>
      <c r="G88" s="78" t="s">
        <v>170</v>
      </c>
      <c r="H88" s="78" t="s">
        <v>170</v>
      </c>
      <c r="I88" s="78" t="s">
        <v>170</v>
      </c>
      <c r="J88" s="62">
        <v>776</v>
      </c>
      <c r="K88" s="75"/>
      <c r="L88" s="75"/>
    </row>
    <row r="89" spans="2:12" ht="36" customHeight="1">
      <c r="B89" s="61" t="s">
        <v>99</v>
      </c>
      <c r="C89" s="78" t="s">
        <v>170</v>
      </c>
      <c r="D89" s="78" t="s">
        <v>170</v>
      </c>
      <c r="E89" s="78" t="s">
        <v>170</v>
      </c>
      <c r="F89" s="78" t="s">
        <v>170</v>
      </c>
      <c r="G89" s="78" t="s">
        <v>170</v>
      </c>
      <c r="H89" s="78" t="s">
        <v>170</v>
      </c>
      <c r="I89" s="78" t="s">
        <v>170</v>
      </c>
      <c r="J89" s="78" t="s">
        <v>170</v>
      </c>
      <c r="K89" s="75"/>
      <c r="L89" s="75"/>
    </row>
    <row r="90" spans="2:12" ht="36" customHeight="1">
      <c r="B90" s="61" t="s">
        <v>100</v>
      </c>
      <c r="C90" s="78">
        <v>1</v>
      </c>
      <c r="D90" s="78" t="s">
        <v>170</v>
      </c>
      <c r="E90" s="78" t="s">
        <v>170</v>
      </c>
      <c r="F90" s="78">
        <v>1</v>
      </c>
      <c r="G90" s="78" t="s">
        <v>170</v>
      </c>
      <c r="H90" s="78" t="s">
        <v>170</v>
      </c>
      <c r="I90" s="78" t="s">
        <v>170</v>
      </c>
      <c r="J90" s="78">
        <v>211</v>
      </c>
      <c r="K90" s="75"/>
      <c r="L90" s="75"/>
    </row>
    <row r="91" spans="2:12" ht="36" customHeight="1">
      <c r="B91" s="81"/>
      <c r="C91" s="78"/>
      <c r="D91" s="78"/>
      <c r="E91" s="78"/>
      <c r="F91" s="78"/>
      <c r="G91" s="78"/>
      <c r="H91" s="78"/>
      <c r="I91" s="78"/>
      <c r="J91" s="78"/>
      <c r="K91" s="75"/>
      <c r="L91" s="75"/>
    </row>
    <row r="92" spans="2:12" s="22" customFormat="1" ht="36" customHeight="1">
      <c r="B92" s="59" t="s">
        <v>32</v>
      </c>
      <c r="C92" s="60">
        <v>547</v>
      </c>
      <c r="D92" s="60">
        <v>163</v>
      </c>
      <c r="E92" s="60">
        <v>182</v>
      </c>
      <c r="F92" s="60">
        <v>120</v>
      </c>
      <c r="G92" s="60">
        <v>43</v>
      </c>
      <c r="H92" s="60">
        <v>19</v>
      </c>
      <c r="I92" s="60">
        <v>20</v>
      </c>
      <c r="J92" s="60">
        <v>142726</v>
      </c>
      <c r="K92" s="80"/>
      <c r="L92" s="80"/>
    </row>
    <row r="93" spans="2:12" s="22" customFormat="1" ht="36" customHeight="1">
      <c r="B93" s="59" t="s">
        <v>86</v>
      </c>
      <c r="C93" s="60">
        <f>SUM(C94:C98)</f>
        <v>429</v>
      </c>
      <c r="D93" s="60">
        <f aca="true" t="shared" si="10" ref="D93:J93">SUM(D94:D98)</f>
        <v>126</v>
      </c>
      <c r="E93" s="60">
        <f t="shared" si="10"/>
        <v>145</v>
      </c>
      <c r="F93" s="60">
        <f t="shared" si="10"/>
        <v>92</v>
      </c>
      <c r="G93" s="60">
        <f t="shared" si="10"/>
        <v>32</v>
      </c>
      <c r="H93" s="60">
        <f t="shared" si="10"/>
        <v>16</v>
      </c>
      <c r="I93" s="60">
        <f t="shared" si="10"/>
        <v>18</v>
      </c>
      <c r="J93" s="60">
        <f t="shared" si="10"/>
        <v>119334</v>
      </c>
      <c r="K93" s="80"/>
      <c r="L93" s="80"/>
    </row>
    <row r="94" spans="2:12" ht="36" customHeight="1">
      <c r="B94" s="61" t="s">
        <v>87</v>
      </c>
      <c r="C94" s="62">
        <v>417</v>
      </c>
      <c r="D94" s="62">
        <v>122</v>
      </c>
      <c r="E94" s="62">
        <v>139</v>
      </c>
      <c r="F94" s="62">
        <v>91</v>
      </c>
      <c r="G94" s="62">
        <v>32</v>
      </c>
      <c r="H94" s="62">
        <v>16</v>
      </c>
      <c r="I94" s="62">
        <v>17</v>
      </c>
      <c r="J94" s="62">
        <v>111736</v>
      </c>
      <c r="K94" s="75"/>
      <c r="L94" s="75"/>
    </row>
    <row r="95" spans="2:12" ht="36" customHeight="1">
      <c r="B95" s="61" t="s">
        <v>88</v>
      </c>
      <c r="C95" s="62">
        <v>2</v>
      </c>
      <c r="D95" s="62">
        <v>1</v>
      </c>
      <c r="E95" s="62" t="s">
        <v>170</v>
      </c>
      <c r="F95" s="62">
        <v>1</v>
      </c>
      <c r="G95" s="62" t="s">
        <v>170</v>
      </c>
      <c r="H95" s="62" t="s">
        <v>170</v>
      </c>
      <c r="I95" s="62" t="s">
        <v>170</v>
      </c>
      <c r="J95" s="62">
        <v>353</v>
      </c>
      <c r="K95" s="75"/>
      <c r="L95" s="75"/>
    </row>
    <row r="96" spans="2:12" ht="36" customHeight="1">
      <c r="B96" s="61" t="s">
        <v>89</v>
      </c>
      <c r="C96" s="62">
        <v>6</v>
      </c>
      <c r="D96" s="62">
        <v>2</v>
      </c>
      <c r="E96" s="62">
        <v>4</v>
      </c>
      <c r="F96" s="62" t="s">
        <v>170</v>
      </c>
      <c r="G96" s="62" t="s">
        <v>170</v>
      </c>
      <c r="H96" s="62" t="s">
        <v>170</v>
      </c>
      <c r="I96" s="62" t="s">
        <v>170</v>
      </c>
      <c r="J96" s="62">
        <v>658</v>
      </c>
      <c r="K96" s="75"/>
      <c r="L96" s="75"/>
    </row>
    <row r="97" spans="2:12" ht="36" customHeight="1">
      <c r="B97" s="61" t="s">
        <v>90</v>
      </c>
      <c r="C97" s="62">
        <v>2</v>
      </c>
      <c r="D97" s="62">
        <v>1</v>
      </c>
      <c r="E97" s="62">
        <v>1</v>
      </c>
      <c r="F97" s="62" t="s">
        <v>170</v>
      </c>
      <c r="G97" s="62" t="s">
        <v>170</v>
      </c>
      <c r="H97" s="62" t="s">
        <v>170</v>
      </c>
      <c r="I97" s="62" t="s">
        <v>170</v>
      </c>
      <c r="J97" s="62">
        <v>148</v>
      </c>
      <c r="K97" s="75"/>
      <c r="L97" s="75"/>
    </row>
    <row r="98" spans="2:12" ht="36" customHeight="1">
      <c r="B98" s="61" t="s">
        <v>91</v>
      </c>
      <c r="C98" s="62">
        <v>2</v>
      </c>
      <c r="D98" s="62" t="s">
        <v>170</v>
      </c>
      <c r="E98" s="62">
        <v>1</v>
      </c>
      <c r="F98" s="62" t="s">
        <v>170</v>
      </c>
      <c r="G98" s="62" t="s">
        <v>170</v>
      </c>
      <c r="H98" s="62" t="s">
        <v>170</v>
      </c>
      <c r="I98" s="62">
        <v>1</v>
      </c>
      <c r="J98" s="62">
        <v>6439</v>
      </c>
      <c r="K98" s="75"/>
      <c r="L98" s="75"/>
    </row>
    <row r="99" spans="2:12" s="22" customFormat="1" ht="36" customHeight="1">
      <c r="B99" s="59" t="s">
        <v>92</v>
      </c>
      <c r="C99" s="60">
        <f>SUM(C100:C107)</f>
        <v>118</v>
      </c>
      <c r="D99" s="60">
        <f aca="true" t="shared" si="11" ref="D99:J99">SUM(D100:D107)</f>
        <v>37</v>
      </c>
      <c r="E99" s="60">
        <f t="shared" si="11"/>
        <v>37</v>
      </c>
      <c r="F99" s="60">
        <f t="shared" si="11"/>
        <v>28</v>
      </c>
      <c r="G99" s="60">
        <f t="shared" si="11"/>
        <v>11</v>
      </c>
      <c r="H99" s="60">
        <f t="shared" si="11"/>
        <v>3</v>
      </c>
      <c r="I99" s="60">
        <f t="shared" si="11"/>
        <v>2</v>
      </c>
      <c r="J99" s="60">
        <f t="shared" si="11"/>
        <v>23392</v>
      </c>
      <c r="K99" s="80"/>
      <c r="L99" s="80"/>
    </row>
    <row r="100" spans="2:12" ht="36" customHeight="1">
      <c r="B100" s="61" t="s">
        <v>93</v>
      </c>
      <c r="C100" s="62">
        <v>26</v>
      </c>
      <c r="D100" s="62">
        <v>5</v>
      </c>
      <c r="E100" s="62">
        <v>10</v>
      </c>
      <c r="F100" s="62">
        <v>9</v>
      </c>
      <c r="G100" s="62">
        <v>2</v>
      </c>
      <c r="H100" s="62" t="s">
        <v>170</v>
      </c>
      <c r="I100" s="62" t="s">
        <v>170</v>
      </c>
      <c r="J100" s="62">
        <v>4351</v>
      </c>
      <c r="K100" s="75"/>
      <c r="L100" s="75"/>
    </row>
    <row r="101" spans="2:12" ht="36" customHeight="1">
      <c r="B101" s="61" t="s">
        <v>94</v>
      </c>
      <c r="C101" s="62">
        <v>34</v>
      </c>
      <c r="D101" s="62">
        <v>10</v>
      </c>
      <c r="E101" s="62">
        <v>14</v>
      </c>
      <c r="F101" s="62">
        <v>5</v>
      </c>
      <c r="G101" s="62">
        <v>2</v>
      </c>
      <c r="H101" s="62">
        <v>2</v>
      </c>
      <c r="I101" s="62">
        <v>1</v>
      </c>
      <c r="J101" s="62">
        <v>6490</v>
      </c>
      <c r="K101" s="75"/>
      <c r="L101" s="75"/>
    </row>
    <row r="102" spans="2:12" ht="36" customHeight="1">
      <c r="B102" s="61" t="s">
        <v>95</v>
      </c>
      <c r="C102" s="62">
        <v>4</v>
      </c>
      <c r="D102" s="62">
        <v>1</v>
      </c>
      <c r="E102" s="62">
        <v>2</v>
      </c>
      <c r="F102" s="62">
        <v>1</v>
      </c>
      <c r="G102" s="62" t="s">
        <v>170</v>
      </c>
      <c r="H102" s="62" t="s">
        <v>170</v>
      </c>
      <c r="I102" s="62" t="s">
        <v>170</v>
      </c>
      <c r="J102" s="62">
        <v>604</v>
      </c>
      <c r="K102" s="75"/>
      <c r="L102" s="75"/>
    </row>
    <row r="103" spans="2:12" ht="36" customHeight="1">
      <c r="B103" s="61" t="s">
        <v>96</v>
      </c>
      <c r="C103" s="62">
        <v>42</v>
      </c>
      <c r="D103" s="62">
        <v>21</v>
      </c>
      <c r="E103" s="62">
        <v>7</v>
      </c>
      <c r="F103" s="62">
        <v>8</v>
      </c>
      <c r="G103" s="62">
        <v>5</v>
      </c>
      <c r="H103" s="62" t="s">
        <v>170</v>
      </c>
      <c r="I103" s="62">
        <v>1</v>
      </c>
      <c r="J103" s="62">
        <v>9122</v>
      </c>
      <c r="K103" s="75"/>
      <c r="L103" s="75"/>
    </row>
    <row r="104" spans="2:12" ht="36" customHeight="1">
      <c r="B104" s="61" t="s">
        <v>97</v>
      </c>
      <c r="C104" s="62">
        <v>9</v>
      </c>
      <c r="D104" s="62" t="s">
        <v>170</v>
      </c>
      <c r="E104" s="62">
        <v>3</v>
      </c>
      <c r="F104" s="62">
        <v>4</v>
      </c>
      <c r="G104" s="62">
        <v>1</v>
      </c>
      <c r="H104" s="62">
        <v>1</v>
      </c>
      <c r="I104" s="62" t="s">
        <v>170</v>
      </c>
      <c r="J104" s="62">
        <v>2138</v>
      </c>
      <c r="K104" s="75"/>
      <c r="L104" s="75"/>
    </row>
    <row r="105" spans="2:12" ht="36" customHeight="1">
      <c r="B105" s="61" t="s">
        <v>98</v>
      </c>
      <c r="C105" s="62">
        <v>1</v>
      </c>
      <c r="D105" s="62" t="s">
        <v>170</v>
      </c>
      <c r="E105" s="62" t="s">
        <v>170</v>
      </c>
      <c r="F105" s="62" t="s">
        <v>170</v>
      </c>
      <c r="G105" s="62">
        <v>1</v>
      </c>
      <c r="H105" s="62" t="s">
        <v>170</v>
      </c>
      <c r="I105" s="62" t="s">
        <v>170</v>
      </c>
      <c r="J105" s="62">
        <v>325</v>
      </c>
      <c r="K105" s="75"/>
      <c r="L105" s="75"/>
    </row>
    <row r="106" spans="2:12" ht="36" customHeight="1">
      <c r="B106" s="61" t="s">
        <v>99</v>
      </c>
      <c r="C106" s="62" t="s">
        <v>170</v>
      </c>
      <c r="D106" s="62" t="s">
        <v>170</v>
      </c>
      <c r="E106" s="62" t="s">
        <v>170</v>
      </c>
      <c r="F106" s="62" t="s">
        <v>170</v>
      </c>
      <c r="G106" s="62" t="s">
        <v>170</v>
      </c>
      <c r="H106" s="62" t="s">
        <v>170</v>
      </c>
      <c r="I106" s="62" t="s">
        <v>170</v>
      </c>
      <c r="J106" s="62" t="s">
        <v>170</v>
      </c>
      <c r="K106" s="75"/>
      <c r="L106" s="75"/>
    </row>
    <row r="107" spans="2:12" ht="36" customHeight="1">
      <c r="B107" s="61" t="s">
        <v>100</v>
      </c>
      <c r="C107" s="62">
        <v>2</v>
      </c>
      <c r="D107" s="62" t="s">
        <v>170</v>
      </c>
      <c r="E107" s="62">
        <v>1</v>
      </c>
      <c r="F107" s="62">
        <v>1</v>
      </c>
      <c r="G107" s="62" t="s">
        <v>170</v>
      </c>
      <c r="H107" s="62" t="s">
        <v>170</v>
      </c>
      <c r="I107" s="62" t="s">
        <v>170</v>
      </c>
      <c r="J107" s="62">
        <v>362</v>
      </c>
      <c r="K107" s="75"/>
      <c r="L107" s="75"/>
    </row>
    <row r="108" spans="2:12" ht="36" customHeight="1">
      <c r="B108" s="81"/>
      <c r="C108" s="78"/>
      <c r="D108" s="78"/>
      <c r="E108" s="78"/>
      <c r="F108" s="78"/>
      <c r="G108" s="78"/>
      <c r="H108" s="78"/>
      <c r="I108" s="78"/>
      <c r="J108" s="78"/>
      <c r="K108" s="75"/>
      <c r="L108" s="75"/>
    </row>
    <row r="109" spans="2:12" ht="36" customHeight="1">
      <c r="B109" s="59" t="s">
        <v>33</v>
      </c>
      <c r="C109" s="60">
        <v>1005</v>
      </c>
      <c r="D109" s="60">
        <v>353</v>
      </c>
      <c r="E109" s="60">
        <v>275</v>
      </c>
      <c r="F109" s="60">
        <v>185</v>
      </c>
      <c r="G109" s="60">
        <v>107</v>
      </c>
      <c r="H109" s="60">
        <v>25</v>
      </c>
      <c r="I109" s="60">
        <v>60</v>
      </c>
      <c r="J109" s="60">
        <v>224186</v>
      </c>
      <c r="K109" s="75"/>
      <c r="L109" s="75"/>
    </row>
    <row r="110" spans="2:12" s="22" customFormat="1" ht="36" customHeight="1">
      <c r="B110" s="59" t="s">
        <v>86</v>
      </c>
      <c r="C110" s="60">
        <f>SUM(C111:C115)</f>
        <v>958</v>
      </c>
      <c r="D110" s="60">
        <f aca="true" t="shared" si="12" ref="D110:J110">SUM(D111:D115)</f>
        <v>346</v>
      </c>
      <c r="E110" s="60">
        <f t="shared" si="12"/>
        <v>260</v>
      </c>
      <c r="F110" s="60">
        <f t="shared" si="12"/>
        <v>175</v>
      </c>
      <c r="G110" s="60">
        <f t="shared" si="12"/>
        <v>99</v>
      </c>
      <c r="H110" s="60">
        <f t="shared" si="12"/>
        <v>23</v>
      </c>
      <c r="I110" s="60">
        <f t="shared" si="12"/>
        <v>55</v>
      </c>
      <c r="J110" s="60">
        <f t="shared" si="12"/>
        <v>211901</v>
      </c>
      <c r="K110" s="80"/>
      <c r="L110" s="80"/>
    </row>
    <row r="111" spans="2:12" ht="36" customHeight="1">
      <c r="B111" s="61" t="s">
        <v>87</v>
      </c>
      <c r="C111" s="62">
        <v>948</v>
      </c>
      <c r="D111" s="62">
        <v>341</v>
      </c>
      <c r="E111" s="62">
        <v>258</v>
      </c>
      <c r="F111" s="62">
        <v>172</v>
      </c>
      <c r="G111" s="62">
        <v>99</v>
      </c>
      <c r="H111" s="62">
        <v>23</v>
      </c>
      <c r="I111" s="62">
        <v>55</v>
      </c>
      <c r="J111" s="62">
        <v>210580</v>
      </c>
      <c r="K111" s="75"/>
      <c r="L111" s="75"/>
    </row>
    <row r="112" spans="2:12" ht="36" customHeight="1">
      <c r="B112" s="61" t="s">
        <v>88</v>
      </c>
      <c r="C112" s="62" t="s">
        <v>170</v>
      </c>
      <c r="D112" s="62" t="s">
        <v>170</v>
      </c>
      <c r="E112" s="62" t="s">
        <v>170</v>
      </c>
      <c r="F112" s="62" t="s">
        <v>170</v>
      </c>
      <c r="G112" s="62" t="s">
        <v>170</v>
      </c>
      <c r="H112" s="62" t="s">
        <v>170</v>
      </c>
      <c r="I112" s="62" t="s">
        <v>170</v>
      </c>
      <c r="J112" s="62" t="s">
        <v>170</v>
      </c>
      <c r="K112" s="75"/>
      <c r="L112" s="75"/>
    </row>
    <row r="113" spans="2:12" ht="36" customHeight="1">
      <c r="B113" s="61" t="s">
        <v>89</v>
      </c>
      <c r="C113" s="62">
        <v>1</v>
      </c>
      <c r="D113" s="62" t="s">
        <v>170</v>
      </c>
      <c r="E113" s="62">
        <v>1</v>
      </c>
      <c r="F113" s="62" t="s">
        <v>170</v>
      </c>
      <c r="G113" s="62" t="s">
        <v>170</v>
      </c>
      <c r="H113" s="62" t="s">
        <v>170</v>
      </c>
      <c r="I113" s="62" t="s">
        <v>170</v>
      </c>
      <c r="J113" s="62">
        <v>188</v>
      </c>
      <c r="K113" s="75"/>
      <c r="L113" s="75"/>
    </row>
    <row r="114" spans="2:12" ht="36" customHeight="1">
      <c r="B114" s="61" t="s">
        <v>90</v>
      </c>
      <c r="C114" s="62">
        <v>5</v>
      </c>
      <c r="D114" s="62">
        <v>5</v>
      </c>
      <c r="E114" s="62" t="s">
        <v>170</v>
      </c>
      <c r="F114" s="62" t="s">
        <v>170</v>
      </c>
      <c r="G114" s="62" t="s">
        <v>170</v>
      </c>
      <c r="H114" s="62" t="s">
        <v>170</v>
      </c>
      <c r="I114" s="62" t="s">
        <v>170</v>
      </c>
      <c r="J114" s="62">
        <v>188</v>
      </c>
      <c r="K114" s="75"/>
      <c r="L114" s="75"/>
    </row>
    <row r="115" spans="2:12" ht="36" customHeight="1">
      <c r="B115" s="61" t="s">
        <v>91</v>
      </c>
      <c r="C115" s="62">
        <v>4</v>
      </c>
      <c r="D115" s="62" t="s">
        <v>170</v>
      </c>
      <c r="E115" s="62">
        <v>1</v>
      </c>
      <c r="F115" s="62">
        <v>3</v>
      </c>
      <c r="G115" s="62" t="s">
        <v>170</v>
      </c>
      <c r="H115" s="62" t="s">
        <v>170</v>
      </c>
      <c r="I115" s="62" t="s">
        <v>170</v>
      </c>
      <c r="J115" s="62">
        <v>945</v>
      </c>
      <c r="K115" s="75"/>
      <c r="L115" s="75"/>
    </row>
    <row r="116" spans="2:12" s="22" customFormat="1" ht="36" customHeight="1">
      <c r="B116" s="59" t="s">
        <v>92</v>
      </c>
      <c r="C116" s="60">
        <f>SUM(C117:C124)</f>
        <v>47</v>
      </c>
      <c r="D116" s="60">
        <f aca="true" t="shared" si="13" ref="D116:J116">SUM(D117:D124)</f>
        <v>7</v>
      </c>
      <c r="E116" s="60">
        <f t="shared" si="13"/>
        <v>15</v>
      </c>
      <c r="F116" s="60">
        <f t="shared" si="13"/>
        <v>10</v>
      </c>
      <c r="G116" s="60">
        <f t="shared" si="13"/>
        <v>8</v>
      </c>
      <c r="H116" s="60">
        <f t="shared" si="13"/>
        <v>2</v>
      </c>
      <c r="I116" s="60">
        <f t="shared" si="13"/>
        <v>5</v>
      </c>
      <c r="J116" s="60">
        <f t="shared" si="13"/>
        <v>12285</v>
      </c>
      <c r="K116" s="80"/>
      <c r="L116" s="80"/>
    </row>
    <row r="117" spans="2:12" ht="36" customHeight="1">
      <c r="B117" s="61" t="s">
        <v>93</v>
      </c>
      <c r="C117" s="62">
        <v>12</v>
      </c>
      <c r="D117" s="62" t="s">
        <v>170</v>
      </c>
      <c r="E117" s="62">
        <v>5</v>
      </c>
      <c r="F117" s="62">
        <v>5</v>
      </c>
      <c r="G117" s="62">
        <v>2</v>
      </c>
      <c r="H117" s="62" t="s">
        <v>170</v>
      </c>
      <c r="I117" s="62" t="s">
        <v>170</v>
      </c>
      <c r="J117" s="62">
        <v>2641</v>
      </c>
      <c r="K117" s="75"/>
      <c r="L117" s="75"/>
    </row>
    <row r="118" spans="2:12" ht="36" customHeight="1">
      <c r="B118" s="61" t="s">
        <v>94</v>
      </c>
      <c r="C118" s="62">
        <v>12</v>
      </c>
      <c r="D118" s="62" t="s">
        <v>170</v>
      </c>
      <c r="E118" s="62">
        <v>4</v>
      </c>
      <c r="F118" s="62">
        <v>2</v>
      </c>
      <c r="G118" s="62">
        <v>2</v>
      </c>
      <c r="H118" s="62">
        <v>1</v>
      </c>
      <c r="I118" s="62">
        <v>3</v>
      </c>
      <c r="J118" s="62">
        <v>4438</v>
      </c>
      <c r="K118" s="75"/>
      <c r="L118" s="75"/>
    </row>
    <row r="119" spans="2:12" ht="36" customHeight="1">
      <c r="B119" s="61" t="s">
        <v>95</v>
      </c>
      <c r="C119" s="62">
        <v>1</v>
      </c>
      <c r="D119" s="62" t="s">
        <v>170</v>
      </c>
      <c r="E119" s="62">
        <v>1</v>
      </c>
      <c r="F119" s="62" t="s">
        <v>170</v>
      </c>
      <c r="G119" s="62" t="s">
        <v>170</v>
      </c>
      <c r="H119" s="62" t="s">
        <v>170</v>
      </c>
      <c r="I119" s="62" t="s">
        <v>170</v>
      </c>
      <c r="J119" s="62">
        <v>159</v>
      </c>
      <c r="K119" s="75"/>
      <c r="L119" s="75"/>
    </row>
    <row r="120" spans="2:12" ht="36" customHeight="1">
      <c r="B120" s="61" t="s">
        <v>96</v>
      </c>
      <c r="C120" s="62">
        <v>13</v>
      </c>
      <c r="D120" s="62" t="s">
        <v>170</v>
      </c>
      <c r="E120" s="62">
        <v>4</v>
      </c>
      <c r="F120" s="62">
        <v>2</v>
      </c>
      <c r="G120" s="62">
        <v>4</v>
      </c>
      <c r="H120" s="62">
        <v>1</v>
      </c>
      <c r="I120" s="62">
        <v>2</v>
      </c>
      <c r="J120" s="62">
        <v>4379</v>
      </c>
      <c r="K120" s="75"/>
      <c r="L120" s="75"/>
    </row>
    <row r="121" spans="2:12" ht="36" customHeight="1">
      <c r="B121" s="61" t="s">
        <v>97</v>
      </c>
      <c r="C121" s="62" t="s">
        <v>170</v>
      </c>
      <c r="D121" s="62" t="s">
        <v>170</v>
      </c>
      <c r="E121" s="62" t="s">
        <v>170</v>
      </c>
      <c r="F121" s="62" t="s">
        <v>170</v>
      </c>
      <c r="G121" s="62" t="s">
        <v>170</v>
      </c>
      <c r="H121" s="62" t="s">
        <v>170</v>
      </c>
      <c r="I121" s="62" t="s">
        <v>170</v>
      </c>
      <c r="J121" s="62" t="s">
        <v>170</v>
      </c>
      <c r="K121" s="75"/>
      <c r="L121" s="75"/>
    </row>
    <row r="122" spans="2:12" ht="36" customHeight="1">
      <c r="B122" s="61" t="s">
        <v>98</v>
      </c>
      <c r="C122" s="62">
        <v>7</v>
      </c>
      <c r="D122" s="62">
        <v>7</v>
      </c>
      <c r="E122" s="62" t="s">
        <v>170</v>
      </c>
      <c r="F122" s="62" t="s">
        <v>170</v>
      </c>
      <c r="G122" s="62" t="s">
        <v>170</v>
      </c>
      <c r="H122" s="62" t="s">
        <v>170</v>
      </c>
      <c r="I122" s="62" t="s">
        <v>170</v>
      </c>
      <c r="J122" s="62">
        <v>262</v>
      </c>
      <c r="K122" s="75"/>
      <c r="L122" s="75"/>
    </row>
    <row r="123" spans="2:12" ht="36" customHeight="1">
      <c r="B123" s="61" t="s">
        <v>99</v>
      </c>
      <c r="C123" s="62">
        <v>1</v>
      </c>
      <c r="D123" s="62" t="s">
        <v>170</v>
      </c>
      <c r="E123" s="62">
        <v>1</v>
      </c>
      <c r="F123" s="62" t="s">
        <v>170</v>
      </c>
      <c r="G123" s="62" t="s">
        <v>170</v>
      </c>
      <c r="H123" s="62" t="s">
        <v>170</v>
      </c>
      <c r="I123" s="62" t="s">
        <v>170</v>
      </c>
      <c r="J123" s="62">
        <v>146</v>
      </c>
      <c r="K123" s="75"/>
      <c r="L123" s="75"/>
    </row>
    <row r="124" spans="2:12" ht="36" customHeight="1">
      <c r="B124" s="61" t="s">
        <v>100</v>
      </c>
      <c r="C124" s="62">
        <v>1</v>
      </c>
      <c r="D124" s="62" t="s">
        <v>170</v>
      </c>
      <c r="E124" s="62" t="s">
        <v>170</v>
      </c>
      <c r="F124" s="62">
        <v>1</v>
      </c>
      <c r="G124" s="62" t="s">
        <v>170</v>
      </c>
      <c r="H124" s="62" t="s">
        <v>170</v>
      </c>
      <c r="I124" s="62" t="s">
        <v>170</v>
      </c>
      <c r="J124" s="62">
        <v>260</v>
      </c>
      <c r="K124" s="75"/>
      <c r="L124" s="75"/>
    </row>
    <row r="125" spans="2:12" ht="36" customHeight="1">
      <c r="B125" s="66"/>
      <c r="C125" s="78"/>
      <c r="D125" s="84"/>
      <c r="E125" s="84"/>
      <c r="F125" s="84"/>
      <c r="G125" s="84"/>
      <c r="H125" s="84"/>
      <c r="I125" s="84"/>
      <c r="J125" s="78"/>
      <c r="K125" s="75"/>
      <c r="L125" s="75"/>
    </row>
    <row r="126" spans="2:12" s="22" customFormat="1" ht="36" customHeight="1">
      <c r="B126" s="59" t="s">
        <v>34</v>
      </c>
      <c r="C126" s="60">
        <v>1278</v>
      </c>
      <c r="D126" s="60">
        <v>299</v>
      </c>
      <c r="E126" s="60">
        <v>460</v>
      </c>
      <c r="F126" s="60">
        <v>296</v>
      </c>
      <c r="G126" s="60">
        <v>107</v>
      </c>
      <c r="H126" s="60">
        <v>59</v>
      </c>
      <c r="I126" s="60">
        <v>57</v>
      </c>
      <c r="J126" s="60">
        <v>272164</v>
      </c>
      <c r="K126" s="80"/>
      <c r="L126" s="80"/>
    </row>
    <row r="127" spans="2:12" ht="36" customHeight="1">
      <c r="B127" s="59" t="s">
        <v>86</v>
      </c>
      <c r="C127" s="60">
        <f>SUM(C128:C132)</f>
        <v>1087</v>
      </c>
      <c r="D127" s="60">
        <f aca="true" t="shared" si="14" ref="D127:J127">SUM(D128:D132)</f>
        <v>267</v>
      </c>
      <c r="E127" s="60">
        <f t="shared" si="14"/>
        <v>392</v>
      </c>
      <c r="F127" s="60">
        <f t="shared" si="14"/>
        <v>246</v>
      </c>
      <c r="G127" s="60">
        <f t="shared" si="14"/>
        <v>96</v>
      </c>
      <c r="H127" s="60">
        <f t="shared" si="14"/>
        <v>47</v>
      </c>
      <c r="I127" s="60">
        <f t="shared" si="14"/>
        <v>39</v>
      </c>
      <c r="J127" s="60">
        <f t="shared" si="14"/>
        <v>227311</v>
      </c>
      <c r="K127" s="75"/>
      <c r="L127" s="75"/>
    </row>
    <row r="128" spans="2:12" ht="36" customHeight="1">
      <c r="B128" s="61" t="s">
        <v>87</v>
      </c>
      <c r="C128" s="62">
        <v>993</v>
      </c>
      <c r="D128" s="62">
        <v>228</v>
      </c>
      <c r="E128" s="62">
        <v>343</v>
      </c>
      <c r="F128" s="62">
        <v>242</v>
      </c>
      <c r="G128" s="62">
        <v>95</v>
      </c>
      <c r="H128" s="62">
        <v>47</v>
      </c>
      <c r="I128" s="62">
        <v>38</v>
      </c>
      <c r="J128" s="62">
        <v>210511</v>
      </c>
      <c r="K128" s="75"/>
      <c r="L128" s="75"/>
    </row>
    <row r="129" spans="2:12" ht="36" customHeight="1">
      <c r="B129" s="61" t="s">
        <v>88</v>
      </c>
      <c r="C129" s="62">
        <v>89</v>
      </c>
      <c r="D129" s="62">
        <v>39</v>
      </c>
      <c r="E129" s="62">
        <v>46</v>
      </c>
      <c r="F129" s="62">
        <v>3</v>
      </c>
      <c r="G129" s="62">
        <v>1</v>
      </c>
      <c r="H129" s="62" t="s">
        <v>170</v>
      </c>
      <c r="I129" s="62" t="s">
        <v>170</v>
      </c>
      <c r="J129" s="62">
        <v>10204</v>
      </c>
      <c r="K129" s="75"/>
      <c r="L129" s="75"/>
    </row>
    <row r="130" spans="2:12" ht="36" customHeight="1">
      <c r="B130" s="61" t="s">
        <v>89</v>
      </c>
      <c r="C130" s="62" t="s">
        <v>170</v>
      </c>
      <c r="D130" s="62" t="s">
        <v>170</v>
      </c>
      <c r="E130" s="62" t="s">
        <v>170</v>
      </c>
      <c r="F130" s="62" t="s">
        <v>170</v>
      </c>
      <c r="G130" s="62" t="s">
        <v>170</v>
      </c>
      <c r="H130" s="62" t="s">
        <v>170</v>
      </c>
      <c r="I130" s="62" t="s">
        <v>170</v>
      </c>
      <c r="J130" s="62" t="s">
        <v>170</v>
      </c>
      <c r="K130" s="75"/>
      <c r="L130" s="75"/>
    </row>
    <row r="131" spans="2:12" ht="36" customHeight="1">
      <c r="B131" s="61" t="s">
        <v>90</v>
      </c>
      <c r="C131" s="62">
        <v>1</v>
      </c>
      <c r="D131" s="62" t="s">
        <v>170</v>
      </c>
      <c r="E131" s="62" t="s">
        <v>170</v>
      </c>
      <c r="F131" s="62" t="s">
        <v>170</v>
      </c>
      <c r="G131" s="62" t="s">
        <v>170</v>
      </c>
      <c r="H131" s="62" t="s">
        <v>170</v>
      </c>
      <c r="I131" s="62">
        <v>1</v>
      </c>
      <c r="J131" s="62">
        <v>5925</v>
      </c>
      <c r="K131" s="75"/>
      <c r="L131" s="75"/>
    </row>
    <row r="132" spans="2:12" ht="36" customHeight="1">
      <c r="B132" s="61" t="s">
        <v>91</v>
      </c>
      <c r="C132" s="62">
        <v>4</v>
      </c>
      <c r="D132" s="62" t="s">
        <v>170</v>
      </c>
      <c r="E132" s="62">
        <v>3</v>
      </c>
      <c r="F132" s="62">
        <v>1</v>
      </c>
      <c r="G132" s="62" t="s">
        <v>170</v>
      </c>
      <c r="H132" s="62" t="s">
        <v>170</v>
      </c>
      <c r="I132" s="62" t="s">
        <v>170</v>
      </c>
      <c r="J132" s="62">
        <v>671</v>
      </c>
      <c r="K132" s="75"/>
      <c r="L132" s="75"/>
    </row>
    <row r="133" spans="2:12" s="22" customFormat="1" ht="36" customHeight="1">
      <c r="B133" s="59" t="s">
        <v>92</v>
      </c>
      <c r="C133" s="60">
        <f>SUM(C134:C141)</f>
        <v>191</v>
      </c>
      <c r="D133" s="60">
        <f aca="true" t="shared" si="15" ref="D133:J133">SUM(D134:D141)</f>
        <v>32</v>
      </c>
      <c r="E133" s="60">
        <f t="shared" si="15"/>
        <v>68</v>
      </c>
      <c r="F133" s="60">
        <f t="shared" si="15"/>
        <v>50</v>
      </c>
      <c r="G133" s="60">
        <f t="shared" si="15"/>
        <v>11</v>
      </c>
      <c r="H133" s="60">
        <f t="shared" si="15"/>
        <v>12</v>
      </c>
      <c r="I133" s="60">
        <f t="shared" si="15"/>
        <v>18</v>
      </c>
      <c r="J133" s="60">
        <f t="shared" si="15"/>
        <v>44853</v>
      </c>
      <c r="K133" s="80"/>
      <c r="L133" s="80"/>
    </row>
    <row r="134" spans="2:12" ht="36" customHeight="1">
      <c r="B134" s="61" t="s">
        <v>93</v>
      </c>
      <c r="C134" s="62">
        <v>58</v>
      </c>
      <c r="D134" s="62">
        <v>15</v>
      </c>
      <c r="E134" s="62">
        <v>27</v>
      </c>
      <c r="F134" s="62">
        <v>12</v>
      </c>
      <c r="G134" s="62">
        <v>2</v>
      </c>
      <c r="H134" s="62">
        <v>2</v>
      </c>
      <c r="I134" s="62" t="s">
        <v>170</v>
      </c>
      <c r="J134" s="62">
        <v>9324</v>
      </c>
      <c r="K134" s="75"/>
      <c r="L134" s="75"/>
    </row>
    <row r="135" spans="2:12" ht="36" customHeight="1">
      <c r="B135" s="61" t="s">
        <v>94</v>
      </c>
      <c r="C135" s="62">
        <v>36</v>
      </c>
      <c r="D135" s="62">
        <v>5</v>
      </c>
      <c r="E135" s="62">
        <v>16</v>
      </c>
      <c r="F135" s="62">
        <v>7</v>
      </c>
      <c r="G135" s="62">
        <v>1</v>
      </c>
      <c r="H135" s="62">
        <v>2</v>
      </c>
      <c r="I135" s="62">
        <v>5</v>
      </c>
      <c r="J135" s="62">
        <v>8679</v>
      </c>
      <c r="K135" s="75"/>
      <c r="L135" s="75"/>
    </row>
    <row r="136" spans="2:12" ht="36" customHeight="1">
      <c r="B136" s="61" t="s">
        <v>95</v>
      </c>
      <c r="C136" s="62">
        <v>5</v>
      </c>
      <c r="D136" s="62">
        <v>1</v>
      </c>
      <c r="E136" s="62">
        <v>2</v>
      </c>
      <c r="F136" s="62">
        <v>1</v>
      </c>
      <c r="G136" s="62">
        <v>1</v>
      </c>
      <c r="H136" s="62" t="s">
        <v>170</v>
      </c>
      <c r="I136" s="62" t="s">
        <v>170</v>
      </c>
      <c r="J136" s="62">
        <v>938</v>
      </c>
      <c r="K136" s="75"/>
      <c r="L136" s="75"/>
    </row>
    <row r="137" spans="2:12" ht="36" customHeight="1">
      <c r="B137" s="61" t="s">
        <v>96</v>
      </c>
      <c r="C137" s="62">
        <v>70</v>
      </c>
      <c r="D137" s="62">
        <v>7</v>
      </c>
      <c r="E137" s="62">
        <v>15</v>
      </c>
      <c r="F137" s="62">
        <v>24</v>
      </c>
      <c r="G137" s="62">
        <v>7</v>
      </c>
      <c r="H137" s="62">
        <v>8</v>
      </c>
      <c r="I137" s="62">
        <v>9</v>
      </c>
      <c r="J137" s="62">
        <v>20926</v>
      </c>
      <c r="K137" s="75"/>
      <c r="L137" s="75"/>
    </row>
    <row r="138" spans="2:12" ht="36" customHeight="1">
      <c r="B138" s="61" t="s">
        <v>97</v>
      </c>
      <c r="C138" s="62">
        <v>8</v>
      </c>
      <c r="D138" s="62" t="s">
        <v>170</v>
      </c>
      <c r="E138" s="62">
        <v>4</v>
      </c>
      <c r="F138" s="62">
        <v>2</v>
      </c>
      <c r="G138" s="62" t="s">
        <v>170</v>
      </c>
      <c r="H138" s="62" t="s">
        <v>170</v>
      </c>
      <c r="I138" s="62">
        <v>2</v>
      </c>
      <c r="J138" s="62">
        <v>2083</v>
      </c>
      <c r="K138" s="75"/>
      <c r="L138" s="75"/>
    </row>
    <row r="139" spans="2:12" ht="36" customHeight="1">
      <c r="B139" s="61" t="s">
        <v>98</v>
      </c>
      <c r="C139" s="62">
        <v>3</v>
      </c>
      <c r="D139" s="62">
        <v>3</v>
      </c>
      <c r="E139" s="62" t="s">
        <v>170</v>
      </c>
      <c r="F139" s="62" t="s">
        <v>170</v>
      </c>
      <c r="G139" s="62" t="s">
        <v>170</v>
      </c>
      <c r="H139" s="62" t="s">
        <v>170</v>
      </c>
      <c r="I139" s="62" t="s">
        <v>170</v>
      </c>
      <c r="J139" s="62">
        <v>237</v>
      </c>
      <c r="K139" s="75"/>
      <c r="L139" s="75"/>
    </row>
    <row r="140" spans="2:12" ht="36" customHeight="1">
      <c r="B140" s="61" t="s">
        <v>99</v>
      </c>
      <c r="C140" s="62">
        <v>1</v>
      </c>
      <c r="D140" s="62">
        <v>1</v>
      </c>
      <c r="E140" s="62" t="s">
        <v>170</v>
      </c>
      <c r="F140" s="62" t="s">
        <v>170</v>
      </c>
      <c r="G140" s="62" t="s">
        <v>170</v>
      </c>
      <c r="H140" s="62" t="s">
        <v>170</v>
      </c>
      <c r="I140" s="62" t="s">
        <v>170</v>
      </c>
      <c r="J140" s="62">
        <v>42</v>
      </c>
      <c r="K140" s="75"/>
      <c r="L140" s="75"/>
    </row>
    <row r="141" spans="2:12" ht="36" customHeight="1">
      <c r="B141" s="61" t="s">
        <v>100</v>
      </c>
      <c r="C141" s="62">
        <v>10</v>
      </c>
      <c r="D141" s="62" t="s">
        <v>170</v>
      </c>
      <c r="E141" s="62">
        <v>4</v>
      </c>
      <c r="F141" s="62">
        <v>4</v>
      </c>
      <c r="G141" s="62" t="s">
        <v>170</v>
      </c>
      <c r="H141" s="62" t="s">
        <v>170</v>
      </c>
      <c r="I141" s="62">
        <v>2</v>
      </c>
      <c r="J141" s="62">
        <v>2624</v>
      </c>
      <c r="K141" s="75"/>
      <c r="L141" s="75"/>
    </row>
    <row r="142" spans="2:12" ht="36" customHeight="1">
      <c r="B142" s="81"/>
      <c r="C142" s="70"/>
      <c r="D142" s="70"/>
      <c r="E142" s="70"/>
      <c r="F142" s="70"/>
      <c r="G142" s="70"/>
      <c r="H142" s="70"/>
      <c r="I142" s="70"/>
      <c r="J142" s="70"/>
      <c r="K142" s="75"/>
      <c r="L142" s="75"/>
    </row>
    <row r="143" spans="2:12" s="22" customFormat="1" ht="36" customHeight="1">
      <c r="B143" s="59" t="s">
        <v>35</v>
      </c>
      <c r="C143" s="60">
        <v>305</v>
      </c>
      <c r="D143" s="60">
        <v>128</v>
      </c>
      <c r="E143" s="60">
        <v>110</v>
      </c>
      <c r="F143" s="60">
        <v>35</v>
      </c>
      <c r="G143" s="60">
        <v>10</v>
      </c>
      <c r="H143" s="60">
        <v>13</v>
      </c>
      <c r="I143" s="60">
        <v>9</v>
      </c>
      <c r="J143" s="60">
        <v>49788</v>
      </c>
      <c r="K143" s="80"/>
      <c r="L143" s="80"/>
    </row>
    <row r="144" spans="2:12" s="22" customFormat="1" ht="36" customHeight="1">
      <c r="B144" s="59" t="s">
        <v>86</v>
      </c>
      <c r="C144" s="60">
        <f>SUM(C145:C149)</f>
        <v>242</v>
      </c>
      <c r="D144" s="60">
        <f aca="true" t="shared" si="16" ref="D144:J144">SUM(D145:D149)</f>
        <v>112</v>
      </c>
      <c r="E144" s="60">
        <f t="shared" si="16"/>
        <v>86</v>
      </c>
      <c r="F144" s="60">
        <f t="shared" si="16"/>
        <v>21</v>
      </c>
      <c r="G144" s="60">
        <f t="shared" si="16"/>
        <v>8</v>
      </c>
      <c r="H144" s="60">
        <f t="shared" si="16"/>
        <v>9</v>
      </c>
      <c r="I144" s="60">
        <f t="shared" si="16"/>
        <v>6</v>
      </c>
      <c r="J144" s="60">
        <f t="shared" si="16"/>
        <v>35098</v>
      </c>
      <c r="K144" s="80"/>
      <c r="L144" s="80"/>
    </row>
    <row r="145" spans="2:12" ht="36" customHeight="1">
      <c r="B145" s="61" t="s">
        <v>87</v>
      </c>
      <c r="C145" s="62">
        <v>239</v>
      </c>
      <c r="D145" s="62">
        <v>111</v>
      </c>
      <c r="E145" s="62">
        <v>86</v>
      </c>
      <c r="F145" s="62">
        <v>20</v>
      </c>
      <c r="G145" s="62">
        <v>7</v>
      </c>
      <c r="H145" s="62">
        <v>9</v>
      </c>
      <c r="I145" s="62">
        <v>6</v>
      </c>
      <c r="J145" s="62">
        <v>34423</v>
      </c>
      <c r="K145" s="75"/>
      <c r="L145" s="75"/>
    </row>
    <row r="146" spans="2:12" ht="36" customHeight="1">
      <c r="B146" s="61" t="s">
        <v>88</v>
      </c>
      <c r="C146" s="62">
        <v>3</v>
      </c>
      <c r="D146" s="62">
        <v>1</v>
      </c>
      <c r="E146" s="62" t="s">
        <v>170</v>
      </c>
      <c r="F146" s="62">
        <v>1</v>
      </c>
      <c r="G146" s="62">
        <v>1</v>
      </c>
      <c r="H146" s="62" t="s">
        <v>170</v>
      </c>
      <c r="I146" s="62" t="s">
        <v>170</v>
      </c>
      <c r="J146" s="62">
        <v>675</v>
      </c>
      <c r="K146" s="75"/>
      <c r="L146" s="75"/>
    </row>
    <row r="147" spans="2:12" ht="36" customHeight="1">
      <c r="B147" s="61" t="s">
        <v>89</v>
      </c>
      <c r="C147" s="62" t="s">
        <v>170</v>
      </c>
      <c r="D147" s="62" t="s">
        <v>170</v>
      </c>
      <c r="E147" s="62" t="s">
        <v>170</v>
      </c>
      <c r="F147" s="62" t="s">
        <v>170</v>
      </c>
      <c r="G147" s="62" t="s">
        <v>170</v>
      </c>
      <c r="H147" s="62" t="s">
        <v>170</v>
      </c>
      <c r="I147" s="62" t="s">
        <v>170</v>
      </c>
      <c r="J147" s="62" t="s">
        <v>170</v>
      </c>
      <c r="K147" s="75"/>
      <c r="L147" s="75"/>
    </row>
    <row r="148" spans="2:12" ht="36" customHeight="1">
      <c r="B148" s="61" t="s">
        <v>90</v>
      </c>
      <c r="C148" s="62" t="s">
        <v>170</v>
      </c>
      <c r="D148" s="62" t="s">
        <v>170</v>
      </c>
      <c r="E148" s="62" t="s">
        <v>170</v>
      </c>
      <c r="F148" s="62" t="s">
        <v>170</v>
      </c>
      <c r="G148" s="62" t="s">
        <v>170</v>
      </c>
      <c r="H148" s="62" t="s">
        <v>170</v>
      </c>
      <c r="I148" s="62" t="s">
        <v>170</v>
      </c>
      <c r="J148" s="62" t="s">
        <v>170</v>
      </c>
      <c r="K148" s="75"/>
      <c r="L148" s="75"/>
    </row>
    <row r="149" spans="2:12" ht="36" customHeight="1">
      <c r="B149" s="61" t="s">
        <v>91</v>
      </c>
      <c r="C149" s="62" t="s">
        <v>170</v>
      </c>
      <c r="D149" s="62" t="s">
        <v>170</v>
      </c>
      <c r="E149" s="62" t="s">
        <v>170</v>
      </c>
      <c r="F149" s="62" t="s">
        <v>170</v>
      </c>
      <c r="G149" s="62" t="s">
        <v>170</v>
      </c>
      <c r="H149" s="62" t="s">
        <v>170</v>
      </c>
      <c r="I149" s="62" t="s">
        <v>170</v>
      </c>
      <c r="J149" s="62" t="s">
        <v>170</v>
      </c>
      <c r="K149" s="75"/>
      <c r="L149" s="75"/>
    </row>
    <row r="150" spans="2:12" s="22" customFormat="1" ht="36" customHeight="1">
      <c r="B150" s="59" t="s">
        <v>92</v>
      </c>
      <c r="C150" s="60">
        <f>SUM(C151:C158)</f>
        <v>63</v>
      </c>
      <c r="D150" s="60">
        <f aca="true" t="shared" si="17" ref="D150:J150">SUM(D151:D158)</f>
        <v>16</v>
      </c>
      <c r="E150" s="60">
        <f t="shared" si="17"/>
        <v>24</v>
      </c>
      <c r="F150" s="60">
        <f t="shared" si="17"/>
        <v>14</v>
      </c>
      <c r="G150" s="60">
        <f t="shared" si="17"/>
        <v>2</v>
      </c>
      <c r="H150" s="60">
        <f t="shared" si="17"/>
        <v>4</v>
      </c>
      <c r="I150" s="60">
        <f t="shared" si="17"/>
        <v>3</v>
      </c>
      <c r="J150" s="60">
        <f t="shared" si="17"/>
        <v>14690</v>
      </c>
      <c r="K150" s="80"/>
      <c r="L150" s="80"/>
    </row>
    <row r="151" spans="2:12" ht="36" customHeight="1">
      <c r="B151" s="61" t="s">
        <v>93</v>
      </c>
      <c r="C151" s="62">
        <v>42</v>
      </c>
      <c r="D151" s="62">
        <v>15</v>
      </c>
      <c r="E151" s="62">
        <v>14</v>
      </c>
      <c r="F151" s="62">
        <v>9</v>
      </c>
      <c r="G151" s="62">
        <v>1</v>
      </c>
      <c r="H151" s="62">
        <v>2</v>
      </c>
      <c r="I151" s="62">
        <v>1</v>
      </c>
      <c r="J151" s="62">
        <v>7047</v>
      </c>
      <c r="K151" s="75"/>
      <c r="L151" s="75"/>
    </row>
    <row r="152" spans="2:12" ht="36" customHeight="1">
      <c r="B152" s="61" t="s">
        <v>94</v>
      </c>
      <c r="C152" s="62">
        <v>6</v>
      </c>
      <c r="D152" s="62" t="s">
        <v>170</v>
      </c>
      <c r="E152" s="62">
        <v>4</v>
      </c>
      <c r="F152" s="62">
        <v>1</v>
      </c>
      <c r="G152" s="62">
        <v>1</v>
      </c>
      <c r="H152" s="62" t="s">
        <v>170</v>
      </c>
      <c r="I152" s="62" t="s">
        <v>170</v>
      </c>
      <c r="J152" s="62">
        <v>1151</v>
      </c>
      <c r="K152" s="75"/>
      <c r="L152" s="75"/>
    </row>
    <row r="153" spans="2:12" ht="36" customHeight="1">
      <c r="B153" s="61" t="s">
        <v>95</v>
      </c>
      <c r="C153" s="62" t="s">
        <v>170</v>
      </c>
      <c r="D153" s="62" t="s">
        <v>170</v>
      </c>
      <c r="E153" s="62" t="s">
        <v>170</v>
      </c>
      <c r="F153" s="62" t="s">
        <v>170</v>
      </c>
      <c r="G153" s="62" t="s">
        <v>170</v>
      </c>
      <c r="H153" s="62" t="s">
        <v>170</v>
      </c>
      <c r="I153" s="62" t="s">
        <v>170</v>
      </c>
      <c r="J153" s="62" t="s">
        <v>170</v>
      </c>
      <c r="K153" s="75"/>
      <c r="L153" s="75"/>
    </row>
    <row r="154" spans="2:12" ht="36" customHeight="1">
      <c r="B154" s="61" t="s">
        <v>96</v>
      </c>
      <c r="C154" s="62">
        <v>6</v>
      </c>
      <c r="D154" s="62" t="s">
        <v>170</v>
      </c>
      <c r="E154" s="62">
        <v>1</v>
      </c>
      <c r="F154" s="62">
        <v>3</v>
      </c>
      <c r="G154" s="62" t="s">
        <v>170</v>
      </c>
      <c r="H154" s="62">
        <v>1</v>
      </c>
      <c r="I154" s="62">
        <v>1</v>
      </c>
      <c r="J154" s="62">
        <v>1937</v>
      </c>
      <c r="K154" s="75"/>
      <c r="L154" s="75"/>
    </row>
    <row r="155" spans="2:12" ht="36" customHeight="1">
      <c r="B155" s="61" t="s">
        <v>97</v>
      </c>
      <c r="C155" s="62">
        <v>9</v>
      </c>
      <c r="D155" s="62">
        <v>1</v>
      </c>
      <c r="E155" s="62">
        <v>5</v>
      </c>
      <c r="F155" s="62">
        <v>1</v>
      </c>
      <c r="G155" s="62" t="s">
        <v>170</v>
      </c>
      <c r="H155" s="62">
        <v>1</v>
      </c>
      <c r="I155" s="62">
        <v>1</v>
      </c>
      <c r="J155" s="62">
        <v>4555</v>
      </c>
      <c r="K155" s="75"/>
      <c r="L155" s="75"/>
    </row>
    <row r="156" spans="2:12" ht="36" customHeight="1">
      <c r="B156" s="61" t="s">
        <v>98</v>
      </c>
      <c r="C156" s="62" t="s">
        <v>170</v>
      </c>
      <c r="D156" s="62" t="s">
        <v>170</v>
      </c>
      <c r="E156" s="62" t="s">
        <v>170</v>
      </c>
      <c r="F156" s="62" t="s">
        <v>170</v>
      </c>
      <c r="G156" s="62" t="s">
        <v>170</v>
      </c>
      <c r="H156" s="62" t="s">
        <v>170</v>
      </c>
      <c r="I156" s="62" t="s">
        <v>170</v>
      </c>
      <c r="J156" s="62" t="s">
        <v>170</v>
      </c>
      <c r="K156" s="75"/>
      <c r="L156" s="75"/>
    </row>
    <row r="157" spans="2:12" ht="36" customHeight="1">
      <c r="B157" s="61" t="s">
        <v>99</v>
      </c>
      <c r="C157" s="62" t="s">
        <v>170</v>
      </c>
      <c r="D157" s="62" t="s">
        <v>170</v>
      </c>
      <c r="E157" s="62" t="s">
        <v>170</v>
      </c>
      <c r="F157" s="62" t="s">
        <v>170</v>
      </c>
      <c r="G157" s="62" t="s">
        <v>170</v>
      </c>
      <c r="H157" s="62" t="s">
        <v>170</v>
      </c>
      <c r="I157" s="62" t="s">
        <v>170</v>
      </c>
      <c r="J157" s="62" t="s">
        <v>170</v>
      </c>
      <c r="K157" s="75"/>
      <c r="L157" s="75"/>
    </row>
    <row r="158" spans="2:12" ht="36" customHeight="1">
      <c r="B158" s="61" t="s">
        <v>100</v>
      </c>
      <c r="C158" s="62" t="s">
        <v>170</v>
      </c>
      <c r="D158" s="62" t="s">
        <v>170</v>
      </c>
      <c r="E158" s="62" t="s">
        <v>170</v>
      </c>
      <c r="F158" s="62" t="s">
        <v>170</v>
      </c>
      <c r="G158" s="62" t="s">
        <v>170</v>
      </c>
      <c r="H158" s="62" t="s">
        <v>170</v>
      </c>
      <c r="I158" s="62" t="s">
        <v>170</v>
      </c>
      <c r="J158" s="62" t="s">
        <v>170</v>
      </c>
      <c r="K158" s="75"/>
      <c r="L158" s="75"/>
    </row>
    <row r="159" spans="2:12" ht="36" customHeight="1">
      <c r="B159" s="81"/>
      <c r="C159" s="70"/>
      <c r="D159" s="70"/>
      <c r="E159" s="78"/>
      <c r="F159" s="78"/>
      <c r="G159" s="78"/>
      <c r="H159" s="78"/>
      <c r="I159" s="78"/>
      <c r="J159" s="70"/>
      <c r="K159" s="75"/>
      <c r="L159" s="75"/>
    </row>
    <row r="160" spans="2:12" ht="36" customHeight="1">
      <c r="B160" s="59" t="s">
        <v>36</v>
      </c>
      <c r="C160" s="60">
        <v>9171</v>
      </c>
      <c r="D160" s="60">
        <v>4007</v>
      </c>
      <c r="E160" s="60">
        <v>2940</v>
      </c>
      <c r="F160" s="60">
        <v>1059</v>
      </c>
      <c r="G160" s="60">
        <v>451</v>
      </c>
      <c r="H160" s="60">
        <v>234</v>
      </c>
      <c r="I160" s="60">
        <v>480</v>
      </c>
      <c r="J160" s="60">
        <v>2285279</v>
      </c>
      <c r="K160" s="75"/>
      <c r="L160" s="75"/>
    </row>
    <row r="161" spans="2:12" s="22" customFormat="1" ht="36" customHeight="1">
      <c r="B161" s="59" t="s">
        <v>86</v>
      </c>
      <c r="C161" s="60">
        <f>SUM(C162:C166)</f>
        <v>8942</v>
      </c>
      <c r="D161" s="60">
        <f aca="true" t="shared" si="18" ref="D161:J161">SUM(D162:D166)</f>
        <v>3973</v>
      </c>
      <c r="E161" s="60">
        <f t="shared" si="18"/>
        <v>2830</v>
      </c>
      <c r="F161" s="60">
        <f t="shared" si="18"/>
        <v>1040</v>
      </c>
      <c r="G161" s="60">
        <f t="shared" si="18"/>
        <v>439</v>
      </c>
      <c r="H161" s="60">
        <f t="shared" si="18"/>
        <v>218</v>
      </c>
      <c r="I161" s="60">
        <f t="shared" si="18"/>
        <v>442</v>
      </c>
      <c r="J161" s="60">
        <f t="shared" si="18"/>
        <v>2220245</v>
      </c>
      <c r="K161" s="80"/>
      <c r="L161" s="80"/>
    </row>
    <row r="162" spans="2:12" ht="36" customHeight="1">
      <c r="B162" s="61" t="s">
        <v>87</v>
      </c>
      <c r="C162" s="62">
        <v>5186</v>
      </c>
      <c r="D162" s="62">
        <v>1715</v>
      </c>
      <c r="E162" s="62">
        <v>1700</v>
      </c>
      <c r="F162" s="62">
        <v>943</v>
      </c>
      <c r="G162" s="62">
        <v>381</v>
      </c>
      <c r="H162" s="62">
        <v>189</v>
      </c>
      <c r="I162" s="62">
        <v>258</v>
      </c>
      <c r="J162" s="62">
        <v>1084740</v>
      </c>
      <c r="K162" s="75"/>
      <c r="L162" s="75"/>
    </row>
    <row r="163" spans="2:12" ht="36" customHeight="1">
      <c r="B163" s="61" t="s">
        <v>88</v>
      </c>
      <c r="C163" s="62">
        <v>3652</v>
      </c>
      <c r="D163" s="62">
        <v>2219</v>
      </c>
      <c r="E163" s="62">
        <v>1109</v>
      </c>
      <c r="F163" s="62">
        <v>85</v>
      </c>
      <c r="G163" s="62">
        <v>48</v>
      </c>
      <c r="H163" s="62">
        <v>26</v>
      </c>
      <c r="I163" s="62">
        <v>165</v>
      </c>
      <c r="J163" s="62">
        <v>986212</v>
      </c>
      <c r="K163" s="75"/>
      <c r="L163" s="75"/>
    </row>
    <row r="164" spans="2:12" ht="36" customHeight="1">
      <c r="B164" s="61" t="s">
        <v>89</v>
      </c>
      <c r="C164" s="62">
        <v>7</v>
      </c>
      <c r="D164" s="62">
        <v>3</v>
      </c>
      <c r="E164" s="62">
        <v>3</v>
      </c>
      <c r="F164" s="62">
        <v>1</v>
      </c>
      <c r="G164" s="62" t="s">
        <v>170</v>
      </c>
      <c r="H164" s="62" t="s">
        <v>170</v>
      </c>
      <c r="I164" s="62" t="s">
        <v>170</v>
      </c>
      <c r="J164" s="62">
        <v>698</v>
      </c>
      <c r="K164" s="75"/>
      <c r="L164" s="75"/>
    </row>
    <row r="165" spans="2:12" ht="36" customHeight="1">
      <c r="B165" s="61" t="s">
        <v>90</v>
      </c>
      <c r="C165" s="62">
        <v>38</v>
      </c>
      <c r="D165" s="62">
        <v>29</v>
      </c>
      <c r="E165" s="62">
        <v>2</v>
      </c>
      <c r="F165" s="62">
        <v>2</v>
      </c>
      <c r="G165" s="62" t="s">
        <v>170</v>
      </c>
      <c r="H165" s="62" t="s">
        <v>170</v>
      </c>
      <c r="I165" s="62">
        <v>5</v>
      </c>
      <c r="J165" s="62">
        <v>85002</v>
      </c>
      <c r="K165" s="75"/>
      <c r="L165" s="75"/>
    </row>
    <row r="166" spans="2:12" ht="36" customHeight="1">
      <c r="B166" s="61" t="s">
        <v>91</v>
      </c>
      <c r="C166" s="62">
        <v>59</v>
      </c>
      <c r="D166" s="62">
        <v>7</v>
      </c>
      <c r="E166" s="62">
        <v>16</v>
      </c>
      <c r="F166" s="62">
        <v>9</v>
      </c>
      <c r="G166" s="62">
        <v>10</v>
      </c>
      <c r="H166" s="62">
        <v>3</v>
      </c>
      <c r="I166" s="62">
        <v>14</v>
      </c>
      <c r="J166" s="62">
        <v>63593</v>
      </c>
      <c r="K166" s="75"/>
      <c r="L166" s="75"/>
    </row>
    <row r="167" spans="2:12" s="22" customFormat="1" ht="36" customHeight="1">
      <c r="B167" s="59" t="s">
        <v>92</v>
      </c>
      <c r="C167" s="60">
        <f>SUM(C168:C175)</f>
        <v>229</v>
      </c>
      <c r="D167" s="60">
        <f aca="true" t="shared" si="19" ref="D167:J167">SUM(D168:D175)</f>
        <v>34</v>
      </c>
      <c r="E167" s="60">
        <f t="shared" si="19"/>
        <v>110</v>
      </c>
      <c r="F167" s="60">
        <f t="shared" si="19"/>
        <v>19</v>
      </c>
      <c r="G167" s="60">
        <f t="shared" si="19"/>
        <v>12</v>
      </c>
      <c r="H167" s="60">
        <f t="shared" si="19"/>
        <v>16</v>
      </c>
      <c r="I167" s="60">
        <f t="shared" si="19"/>
        <v>38</v>
      </c>
      <c r="J167" s="60">
        <f t="shared" si="19"/>
        <v>65034</v>
      </c>
      <c r="K167" s="80"/>
      <c r="L167" s="80"/>
    </row>
    <row r="168" spans="2:12" ht="36" customHeight="1">
      <c r="B168" s="61" t="s">
        <v>93</v>
      </c>
      <c r="C168" s="62">
        <v>76</v>
      </c>
      <c r="D168" s="62">
        <v>16</v>
      </c>
      <c r="E168" s="62">
        <v>49</v>
      </c>
      <c r="F168" s="62">
        <v>9</v>
      </c>
      <c r="G168" s="62">
        <v>2</v>
      </c>
      <c r="H168" s="62" t="s">
        <v>170</v>
      </c>
      <c r="I168" s="62" t="s">
        <v>170</v>
      </c>
      <c r="J168" s="62">
        <v>10706</v>
      </c>
      <c r="K168" s="75"/>
      <c r="L168" s="75"/>
    </row>
    <row r="169" spans="2:12" ht="36" customHeight="1">
      <c r="B169" s="61" t="s">
        <v>94</v>
      </c>
      <c r="C169" s="62">
        <v>11</v>
      </c>
      <c r="D169" s="62">
        <v>1</v>
      </c>
      <c r="E169" s="62">
        <v>5</v>
      </c>
      <c r="F169" s="62">
        <v>3</v>
      </c>
      <c r="G169" s="62">
        <v>1</v>
      </c>
      <c r="H169" s="62" t="s">
        <v>170</v>
      </c>
      <c r="I169" s="62">
        <v>1</v>
      </c>
      <c r="J169" s="62">
        <v>2505</v>
      </c>
      <c r="K169" s="75"/>
      <c r="L169" s="75"/>
    </row>
    <row r="170" spans="2:12" ht="36" customHeight="1">
      <c r="B170" s="61" t="s">
        <v>95</v>
      </c>
      <c r="C170" s="62">
        <v>2</v>
      </c>
      <c r="D170" s="62">
        <v>1</v>
      </c>
      <c r="E170" s="62">
        <v>1</v>
      </c>
      <c r="F170" s="62" t="s">
        <v>170</v>
      </c>
      <c r="G170" s="62" t="s">
        <v>170</v>
      </c>
      <c r="H170" s="62" t="s">
        <v>170</v>
      </c>
      <c r="I170" s="62" t="s">
        <v>170</v>
      </c>
      <c r="J170" s="62">
        <v>221</v>
      </c>
      <c r="K170" s="75"/>
      <c r="L170" s="75"/>
    </row>
    <row r="171" spans="2:12" ht="36" customHeight="1">
      <c r="B171" s="61" t="s">
        <v>96</v>
      </c>
      <c r="C171" s="62">
        <v>86</v>
      </c>
      <c r="D171" s="62">
        <v>12</v>
      </c>
      <c r="E171" s="62">
        <v>23</v>
      </c>
      <c r="F171" s="62">
        <v>6</v>
      </c>
      <c r="G171" s="62">
        <v>9</v>
      </c>
      <c r="H171" s="62">
        <v>11</v>
      </c>
      <c r="I171" s="62">
        <v>25</v>
      </c>
      <c r="J171" s="62">
        <v>36650</v>
      </c>
      <c r="K171" s="75"/>
      <c r="L171" s="75"/>
    </row>
    <row r="172" spans="2:12" ht="36" customHeight="1">
      <c r="B172" s="61" t="s">
        <v>97</v>
      </c>
      <c r="C172" s="62">
        <v>42</v>
      </c>
      <c r="D172" s="62">
        <v>3</v>
      </c>
      <c r="E172" s="62">
        <v>31</v>
      </c>
      <c r="F172" s="62">
        <v>1</v>
      </c>
      <c r="G172" s="62" t="s">
        <v>170</v>
      </c>
      <c r="H172" s="62">
        <v>4</v>
      </c>
      <c r="I172" s="62">
        <v>3</v>
      </c>
      <c r="J172" s="62">
        <v>8625</v>
      </c>
      <c r="K172" s="75"/>
      <c r="L172" s="75"/>
    </row>
    <row r="173" spans="2:12" ht="36" customHeight="1">
      <c r="B173" s="61" t="s">
        <v>98</v>
      </c>
      <c r="C173" s="62" t="s">
        <v>170</v>
      </c>
      <c r="D173" s="62" t="s">
        <v>170</v>
      </c>
      <c r="E173" s="62" t="s">
        <v>170</v>
      </c>
      <c r="F173" s="62" t="s">
        <v>170</v>
      </c>
      <c r="G173" s="62" t="s">
        <v>170</v>
      </c>
      <c r="H173" s="62" t="s">
        <v>170</v>
      </c>
      <c r="I173" s="62" t="s">
        <v>170</v>
      </c>
      <c r="J173" s="62" t="s">
        <v>170</v>
      </c>
      <c r="K173" s="75"/>
      <c r="L173" s="75"/>
    </row>
    <row r="174" spans="2:12" ht="36" customHeight="1">
      <c r="B174" s="61" t="s">
        <v>99</v>
      </c>
      <c r="C174" s="62" t="s">
        <v>170</v>
      </c>
      <c r="D174" s="62" t="s">
        <v>170</v>
      </c>
      <c r="E174" s="62" t="s">
        <v>170</v>
      </c>
      <c r="F174" s="62" t="s">
        <v>170</v>
      </c>
      <c r="G174" s="62" t="s">
        <v>170</v>
      </c>
      <c r="H174" s="62" t="s">
        <v>170</v>
      </c>
      <c r="I174" s="62" t="s">
        <v>170</v>
      </c>
      <c r="J174" s="62" t="s">
        <v>170</v>
      </c>
      <c r="K174" s="75"/>
      <c r="L174" s="75"/>
    </row>
    <row r="175" spans="2:12" ht="36" customHeight="1">
      <c r="B175" s="61" t="s">
        <v>100</v>
      </c>
      <c r="C175" s="62">
        <v>12</v>
      </c>
      <c r="D175" s="62">
        <v>1</v>
      </c>
      <c r="E175" s="62">
        <v>1</v>
      </c>
      <c r="F175" s="62" t="s">
        <v>170</v>
      </c>
      <c r="G175" s="62" t="s">
        <v>170</v>
      </c>
      <c r="H175" s="62">
        <v>1</v>
      </c>
      <c r="I175" s="62">
        <v>9</v>
      </c>
      <c r="J175" s="62">
        <v>6327</v>
      </c>
      <c r="K175" s="75"/>
      <c r="L175" s="75"/>
    </row>
    <row r="176" spans="2:12" ht="36" customHeight="1">
      <c r="B176" s="66"/>
      <c r="C176" s="78"/>
      <c r="D176" s="78"/>
      <c r="E176" s="78"/>
      <c r="F176" s="78"/>
      <c r="G176" s="78"/>
      <c r="H176" s="78"/>
      <c r="I176" s="78"/>
      <c r="J176" s="78"/>
      <c r="K176" s="75"/>
      <c r="L176" s="75"/>
    </row>
    <row r="177" spans="2:12" s="22" customFormat="1" ht="36" customHeight="1">
      <c r="B177" s="59" t="s">
        <v>70</v>
      </c>
      <c r="C177" s="60">
        <v>2180</v>
      </c>
      <c r="D177" s="60">
        <v>546</v>
      </c>
      <c r="E177" s="60">
        <v>971</v>
      </c>
      <c r="F177" s="60">
        <v>309</v>
      </c>
      <c r="G177" s="60">
        <v>115</v>
      </c>
      <c r="H177" s="60">
        <v>72</v>
      </c>
      <c r="I177" s="60">
        <v>167</v>
      </c>
      <c r="J177" s="60">
        <v>532800</v>
      </c>
      <c r="K177" s="80"/>
      <c r="L177" s="80"/>
    </row>
    <row r="178" spans="2:12" ht="36" customHeight="1">
      <c r="B178" s="59" t="s">
        <v>86</v>
      </c>
      <c r="C178" s="60">
        <f>SUM(C179:C183)</f>
        <v>1637</v>
      </c>
      <c r="D178" s="60">
        <f aca="true" t="shared" si="20" ref="D178:J178">SUM(D179:D183)</f>
        <v>388</v>
      </c>
      <c r="E178" s="60">
        <f t="shared" si="20"/>
        <v>718</v>
      </c>
      <c r="F178" s="60">
        <f t="shared" si="20"/>
        <v>237</v>
      </c>
      <c r="G178" s="60">
        <f t="shared" si="20"/>
        <v>86</v>
      </c>
      <c r="H178" s="60">
        <f t="shared" si="20"/>
        <v>57</v>
      </c>
      <c r="I178" s="60">
        <f t="shared" si="20"/>
        <v>151</v>
      </c>
      <c r="J178" s="60">
        <f t="shared" si="20"/>
        <v>430184</v>
      </c>
      <c r="K178" s="75"/>
      <c r="L178" s="75"/>
    </row>
    <row r="179" spans="2:12" ht="36" customHeight="1">
      <c r="B179" s="61" t="s">
        <v>87</v>
      </c>
      <c r="C179" s="62">
        <v>1444</v>
      </c>
      <c r="D179" s="62">
        <v>363</v>
      </c>
      <c r="E179" s="62">
        <v>621</v>
      </c>
      <c r="F179" s="62">
        <v>215</v>
      </c>
      <c r="G179" s="62">
        <v>82</v>
      </c>
      <c r="H179" s="62">
        <v>54</v>
      </c>
      <c r="I179" s="62">
        <v>109</v>
      </c>
      <c r="J179" s="62">
        <v>334687</v>
      </c>
      <c r="K179" s="75"/>
      <c r="L179" s="75"/>
    </row>
    <row r="180" spans="2:12" ht="36" customHeight="1">
      <c r="B180" s="61" t="s">
        <v>88</v>
      </c>
      <c r="C180" s="62">
        <v>164</v>
      </c>
      <c r="D180" s="62">
        <v>22</v>
      </c>
      <c r="E180" s="62">
        <v>77</v>
      </c>
      <c r="F180" s="62">
        <v>19</v>
      </c>
      <c r="G180" s="62">
        <v>2</v>
      </c>
      <c r="H180" s="62">
        <v>2</v>
      </c>
      <c r="I180" s="62">
        <v>42</v>
      </c>
      <c r="J180" s="62">
        <v>90556</v>
      </c>
      <c r="K180" s="75"/>
      <c r="L180" s="75"/>
    </row>
    <row r="181" spans="2:12" ht="36" customHeight="1">
      <c r="B181" s="61" t="s">
        <v>89</v>
      </c>
      <c r="C181" s="62">
        <v>27</v>
      </c>
      <c r="D181" s="62">
        <v>3</v>
      </c>
      <c r="E181" s="62">
        <v>19</v>
      </c>
      <c r="F181" s="62">
        <v>3</v>
      </c>
      <c r="G181" s="62">
        <v>1</v>
      </c>
      <c r="H181" s="62">
        <v>1</v>
      </c>
      <c r="I181" s="62" t="s">
        <v>170</v>
      </c>
      <c r="J181" s="62">
        <v>4441</v>
      </c>
      <c r="K181" s="75"/>
      <c r="L181" s="75"/>
    </row>
    <row r="182" spans="2:12" ht="36" customHeight="1">
      <c r="B182" s="61" t="s">
        <v>90</v>
      </c>
      <c r="C182" s="62">
        <v>2</v>
      </c>
      <c r="D182" s="62" t="s">
        <v>170</v>
      </c>
      <c r="E182" s="62">
        <v>1</v>
      </c>
      <c r="F182" s="62" t="s">
        <v>170</v>
      </c>
      <c r="G182" s="62">
        <v>1</v>
      </c>
      <c r="H182" s="62" t="s">
        <v>170</v>
      </c>
      <c r="I182" s="62" t="s">
        <v>170</v>
      </c>
      <c r="J182" s="62">
        <v>500</v>
      </c>
      <c r="K182" s="75"/>
      <c r="L182" s="75"/>
    </row>
    <row r="183" spans="2:12" ht="36" customHeight="1">
      <c r="B183" s="61" t="s">
        <v>91</v>
      </c>
      <c r="C183" s="62" t="s">
        <v>170</v>
      </c>
      <c r="D183" s="62" t="s">
        <v>170</v>
      </c>
      <c r="E183" s="62" t="s">
        <v>170</v>
      </c>
      <c r="F183" s="62" t="s">
        <v>170</v>
      </c>
      <c r="G183" s="62" t="s">
        <v>170</v>
      </c>
      <c r="H183" s="62" t="s">
        <v>170</v>
      </c>
      <c r="I183" s="62" t="s">
        <v>170</v>
      </c>
      <c r="J183" s="62" t="s">
        <v>170</v>
      </c>
      <c r="K183" s="75"/>
      <c r="L183" s="75"/>
    </row>
    <row r="184" spans="2:12" s="22" customFormat="1" ht="36" customHeight="1">
      <c r="B184" s="59" t="s">
        <v>92</v>
      </c>
      <c r="C184" s="60">
        <f>SUM(C185:C192)</f>
        <v>543</v>
      </c>
      <c r="D184" s="60">
        <f aca="true" t="shared" si="21" ref="D184:J184">SUM(D185:D192)</f>
        <v>158</v>
      </c>
      <c r="E184" s="60">
        <f t="shared" si="21"/>
        <v>253</v>
      </c>
      <c r="F184" s="60">
        <f t="shared" si="21"/>
        <v>72</v>
      </c>
      <c r="G184" s="60">
        <f t="shared" si="21"/>
        <v>29</v>
      </c>
      <c r="H184" s="60">
        <f t="shared" si="21"/>
        <v>15</v>
      </c>
      <c r="I184" s="60">
        <f t="shared" si="21"/>
        <v>16</v>
      </c>
      <c r="J184" s="60">
        <f t="shared" si="21"/>
        <v>102616</v>
      </c>
      <c r="K184" s="80"/>
      <c r="L184" s="80"/>
    </row>
    <row r="185" spans="2:12" ht="36" customHeight="1">
      <c r="B185" s="61" t="s">
        <v>93</v>
      </c>
      <c r="C185" s="62">
        <v>72</v>
      </c>
      <c r="D185" s="62">
        <v>16</v>
      </c>
      <c r="E185" s="62">
        <v>32</v>
      </c>
      <c r="F185" s="62">
        <v>12</v>
      </c>
      <c r="G185" s="62">
        <v>7</v>
      </c>
      <c r="H185" s="62">
        <v>3</v>
      </c>
      <c r="I185" s="62">
        <v>2</v>
      </c>
      <c r="J185" s="62">
        <v>13908</v>
      </c>
      <c r="K185" s="75"/>
      <c r="L185" s="75"/>
    </row>
    <row r="186" spans="2:12" ht="36" customHeight="1">
      <c r="B186" s="61" t="s">
        <v>94</v>
      </c>
      <c r="C186" s="62">
        <v>89</v>
      </c>
      <c r="D186" s="62">
        <v>23</v>
      </c>
      <c r="E186" s="62">
        <v>31</v>
      </c>
      <c r="F186" s="62">
        <v>25</v>
      </c>
      <c r="G186" s="62">
        <v>7</v>
      </c>
      <c r="H186" s="62">
        <v>1</v>
      </c>
      <c r="I186" s="62">
        <v>2</v>
      </c>
      <c r="J186" s="62">
        <v>15540</v>
      </c>
      <c r="K186" s="75"/>
      <c r="L186" s="75"/>
    </row>
    <row r="187" spans="2:12" ht="36" customHeight="1">
      <c r="B187" s="61" t="s">
        <v>95</v>
      </c>
      <c r="C187" s="62">
        <v>119</v>
      </c>
      <c r="D187" s="62">
        <v>50</v>
      </c>
      <c r="E187" s="62">
        <v>64</v>
      </c>
      <c r="F187" s="62">
        <v>2</v>
      </c>
      <c r="G187" s="62">
        <v>1</v>
      </c>
      <c r="H187" s="62">
        <v>1</v>
      </c>
      <c r="I187" s="62">
        <v>1</v>
      </c>
      <c r="J187" s="62">
        <v>13285</v>
      </c>
      <c r="K187" s="75"/>
      <c r="L187" s="75"/>
    </row>
    <row r="188" spans="2:12" ht="36" customHeight="1">
      <c r="B188" s="61" t="s">
        <v>96</v>
      </c>
      <c r="C188" s="62">
        <v>151</v>
      </c>
      <c r="D188" s="62">
        <v>10</v>
      </c>
      <c r="E188" s="62">
        <v>87</v>
      </c>
      <c r="F188" s="62">
        <v>27</v>
      </c>
      <c r="G188" s="62">
        <v>11</v>
      </c>
      <c r="H188" s="62">
        <v>8</v>
      </c>
      <c r="I188" s="62">
        <v>8</v>
      </c>
      <c r="J188" s="62">
        <v>40443</v>
      </c>
      <c r="K188" s="75"/>
      <c r="L188" s="75"/>
    </row>
    <row r="189" spans="2:12" ht="36" customHeight="1">
      <c r="B189" s="61" t="s">
        <v>97</v>
      </c>
      <c r="C189" s="62">
        <v>111</v>
      </c>
      <c r="D189" s="62">
        <v>59</v>
      </c>
      <c r="E189" s="62">
        <v>39</v>
      </c>
      <c r="F189" s="62">
        <v>5</v>
      </c>
      <c r="G189" s="62">
        <v>3</v>
      </c>
      <c r="H189" s="62">
        <v>2</v>
      </c>
      <c r="I189" s="62">
        <v>3</v>
      </c>
      <c r="J189" s="62">
        <v>19202</v>
      </c>
      <c r="K189" s="75"/>
      <c r="L189" s="75"/>
    </row>
    <row r="190" spans="2:12" ht="36" customHeight="1">
      <c r="B190" s="61" t="s">
        <v>98</v>
      </c>
      <c r="C190" s="62">
        <v>1</v>
      </c>
      <c r="D190" s="62" t="s">
        <v>170</v>
      </c>
      <c r="E190" s="62" t="s">
        <v>170</v>
      </c>
      <c r="F190" s="62">
        <v>1</v>
      </c>
      <c r="G190" s="62" t="s">
        <v>170</v>
      </c>
      <c r="H190" s="62" t="s">
        <v>170</v>
      </c>
      <c r="I190" s="62" t="s">
        <v>170</v>
      </c>
      <c r="J190" s="62">
        <v>238</v>
      </c>
      <c r="K190" s="75"/>
      <c r="L190" s="75"/>
    </row>
    <row r="191" spans="2:12" ht="36" customHeight="1">
      <c r="B191" s="61" t="s">
        <v>99</v>
      </c>
      <c r="C191" s="62" t="s">
        <v>170</v>
      </c>
      <c r="D191" s="62" t="s">
        <v>170</v>
      </c>
      <c r="E191" s="62" t="s">
        <v>170</v>
      </c>
      <c r="F191" s="62" t="s">
        <v>170</v>
      </c>
      <c r="G191" s="62" t="s">
        <v>170</v>
      </c>
      <c r="H191" s="62" t="s">
        <v>170</v>
      </c>
      <c r="I191" s="62" t="s">
        <v>170</v>
      </c>
      <c r="J191" s="62" t="s">
        <v>170</v>
      </c>
      <c r="K191" s="75"/>
      <c r="L191" s="75"/>
    </row>
    <row r="192" spans="2:12" ht="36" customHeight="1">
      <c r="B192" s="61" t="s">
        <v>100</v>
      </c>
      <c r="C192" s="62" t="s">
        <v>170</v>
      </c>
      <c r="D192" s="62" t="s">
        <v>170</v>
      </c>
      <c r="E192" s="62" t="s">
        <v>170</v>
      </c>
      <c r="F192" s="62" t="s">
        <v>170</v>
      </c>
      <c r="G192" s="62" t="s">
        <v>170</v>
      </c>
      <c r="H192" s="62" t="s">
        <v>170</v>
      </c>
      <c r="I192" s="62" t="s">
        <v>170</v>
      </c>
      <c r="J192" s="62" t="s">
        <v>170</v>
      </c>
      <c r="K192" s="75"/>
      <c r="L192" s="75"/>
    </row>
    <row r="193" spans="2:12" ht="36" customHeight="1">
      <c r="B193" s="81"/>
      <c r="C193" s="70"/>
      <c r="D193" s="70"/>
      <c r="E193" s="70"/>
      <c r="F193" s="70"/>
      <c r="G193" s="70"/>
      <c r="H193" s="70"/>
      <c r="I193" s="70"/>
      <c r="J193" s="70"/>
      <c r="K193" s="75"/>
      <c r="L193" s="75"/>
    </row>
    <row r="194" spans="2:12" s="22" customFormat="1" ht="36" customHeight="1">
      <c r="B194" s="59" t="s">
        <v>71</v>
      </c>
      <c r="C194" s="60">
        <v>1557</v>
      </c>
      <c r="D194" s="60">
        <v>297</v>
      </c>
      <c r="E194" s="60">
        <v>649</v>
      </c>
      <c r="F194" s="60">
        <v>276</v>
      </c>
      <c r="G194" s="60">
        <v>169</v>
      </c>
      <c r="H194" s="60">
        <v>63</v>
      </c>
      <c r="I194" s="60">
        <v>103</v>
      </c>
      <c r="J194" s="60">
        <v>386157</v>
      </c>
      <c r="K194" s="80"/>
      <c r="L194" s="80"/>
    </row>
    <row r="195" spans="2:12" s="22" customFormat="1" ht="36" customHeight="1">
      <c r="B195" s="59" t="s">
        <v>86</v>
      </c>
      <c r="C195" s="60">
        <f>SUM(C196:C200)</f>
        <v>1247</v>
      </c>
      <c r="D195" s="60">
        <f aca="true" t="shared" si="22" ref="D195:J195">SUM(D196:D200)</f>
        <v>247</v>
      </c>
      <c r="E195" s="60">
        <f t="shared" si="22"/>
        <v>528</v>
      </c>
      <c r="F195" s="60">
        <f t="shared" si="22"/>
        <v>209</v>
      </c>
      <c r="G195" s="60">
        <f t="shared" si="22"/>
        <v>140</v>
      </c>
      <c r="H195" s="60">
        <f t="shared" si="22"/>
        <v>50</v>
      </c>
      <c r="I195" s="60">
        <f t="shared" si="22"/>
        <v>73</v>
      </c>
      <c r="J195" s="60">
        <f t="shared" si="22"/>
        <v>306385</v>
      </c>
      <c r="K195" s="80"/>
      <c r="L195" s="80"/>
    </row>
    <row r="196" spans="2:12" ht="36" customHeight="1">
      <c r="B196" s="61" t="s">
        <v>87</v>
      </c>
      <c r="C196" s="62">
        <v>1206</v>
      </c>
      <c r="D196" s="62">
        <v>241</v>
      </c>
      <c r="E196" s="62">
        <v>512</v>
      </c>
      <c r="F196" s="62">
        <v>204</v>
      </c>
      <c r="G196" s="62">
        <v>135</v>
      </c>
      <c r="H196" s="62">
        <v>49</v>
      </c>
      <c r="I196" s="62">
        <v>65</v>
      </c>
      <c r="J196" s="62">
        <v>291544</v>
      </c>
      <c r="K196" s="75"/>
      <c r="L196" s="75"/>
    </row>
    <row r="197" spans="2:12" ht="36" customHeight="1">
      <c r="B197" s="61" t="s">
        <v>88</v>
      </c>
      <c r="C197" s="62">
        <v>9</v>
      </c>
      <c r="D197" s="62">
        <v>2</v>
      </c>
      <c r="E197" s="62">
        <v>3</v>
      </c>
      <c r="F197" s="62">
        <v>1</v>
      </c>
      <c r="G197" s="62">
        <v>1</v>
      </c>
      <c r="H197" s="62" t="s">
        <v>170</v>
      </c>
      <c r="I197" s="62">
        <v>2</v>
      </c>
      <c r="J197" s="62">
        <v>2395</v>
      </c>
      <c r="K197" s="75"/>
      <c r="L197" s="75"/>
    </row>
    <row r="198" spans="2:12" ht="36" customHeight="1">
      <c r="B198" s="61" t="s">
        <v>89</v>
      </c>
      <c r="C198" s="62">
        <v>14</v>
      </c>
      <c r="D198" s="62">
        <v>2</v>
      </c>
      <c r="E198" s="62">
        <v>7</v>
      </c>
      <c r="F198" s="62">
        <v>3</v>
      </c>
      <c r="G198" s="62">
        <v>2</v>
      </c>
      <c r="H198" s="62" t="s">
        <v>170</v>
      </c>
      <c r="I198" s="62" t="s">
        <v>170</v>
      </c>
      <c r="J198" s="62">
        <v>2616</v>
      </c>
      <c r="K198" s="75"/>
      <c r="L198" s="75"/>
    </row>
    <row r="199" spans="2:12" ht="36" customHeight="1">
      <c r="B199" s="61" t="s">
        <v>90</v>
      </c>
      <c r="C199" s="62">
        <v>7</v>
      </c>
      <c r="D199" s="62">
        <v>2</v>
      </c>
      <c r="E199" s="62" t="s">
        <v>170</v>
      </c>
      <c r="F199" s="62" t="s">
        <v>170</v>
      </c>
      <c r="G199" s="62" t="s">
        <v>170</v>
      </c>
      <c r="H199" s="62">
        <v>1</v>
      </c>
      <c r="I199" s="62">
        <v>4</v>
      </c>
      <c r="J199" s="62">
        <v>4217</v>
      </c>
      <c r="K199" s="75"/>
      <c r="L199" s="75"/>
    </row>
    <row r="200" spans="2:12" ht="36" customHeight="1">
      <c r="B200" s="61" t="s">
        <v>91</v>
      </c>
      <c r="C200" s="62">
        <v>11</v>
      </c>
      <c r="D200" s="62" t="s">
        <v>170</v>
      </c>
      <c r="E200" s="62">
        <v>6</v>
      </c>
      <c r="F200" s="62">
        <v>1</v>
      </c>
      <c r="G200" s="62">
        <v>2</v>
      </c>
      <c r="H200" s="62" t="s">
        <v>170</v>
      </c>
      <c r="I200" s="62">
        <v>2</v>
      </c>
      <c r="J200" s="62">
        <v>5613</v>
      </c>
      <c r="K200" s="75"/>
      <c r="L200" s="75"/>
    </row>
    <row r="201" spans="2:12" s="22" customFormat="1" ht="36" customHeight="1">
      <c r="B201" s="59" t="s">
        <v>92</v>
      </c>
      <c r="C201" s="60">
        <f>SUM(C202:C209)</f>
        <v>310</v>
      </c>
      <c r="D201" s="60">
        <f aca="true" t="shared" si="23" ref="D201:J201">SUM(D202:D209)</f>
        <v>50</v>
      </c>
      <c r="E201" s="60">
        <f t="shared" si="23"/>
        <v>121</v>
      </c>
      <c r="F201" s="60">
        <f t="shared" si="23"/>
        <v>67</v>
      </c>
      <c r="G201" s="60">
        <f t="shared" si="23"/>
        <v>29</v>
      </c>
      <c r="H201" s="60">
        <f t="shared" si="23"/>
        <v>13</v>
      </c>
      <c r="I201" s="60">
        <f t="shared" si="23"/>
        <v>30</v>
      </c>
      <c r="J201" s="60">
        <f t="shared" si="23"/>
        <v>79772</v>
      </c>
      <c r="K201" s="80"/>
      <c r="L201" s="80"/>
    </row>
    <row r="202" spans="2:12" ht="36" customHeight="1">
      <c r="B202" s="61" t="s">
        <v>93</v>
      </c>
      <c r="C202" s="62">
        <v>94</v>
      </c>
      <c r="D202" s="62">
        <v>15</v>
      </c>
      <c r="E202" s="62">
        <v>48</v>
      </c>
      <c r="F202" s="62">
        <v>19</v>
      </c>
      <c r="G202" s="62">
        <v>8</v>
      </c>
      <c r="H202" s="62">
        <v>2</v>
      </c>
      <c r="I202" s="62">
        <v>2</v>
      </c>
      <c r="J202" s="62">
        <v>17648</v>
      </c>
      <c r="K202" s="75"/>
      <c r="L202" s="75"/>
    </row>
    <row r="203" spans="2:12" ht="36" customHeight="1">
      <c r="B203" s="61" t="s">
        <v>94</v>
      </c>
      <c r="C203" s="62">
        <v>64</v>
      </c>
      <c r="D203" s="62">
        <v>15</v>
      </c>
      <c r="E203" s="62">
        <v>26</v>
      </c>
      <c r="F203" s="62">
        <v>17</v>
      </c>
      <c r="G203" s="62">
        <v>3</v>
      </c>
      <c r="H203" s="62">
        <v>2</v>
      </c>
      <c r="I203" s="62">
        <v>1</v>
      </c>
      <c r="J203" s="62">
        <v>12408</v>
      </c>
      <c r="K203" s="75"/>
      <c r="L203" s="75"/>
    </row>
    <row r="204" spans="2:12" ht="36" customHeight="1">
      <c r="B204" s="61" t="s">
        <v>95</v>
      </c>
      <c r="C204" s="62">
        <v>1</v>
      </c>
      <c r="D204" s="62" t="s">
        <v>170</v>
      </c>
      <c r="E204" s="62" t="s">
        <v>170</v>
      </c>
      <c r="F204" s="62" t="s">
        <v>170</v>
      </c>
      <c r="G204" s="62" t="s">
        <v>170</v>
      </c>
      <c r="H204" s="62" t="s">
        <v>170</v>
      </c>
      <c r="I204" s="62">
        <v>1</v>
      </c>
      <c r="J204" s="62">
        <v>794</v>
      </c>
      <c r="K204" s="75"/>
      <c r="L204" s="75"/>
    </row>
    <row r="205" spans="2:12" ht="36" customHeight="1">
      <c r="B205" s="61" t="s">
        <v>96</v>
      </c>
      <c r="C205" s="62">
        <v>112</v>
      </c>
      <c r="D205" s="62">
        <v>7</v>
      </c>
      <c r="E205" s="62">
        <v>40</v>
      </c>
      <c r="F205" s="62">
        <v>26</v>
      </c>
      <c r="G205" s="62">
        <v>14</v>
      </c>
      <c r="H205" s="62">
        <v>5</v>
      </c>
      <c r="I205" s="62">
        <v>20</v>
      </c>
      <c r="J205" s="62">
        <v>39093</v>
      </c>
      <c r="K205" s="75"/>
      <c r="L205" s="75"/>
    </row>
    <row r="206" spans="2:12" ht="36" customHeight="1">
      <c r="B206" s="61" t="s">
        <v>97</v>
      </c>
      <c r="C206" s="62">
        <v>22</v>
      </c>
      <c r="D206" s="62">
        <v>3</v>
      </c>
      <c r="E206" s="62">
        <v>6</v>
      </c>
      <c r="F206" s="62">
        <v>4</v>
      </c>
      <c r="G206" s="62">
        <v>3</v>
      </c>
      <c r="H206" s="62">
        <v>2</v>
      </c>
      <c r="I206" s="62">
        <v>4</v>
      </c>
      <c r="J206" s="62">
        <v>6161</v>
      </c>
      <c r="K206" s="75"/>
      <c r="L206" s="75"/>
    </row>
    <row r="207" spans="2:12" ht="36" customHeight="1">
      <c r="B207" s="61" t="s">
        <v>98</v>
      </c>
      <c r="C207" s="62">
        <v>10</v>
      </c>
      <c r="D207" s="62">
        <v>9</v>
      </c>
      <c r="E207" s="62">
        <v>1</v>
      </c>
      <c r="F207" s="62" t="s">
        <v>170</v>
      </c>
      <c r="G207" s="62" t="s">
        <v>170</v>
      </c>
      <c r="H207" s="62" t="s">
        <v>170</v>
      </c>
      <c r="I207" s="62" t="s">
        <v>170</v>
      </c>
      <c r="J207" s="62">
        <v>561</v>
      </c>
      <c r="K207" s="75"/>
      <c r="L207" s="75"/>
    </row>
    <row r="208" spans="2:12" ht="36" customHeight="1">
      <c r="B208" s="61" t="s">
        <v>99</v>
      </c>
      <c r="C208" s="62" t="s">
        <v>170</v>
      </c>
      <c r="D208" s="62" t="s">
        <v>170</v>
      </c>
      <c r="E208" s="62" t="s">
        <v>170</v>
      </c>
      <c r="F208" s="62" t="s">
        <v>170</v>
      </c>
      <c r="G208" s="62" t="s">
        <v>170</v>
      </c>
      <c r="H208" s="62" t="s">
        <v>170</v>
      </c>
      <c r="I208" s="62" t="s">
        <v>170</v>
      </c>
      <c r="J208" s="62" t="s">
        <v>170</v>
      </c>
      <c r="K208" s="75"/>
      <c r="L208" s="75"/>
    </row>
    <row r="209" spans="2:12" ht="36" customHeight="1">
      <c r="B209" s="61" t="s">
        <v>100</v>
      </c>
      <c r="C209" s="62">
        <v>7</v>
      </c>
      <c r="D209" s="62">
        <v>1</v>
      </c>
      <c r="E209" s="62" t="s">
        <v>170</v>
      </c>
      <c r="F209" s="62">
        <v>1</v>
      </c>
      <c r="G209" s="62">
        <v>1</v>
      </c>
      <c r="H209" s="62">
        <v>2</v>
      </c>
      <c r="I209" s="62">
        <v>2</v>
      </c>
      <c r="J209" s="62">
        <v>3107</v>
      </c>
      <c r="K209" s="75"/>
      <c r="L209" s="75"/>
    </row>
    <row r="210" spans="2:12" ht="36" customHeight="1">
      <c r="B210" s="81"/>
      <c r="C210" s="78"/>
      <c r="D210" s="78"/>
      <c r="E210" s="78"/>
      <c r="F210" s="78"/>
      <c r="G210" s="78"/>
      <c r="H210" s="78"/>
      <c r="I210" s="78"/>
      <c r="J210" s="78"/>
      <c r="K210" s="75"/>
      <c r="L210" s="75"/>
    </row>
    <row r="211" spans="2:12" ht="35.25" customHeight="1">
      <c r="B211" s="59" t="s">
        <v>39</v>
      </c>
      <c r="C211" s="60">
        <v>958</v>
      </c>
      <c r="D211" s="60">
        <v>387</v>
      </c>
      <c r="E211" s="60">
        <v>338</v>
      </c>
      <c r="F211" s="60">
        <v>123</v>
      </c>
      <c r="G211" s="60">
        <v>44</v>
      </c>
      <c r="H211" s="60">
        <v>29</v>
      </c>
      <c r="I211" s="60">
        <v>37</v>
      </c>
      <c r="J211" s="60">
        <v>165327</v>
      </c>
      <c r="K211" s="75"/>
      <c r="L211" s="75"/>
    </row>
    <row r="212" spans="2:12" s="22" customFormat="1" ht="35.25" customHeight="1">
      <c r="B212" s="59" t="s">
        <v>86</v>
      </c>
      <c r="C212" s="60">
        <f>SUM(C213:C217)</f>
        <v>923</v>
      </c>
      <c r="D212" s="60">
        <f aca="true" t="shared" si="24" ref="D212:J212">SUM(D213:D217)</f>
        <v>375</v>
      </c>
      <c r="E212" s="60">
        <f t="shared" si="24"/>
        <v>324</v>
      </c>
      <c r="F212" s="60">
        <f t="shared" si="24"/>
        <v>116</v>
      </c>
      <c r="G212" s="60">
        <f t="shared" si="24"/>
        <v>44</v>
      </c>
      <c r="H212" s="60">
        <f t="shared" si="24"/>
        <v>29</v>
      </c>
      <c r="I212" s="60">
        <f t="shared" si="24"/>
        <v>35</v>
      </c>
      <c r="J212" s="60">
        <f t="shared" si="24"/>
        <v>159682</v>
      </c>
      <c r="K212" s="80"/>
      <c r="L212" s="80"/>
    </row>
    <row r="213" spans="2:12" ht="35.25" customHeight="1">
      <c r="B213" s="61" t="s">
        <v>87</v>
      </c>
      <c r="C213" s="62">
        <v>879</v>
      </c>
      <c r="D213" s="62">
        <v>369</v>
      </c>
      <c r="E213" s="62">
        <v>292</v>
      </c>
      <c r="F213" s="62">
        <v>115</v>
      </c>
      <c r="G213" s="62">
        <v>43</v>
      </c>
      <c r="H213" s="62">
        <v>28</v>
      </c>
      <c r="I213" s="62">
        <v>32</v>
      </c>
      <c r="J213" s="62">
        <v>144949</v>
      </c>
      <c r="K213" s="75"/>
      <c r="L213" s="75"/>
    </row>
    <row r="214" spans="2:12" ht="35.25" customHeight="1">
      <c r="B214" s="61" t="s">
        <v>88</v>
      </c>
      <c r="C214" s="62">
        <v>11</v>
      </c>
      <c r="D214" s="62">
        <v>4</v>
      </c>
      <c r="E214" s="62">
        <v>3</v>
      </c>
      <c r="F214" s="62">
        <v>1</v>
      </c>
      <c r="G214" s="62">
        <v>1</v>
      </c>
      <c r="H214" s="62">
        <v>1</v>
      </c>
      <c r="I214" s="62">
        <v>1</v>
      </c>
      <c r="J214" s="62">
        <v>1722</v>
      </c>
      <c r="K214" s="75"/>
      <c r="L214" s="75"/>
    </row>
    <row r="215" spans="2:12" ht="35.25" customHeight="1">
      <c r="B215" s="61" t="s">
        <v>89</v>
      </c>
      <c r="C215" s="62" t="s">
        <v>170</v>
      </c>
      <c r="D215" s="62" t="s">
        <v>170</v>
      </c>
      <c r="E215" s="62" t="s">
        <v>170</v>
      </c>
      <c r="F215" s="62" t="s">
        <v>170</v>
      </c>
      <c r="G215" s="62" t="s">
        <v>170</v>
      </c>
      <c r="H215" s="62" t="s">
        <v>170</v>
      </c>
      <c r="I215" s="62" t="s">
        <v>170</v>
      </c>
      <c r="J215" s="62" t="s">
        <v>170</v>
      </c>
      <c r="K215" s="75"/>
      <c r="L215" s="75"/>
    </row>
    <row r="216" spans="2:12" ht="35.25" customHeight="1">
      <c r="B216" s="61" t="s">
        <v>90</v>
      </c>
      <c r="C216" s="62">
        <v>28</v>
      </c>
      <c r="D216" s="62">
        <v>1</v>
      </c>
      <c r="E216" s="62">
        <v>27</v>
      </c>
      <c r="F216" s="62" t="s">
        <v>170</v>
      </c>
      <c r="G216" s="62" t="s">
        <v>170</v>
      </c>
      <c r="H216" s="62" t="s">
        <v>170</v>
      </c>
      <c r="I216" s="62" t="s">
        <v>170</v>
      </c>
      <c r="J216" s="62">
        <v>3048</v>
      </c>
      <c r="K216" s="75"/>
      <c r="L216" s="75"/>
    </row>
    <row r="217" spans="2:12" ht="35.25" customHeight="1">
      <c r="B217" s="61" t="s">
        <v>91</v>
      </c>
      <c r="C217" s="62">
        <v>5</v>
      </c>
      <c r="D217" s="62">
        <v>1</v>
      </c>
      <c r="E217" s="62">
        <v>2</v>
      </c>
      <c r="F217" s="62" t="s">
        <v>170</v>
      </c>
      <c r="G217" s="62" t="s">
        <v>170</v>
      </c>
      <c r="H217" s="62" t="s">
        <v>170</v>
      </c>
      <c r="I217" s="62">
        <v>2</v>
      </c>
      <c r="J217" s="62">
        <v>9963</v>
      </c>
      <c r="K217" s="75"/>
      <c r="L217" s="75"/>
    </row>
    <row r="218" spans="2:12" s="22" customFormat="1" ht="35.25" customHeight="1">
      <c r="B218" s="59" t="s">
        <v>92</v>
      </c>
      <c r="C218" s="60">
        <f>SUM(C219:C226)</f>
        <v>35</v>
      </c>
      <c r="D218" s="60">
        <f aca="true" t="shared" si="25" ref="D218:J218">SUM(D219:D226)</f>
        <v>12</v>
      </c>
      <c r="E218" s="60">
        <f t="shared" si="25"/>
        <v>14</v>
      </c>
      <c r="F218" s="60">
        <f t="shared" si="25"/>
        <v>7</v>
      </c>
      <c r="G218" s="60">
        <f t="shared" si="25"/>
        <v>0</v>
      </c>
      <c r="H218" s="60">
        <f t="shared" si="25"/>
        <v>0</v>
      </c>
      <c r="I218" s="60">
        <f t="shared" si="25"/>
        <v>2</v>
      </c>
      <c r="J218" s="60">
        <f t="shared" si="25"/>
        <v>5645</v>
      </c>
      <c r="K218" s="80"/>
      <c r="L218" s="80"/>
    </row>
    <row r="219" spans="2:12" ht="35.25" customHeight="1">
      <c r="B219" s="61" t="s">
        <v>93</v>
      </c>
      <c r="C219" s="62">
        <v>6</v>
      </c>
      <c r="D219" s="62">
        <v>2</v>
      </c>
      <c r="E219" s="62">
        <v>3</v>
      </c>
      <c r="F219" s="62" t="s">
        <v>170</v>
      </c>
      <c r="G219" s="62" t="s">
        <v>170</v>
      </c>
      <c r="H219" s="62" t="s">
        <v>170</v>
      </c>
      <c r="I219" s="62">
        <v>1</v>
      </c>
      <c r="J219" s="62">
        <v>1392</v>
      </c>
      <c r="K219" s="75"/>
      <c r="L219" s="75"/>
    </row>
    <row r="220" spans="2:12" ht="35.25" customHeight="1">
      <c r="B220" s="61" t="s">
        <v>94</v>
      </c>
      <c r="C220" s="62">
        <v>3</v>
      </c>
      <c r="D220" s="62">
        <v>2</v>
      </c>
      <c r="E220" s="62" t="s">
        <v>170</v>
      </c>
      <c r="F220" s="62" t="s">
        <v>170</v>
      </c>
      <c r="G220" s="62" t="s">
        <v>170</v>
      </c>
      <c r="H220" s="62" t="s">
        <v>170</v>
      </c>
      <c r="I220" s="62">
        <v>1</v>
      </c>
      <c r="J220" s="62">
        <v>780</v>
      </c>
      <c r="K220" s="75"/>
      <c r="L220" s="75"/>
    </row>
    <row r="221" spans="2:12" ht="35.25" customHeight="1">
      <c r="B221" s="61" t="s">
        <v>95</v>
      </c>
      <c r="C221" s="62" t="s">
        <v>170</v>
      </c>
      <c r="D221" s="62" t="s">
        <v>170</v>
      </c>
      <c r="E221" s="62" t="s">
        <v>170</v>
      </c>
      <c r="F221" s="62" t="s">
        <v>170</v>
      </c>
      <c r="G221" s="62" t="s">
        <v>170</v>
      </c>
      <c r="H221" s="62" t="s">
        <v>170</v>
      </c>
      <c r="I221" s="62" t="s">
        <v>170</v>
      </c>
      <c r="J221" s="62" t="s">
        <v>170</v>
      </c>
      <c r="K221" s="75"/>
      <c r="L221" s="75"/>
    </row>
    <row r="222" spans="2:12" ht="35.25" customHeight="1">
      <c r="B222" s="61" t="s">
        <v>96</v>
      </c>
      <c r="C222" s="62">
        <v>22</v>
      </c>
      <c r="D222" s="62">
        <v>4</v>
      </c>
      <c r="E222" s="62">
        <v>11</v>
      </c>
      <c r="F222" s="62">
        <v>7</v>
      </c>
      <c r="G222" s="62" t="s">
        <v>170</v>
      </c>
      <c r="H222" s="62" t="s">
        <v>170</v>
      </c>
      <c r="I222" s="62" t="s">
        <v>170</v>
      </c>
      <c r="J222" s="62">
        <v>3295</v>
      </c>
      <c r="K222" s="75"/>
      <c r="L222" s="75"/>
    </row>
    <row r="223" spans="2:12" ht="35.25" customHeight="1">
      <c r="B223" s="61" t="s">
        <v>97</v>
      </c>
      <c r="C223" s="62">
        <v>1</v>
      </c>
      <c r="D223" s="62">
        <v>1</v>
      </c>
      <c r="E223" s="62" t="s">
        <v>170</v>
      </c>
      <c r="F223" s="62" t="s">
        <v>170</v>
      </c>
      <c r="G223" s="62" t="s">
        <v>170</v>
      </c>
      <c r="H223" s="62" t="s">
        <v>170</v>
      </c>
      <c r="I223" s="62" t="s">
        <v>170</v>
      </c>
      <c r="J223" s="62">
        <v>56</v>
      </c>
      <c r="K223" s="75"/>
      <c r="L223" s="75"/>
    </row>
    <row r="224" spans="2:12" ht="35.25" customHeight="1">
      <c r="B224" s="61" t="s">
        <v>98</v>
      </c>
      <c r="C224" s="62">
        <v>3</v>
      </c>
      <c r="D224" s="62">
        <v>3</v>
      </c>
      <c r="E224" s="62" t="s">
        <v>170</v>
      </c>
      <c r="F224" s="62" t="s">
        <v>170</v>
      </c>
      <c r="G224" s="62" t="s">
        <v>170</v>
      </c>
      <c r="H224" s="62" t="s">
        <v>170</v>
      </c>
      <c r="I224" s="62" t="s">
        <v>170</v>
      </c>
      <c r="J224" s="62">
        <v>122</v>
      </c>
      <c r="K224" s="75"/>
      <c r="L224" s="75"/>
    </row>
    <row r="225" spans="2:12" ht="35.25" customHeight="1">
      <c r="B225" s="61" t="s">
        <v>99</v>
      </c>
      <c r="C225" s="62" t="s">
        <v>170</v>
      </c>
      <c r="D225" s="62" t="s">
        <v>170</v>
      </c>
      <c r="E225" s="62" t="s">
        <v>170</v>
      </c>
      <c r="F225" s="62" t="s">
        <v>170</v>
      </c>
      <c r="G225" s="62" t="s">
        <v>170</v>
      </c>
      <c r="H225" s="62" t="s">
        <v>170</v>
      </c>
      <c r="I225" s="62" t="s">
        <v>170</v>
      </c>
      <c r="J225" s="62" t="s">
        <v>170</v>
      </c>
      <c r="K225" s="75"/>
      <c r="L225" s="75"/>
    </row>
    <row r="226" spans="2:12" ht="35.25" customHeight="1">
      <c r="B226" s="61" t="s">
        <v>100</v>
      </c>
      <c r="C226" s="62" t="s">
        <v>170</v>
      </c>
      <c r="D226" s="62" t="s">
        <v>170</v>
      </c>
      <c r="E226" s="62" t="s">
        <v>170</v>
      </c>
      <c r="F226" s="62" t="s">
        <v>170</v>
      </c>
      <c r="G226" s="62" t="s">
        <v>170</v>
      </c>
      <c r="H226" s="62" t="s">
        <v>170</v>
      </c>
      <c r="I226" s="62" t="s">
        <v>170</v>
      </c>
      <c r="J226" s="62" t="s">
        <v>170</v>
      </c>
      <c r="K226" s="75"/>
      <c r="L226" s="75"/>
    </row>
    <row r="227" spans="2:12" ht="35.25" customHeight="1">
      <c r="B227" s="66"/>
      <c r="C227" s="78"/>
      <c r="D227" s="78"/>
      <c r="E227" s="78"/>
      <c r="F227" s="78"/>
      <c r="G227" s="78"/>
      <c r="H227" s="78"/>
      <c r="I227" s="78"/>
      <c r="J227" s="78"/>
      <c r="K227" s="75"/>
      <c r="L227" s="75"/>
    </row>
    <row r="228" spans="2:12" s="22" customFormat="1" ht="35.25" customHeight="1">
      <c r="B228" s="59" t="s">
        <v>73</v>
      </c>
      <c r="C228" s="60">
        <v>2193</v>
      </c>
      <c r="D228" s="60">
        <v>832</v>
      </c>
      <c r="E228" s="60">
        <v>791</v>
      </c>
      <c r="F228" s="60">
        <v>256</v>
      </c>
      <c r="G228" s="60">
        <v>118</v>
      </c>
      <c r="H228" s="60">
        <v>51</v>
      </c>
      <c r="I228" s="60">
        <v>145</v>
      </c>
      <c r="J228" s="60">
        <v>509533</v>
      </c>
      <c r="K228" s="80"/>
      <c r="L228" s="80"/>
    </row>
    <row r="229" spans="2:12" ht="35.25" customHeight="1">
      <c r="B229" s="59" t="s">
        <v>86</v>
      </c>
      <c r="C229" s="60">
        <f>SUM(C230:C234)</f>
        <v>1744</v>
      </c>
      <c r="D229" s="60">
        <f aca="true" t="shared" si="26" ref="D229:J229">SUM(D230:D234)</f>
        <v>662</v>
      </c>
      <c r="E229" s="60">
        <f t="shared" si="26"/>
        <v>605</v>
      </c>
      <c r="F229" s="60">
        <f t="shared" si="26"/>
        <v>217</v>
      </c>
      <c r="G229" s="60">
        <f t="shared" si="26"/>
        <v>96</v>
      </c>
      <c r="H229" s="60">
        <f t="shared" si="26"/>
        <v>45</v>
      </c>
      <c r="I229" s="60">
        <f t="shared" si="26"/>
        <v>119</v>
      </c>
      <c r="J229" s="60">
        <f t="shared" si="26"/>
        <v>403713</v>
      </c>
      <c r="K229" s="75"/>
      <c r="L229" s="75"/>
    </row>
    <row r="230" spans="2:12" ht="35.25" customHeight="1">
      <c r="B230" s="61" t="s">
        <v>87</v>
      </c>
      <c r="C230" s="62">
        <v>1603</v>
      </c>
      <c r="D230" s="62">
        <v>610</v>
      </c>
      <c r="E230" s="62">
        <v>572</v>
      </c>
      <c r="F230" s="62">
        <v>204</v>
      </c>
      <c r="G230" s="62">
        <v>90</v>
      </c>
      <c r="H230" s="62">
        <v>40</v>
      </c>
      <c r="I230" s="62">
        <v>87</v>
      </c>
      <c r="J230" s="62">
        <v>330963</v>
      </c>
      <c r="K230" s="75"/>
      <c r="L230" s="75"/>
    </row>
    <row r="231" spans="2:12" ht="35.25" customHeight="1">
      <c r="B231" s="61" t="s">
        <v>88</v>
      </c>
      <c r="C231" s="62">
        <v>96</v>
      </c>
      <c r="D231" s="62">
        <v>30</v>
      </c>
      <c r="E231" s="62">
        <v>30</v>
      </c>
      <c r="F231" s="62">
        <v>8</v>
      </c>
      <c r="G231" s="62">
        <v>4</v>
      </c>
      <c r="H231" s="62">
        <v>2</v>
      </c>
      <c r="I231" s="62">
        <v>22</v>
      </c>
      <c r="J231" s="62">
        <v>49855</v>
      </c>
      <c r="K231" s="75"/>
      <c r="L231" s="75"/>
    </row>
    <row r="232" spans="2:12" ht="35.25" customHeight="1">
      <c r="B232" s="61" t="s">
        <v>89</v>
      </c>
      <c r="C232" s="62">
        <v>8</v>
      </c>
      <c r="D232" s="62">
        <v>6</v>
      </c>
      <c r="E232" s="62" t="s">
        <v>170</v>
      </c>
      <c r="F232" s="62" t="s">
        <v>170</v>
      </c>
      <c r="G232" s="62">
        <v>1</v>
      </c>
      <c r="H232" s="62">
        <v>1</v>
      </c>
      <c r="I232" s="62" t="s">
        <v>170</v>
      </c>
      <c r="J232" s="62">
        <v>1302</v>
      </c>
      <c r="K232" s="75"/>
      <c r="L232" s="75"/>
    </row>
    <row r="233" spans="2:12" ht="35.25" customHeight="1">
      <c r="B233" s="61" t="s">
        <v>90</v>
      </c>
      <c r="C233" s="62">
        <v>19</v>
      </c>
      <c r="D233" s="62">
        <v>11</v>
      </c>
      <c r="E233" s="62">
        <v>1</v>
      </c>
      <c r="F233" s="62" t="s">
        <v>170</v>
      </c>
      <c r="G233" s="62">
        <v>1</v>
      </c>
      <c r="H233" s="62">
        <v>1</v>
      </c>
      <c r="I233" s="62">
        <v>5</v>
      </c>
      <c r="J233" s="62">
        <v>10284</v>
      </c>
      <c r="K233" s="75"/>
      <c r="L233" s="75"/>
    </row>
    <row r="234" spans="2:12" ht="35.25" customHeight="1">
      <c r="B234" s="61" t="s">
        <v>91</v>
      </c>
      <c r="C234" s="62">
        <v>18</v>
      </c>
      <c r="D234" s="62">
        <v>5</v>
      </c>
      <c r="E234" s="62">
        <v>2</v>
      </c>
      <c r="F234" s="62">
        <v>5</v>
      </c>
      <c r="G234" s="62" t="s">
        <v>170</v>
      </c>
      <c r="H234" s="62">
        <v>1</v>
      </c>
      <c r="I234" s="62">
        <v>5</v>
      </c>
      <c r="J234" s="62">
        <v>11309</v>
      </c>
      <c r="K234" s="75"/>
      <c r="L234" s="75"/>
    </row>
    <row r="235" spans="2:12" s="22" customFormat="1" ht="35.25" customHeight="1">
      <c r="B235" s="59" t="s">
        <v>92</v>
      </c>
      <c r="C235" s="60">
        <f>SUM(C236:C243)</f>
        <v>449</v>
      </c>
      <c r="D235" s="60">
        <f aca="true" t="shared" si="27" ref="D235:J235">SUM(D236:D243)</f>
        <v>170</v>
      </c>
      <c r="E235" s="60">
        <f t="shared" si="27"/>
        <v>186</v>
      </c>
      <c r="F235" s="60">
        <f t="shared" si="27"/>
        <v>39</v>
      </c>
      <c r="G235" s="60">
        <f t="shared" si="27"/>
        <v>22</v>
      </c>
      <c r="H235" s="60">
        <f t="shared" si="27"/>
        <v>6</v>
      </c>
      <c r="I235" s="60">
        <f t="shared" si="27"/>
        <v>26</v>
      </c>
      <c r="J235" s="60">
        <f t="shared" si="27"/>
        <v>105820</v>
      </c>
      <c r="K235" s="80"/>
      <c r="L235" s="80"/>
    </row>
    <row r="236" spans="2:12" ht="35.25" customHeight="1">
      <c r="B236" s="61" t="s">
        <v>93</v>
      </c>
      <c r="C236" s="62">
        <v>328</v>
      </c>
      <c r="D236" s="62">
        <v>139</v>
      </c>
      <c r="E236" s="62">
        <v>132</v>
      </c>
      <c r="F236" s="62">
        <v>32</v>
      </c>
      <c r="G236" s="62">
        <v>15</v>
      </c>
      <c r="H236" s="62">
        <v>4</v>
      </c>
      <c r="I236" s="62">
        <v>6</v>
      </c>
      <c r="J236" s="62">
        <v>57402</v>
      </c>
      <c r="K236" s="75"/>
      <c r="L236" s="75"/>
    </row>
    <row r="237" spans="2:12" ht="35.25" customHeight="1">
      <c r="B237" s="61" t="s">
        <v>94</v>
      </c>
      <c r="C237" s="62">
        <v>35</v>
      </c>
      <c r="D237" s="62">
        <v>14</v>
      </c>
      <c r="E237" s="62">
        <v>21</v>
      </c>
      <c r="F237" s="62" t="s">
        <v>170</v>
      </c>
      <c r="G237" s="62" t="s">
        <v>170</v>
      </c>
      <c r="H237" s="62" t="s">
        <v>170</v>
      </c>
      <c r="I237" s="62" t="s">
        <v>170</v>
      </c>
      <c r="J237" s="62">
        <v>3781</v>
      </c>
      <c r="K237" s="75"/>
      <c r="L237" s="75"/>
    </row>
    <row r="238" spans="2:12" ht="35.25" customHeight="1">
      <c r="B238" s="61" t="s">
        <v>95</v>
      </c>
      <c r="C238" s="62">
        <v>5</v>
      </c>
      <c r="D238" s="62" t="s">
        <v>170</v>
      </c>
      <c r="E238" s="62">
        <v>2</v>
      </c>
      <c r="F238" s="62">
        <v>1</v>
      </c>
      <c r="G238" s="62" t="s">
        <v>170</v>
      </c>
      <c r="H238" s="62" t="s">
        <v>170</v>
      </c>
      <c r="I238" s="62">
        <v>2</v>
      </c>
      <c r="J238" s="62">
        <v>2171</v>
      </c>
      <c r="K238" s="75"/>
      <c r="L238" s="75"/>
    </row>
    <row r="239" spans="2:12" ht="35.25" customHeight="1">
      <c r="B239" s="61" t="s">
        <v>96</v>
      </c>
      <c r="C239" s="62">
        <v>46</v>
      </c>
      <c r="D239" s="62">
        <v>9</v>
      </c>
      <c r="E239" s="62">
        <v>22</v>
      </c>
      <c r="F239" s="62">
        <v>5</v>
      </c>
      <c r="G239" s="62">
        <v>5</v>
      </c>
      <c r="H239" s="62" t="s">
        <v>170</v>
      </c>
      <c r="I239" s="62">
        <v>5</v>
      </c>
      <c r="J239" s="62">
        <v>11698</v>
      </c>
      <c r="K239" s="75"/>
      <c r="L239" s="75"/>
    </row>
    <row r="240" spans="2:12" ht="35.25" customHeight="1">
      <c r="B240" s="61" t="s">
        <v>97</v>
      </c>
      <c r="C240" s="62">
        <v>9</v>
      </c>
      <c r="D240" s="62">
        <v>1</v>
      </c>
      <c r="E240" s="62">
        <v>2</v>
      </c>
      <c r="F240" s="62">
        <v>1</v>
      </c>
      <c r="G240" s="62">
        <v>1</v>
      </c>
      <c r="H240" s="62">
        <v>1</v>
      </c>
      <c r="I240" s="62">
        <v>3</v>
      </c>
      <c r="J240" s="62">
        <v>7657</v>
      </c>
      <c r="K240" s="75"/>
      <c r="L240" s="75"/>
    </row>
    <row r="241" spans="2:12" ht="35.25" customHeight="1">
      <c r="B241" s="61" t="s">
        <v>98</v>
      </c>
      <c r="C241" s="62">
        <v>5</v>
      </c>
      <c r="D241" s="62">
        <v>5</v>
      </c>
      <c r="E241" s="62" t="s">
        <v>170</v>
      </c>
      <c r="F241" s="62" t="s">
        <v>170</v>
      </c>
      <c r="G241" s="62" t="s">
        <v>170</v>
      </c>
      <c r="H241" s="62" t="s">
        <v>170</v>
      </c>
      <c r="I241" s="62" t="s">
        <v>170</v>
      </c>
      <c r="J241" s="62">
        <v>195</v>
      </c>
      <c r="K241" s="75"/>
      <c r="L241" s="75"/>
    </row>
    <row r="242" spans="2:12" ht="35.25" customHeight="1">
      <c r="B242" s="61" t="s">
        <v>99</v>
      </c>
      <c r="C242" s="62">
        <v>9</v>
      </c>
      <c r="D242" s="62" t="s">
        <v>170</v>
      </c>
      <c r="E242" s="62" t="s">
        <v>170</v>
      </c>
      <c r="F242" s="62" t="s">
        <v>170</v>
      </c>
      <c r="G242" s="62" t="s">
        <v>170</v>
      </c>
      <c r="H242" s="62" t="s">
        <v>170</v>
      </c>
      <c r="I242" s="62">
        <v>9</v>
      </c>
      <c r="J242" s="62">
        <v>8316</v>
      </c>
      <c r="K242" s="75"/>
      <c r="L242" s="75"/>
    </row>
    <row r="243" spans="2:12" ht="35.25" customHeight="1">
      <c r="B243" s="61" t="s">
        <v>100</v>
      </c>
      <c r="C243" s="62">
        <v>12</v>
      </c>
      <c r="D243" s="62">
        <v>2</v>
      </c>
      <c r="E243" s="62">
        <v>7</v>
      </c>
      <c r="F243" s="62" t="s">
        <v>170</v>
      </c>
      <c r="G243" s="62">
        <v>1</v>
      </c>
      <c r="H243" s="62">
        <v>1</v>
      </c>
      <c r="I243" s="62">
        <v>1</v>
      </c>
      <c r="J243" s="62">
        <v>14600</v>
      </c>
      <c r="K243" s="75"/>
      <c r="L243" s="75"/>
    </row>
    <row r="244" spans="2:12" ht="35.25" customHeight="1">
      <c r="B244" s="81"/>
      <c r="C244" s="78"/>
      <c r="D244" s="78"/>
      <c r="E244" s="78"/>
      <c r="F244" s="78"/>
      <c r="G244" s="78"/>
      <c r="H244" s="78"/>
      <c r="I244" s="78"/>
      <c r="J244" s="78"/>
      <c r="K244" s="75"/>
      <c r="L244" s="75"/>
    </row>
    <row r="245" spans="2:12" s="22" customFormat="1" ht="35.25" customHeight="1">
      <c r="B245" s="59" t="s">
        <v>41</v>
      </c>
      <c r="C245" s="60">
        <v>441</v>
      </c>
      <c r="D245" s="60">
        <v>99</v>
      </c>
      <c r="E245" s="60">
        <v>209</v>
      </c>
      <c r="F245" s="60">
        <v>83</v>
      </c>
      <c r="G245" s="60">
        <v>22</v>
      </c>
      <c r="H245" s="60">
        <v>11</v>
      </c>
      <c r="I245" s="60">
        <v>17</v>
      </c>
      <c r="J245" s="60">
        <v>81012</v>
      </c>
      <c r="K245" s="80"/>
      <c r="L245" s="80"/>
    </row>
    <row r="246" spans="2:12" s="22" customFormat="1" ht="35.25" customHeight="1">
      <c r="B246" s="59" t="s">
        <v>86</v>
      </c>
      <c r="C246" s="60">
        <f>SUM(C247:C251)</f>
        <v>363</v>
      </c>
      <c r="D246" s="60">
        <f aca="true" t="shared" si="28" ref="D246:J246">SUM(D247:D251)</f>
        <v>89</v>
      </c>
      <c r="E246" s="60">
        <f t="shared" si="28"/>
        <v>168</v>
      </c>
      <c r="F246" s="60">
        <f t="shared" si="28"/>
        <v>66</v>
      </c>
      <c r="G246" s="60">
        <f t="shared" si="28"/>
        <v>18</v>
      </c>
      <c r="H246" s="60">
        <f t="shared" si="28"/>
        <v>9</v>
      </c>
      <c r="I246" s="60">
        <f t="shared" si="28"/>
        <v>13</v>
      </c>
      <c r="J246" s="60">
        <f t="shared" si="28"/>
        <v>65604</v>
      </c>
      <c r="K246" s="80"/>
      <c r="L246" s="80"/>
    </row>
    <row r="247" spans="2:12" ht="35.25" customHeight="1">
      <c r="B247" s="61" t="s">
        <v>87</v>
      </c>
      <c r="C247" s="62">
        <v>363</v>
      </c>
      <c r="D247" s="62">
        <v>89</v>
      </c>
      <c r="E247" s="62">
        <v>168</v>
      </c>
      <c r="F247" s="62">
        <v>66</v>
      </c>
      <c r="G247" s="62">
        <v>18</v>
      </c>
      <c r="H247" s="62">
        <v>9</v>
      </c>
      <c r="I247" s="62">
        <v>13</v>
      </c>
      <c r="J247" s="62">
        <v>65604</v>
      </c>
      <c r="K247" s="75"/>
      <c r="L247" s="75"/>
    </row>
    <row r="248" spans="2:12" ht="35.25" customHeight="1">
      <c r="B248" s="61" t="s">
        <v>88</v>
      </c>
      <c r="C248" s="62" t="s">
        <v>170</v>
      </c>
      <c r="D248" s="62" t="s">
        <v>170</v>
      </c>
      <c r="E248" s="62" t="s">
        <v>170</v>
      </c>
      <c r="F248" s="62" t="s">
        <v>170</v>
      </c>
      <c r="G248" s="62" t="s">
        <v>170</v>
      </c>
      <c r="H248" s="62" t="s">
        <v>170</v>
      </c>
      <c r="I248" s="62" t="s">
        <v>170</v>
      </c>
      <c r="J248" s="62" t="s">
        <v>170</v>
      </c>
      <c r="K248" s="75"/>
      <c r="L248" s="75"/>
    </row>
    <row r="249" spans="2:12" ht="35.25" customHeight="1">
      <c r="B249" s="61" t="s">
        <v>89</v>
      </c>
      <c r="C249" s="62" t="s">
        <v>170</v>
      </c>
      <c r="D249" s="62" t="s">
        <v>170</v>
      </c>
      <c r="E249" s="62" t="s">
        <v>170</v>
      </c>
      <c r="F249" s="62" t="s">
        <v>170</v>
      </c>
      <c r="G249" s="62" t="s">
        <v>170</v>
      </c>
      <c r="H249" s="62" t="s">
        <v>170</v>
      </c>
      <c r="I249" s="62" t="s">
        <v>170</v>
      </c>
      <c r="J249" s="62" t="s">
        <v>170</v>
      </c>
      <c r="K249" s="75"/>
      <c r="L249" s="75"/>
    </row>
    <row r="250" spans="2:12" ht="35.25" customHeight="1">
      <c r="B250" s="61" t="s">
        <v>90</v>
      </c>
      <c r="C250" s="62" t="s">
        <v>170</v>
      </c>
      <c r="D250" s="62" t="s">
        <v>170</v>
      </c>
      <c r="E250" s="62" t="s">
        <v>170</v>
      </c>
      <c r="F250" s="62" t="s">
        <v>170</v>
      </c>
      <c r="G250" s="62" t="s">
        <v>170</v>
      </c>
      <c r="H250" s="62" t="s">
        <v>170</v>
      </c>
      <c r="I250" s="62" t="s">
        <v>170</v>
      </c>
      <c r="J250" s="62" t="s">
        <v>170</v>
      </c>
      <c r="K250" s="75"/>
      <c r="L250" s="75"/>
    </row>
    <row r="251" spans="2:12" ht="35.25" customHeight="1">
      <c r="B251" s="61" t="s">
        <v>91</v>
      </c>
      <c r="C251" s="62" t="s">
        <v>170</v>
      </c>
      <c r="D251" s="62" t="s">
        <v>170</v>
      </c>
      <c r="E251" s="62" t="s">
        <v>170</v>
      </c>
      <c r="F251" s="62" t="s">
        <v>170</v>
      </c>
      <c r="G251" s="62" t="s">
        <v>170</v>
      </c>
      <c r="H251" s="62" t="s">
        <v>170</v>
      </c>
      <c r="I251" s="62" t="s">
        <v>170</v>
      </c>
      <c r="J251" s="62" t="s">
        <v>170</v>
      </c>
      <c r="K251" s="75"/>
      <c r="L251" s="75"/>
    </row>
    <row r="252" spans="2:12" s="22" customFormat="1" ht="35.25" customHeight="1">
      <c r="B252" s="59" t="s">
        <v>92</v>
      </c>
      <c r="C252" s="60">
        <f>SUM(C253:C260)</f>
        <v>78</v>
      </c>
      <c r="D252" s="60">
        <f aca="true" t="shared" si="29" ref="D252:J252">SUM(D253:D260)</f>
        <v>10</v>
      </c>
      <c r="E252" s="60">
        <f t="shared" si="29"/>
        <v>41</v>
      </c>
      <c r="F252" s="60">
        <f t="shared" si="29"/>
        <v>17</v>
      </c>
      <c r="G252" s="60">
        <f t="shared" si="29"/>
        <v>4</v>
      </c>
      <c r="H252" s="60">
        <f t="shared" si="29"/>
        <v>2</v>
      </c>
      <c r="I252" s="60">
        <f t="shared" si="29"/>
        <v>4</v>
      </c>
      <c r="J252" s="60">
        <f t="shared" si="29"/>
        <v>15408</v>
      </c>
      <c r="K252" s="80"/>
      <c r="L252" s="80"/>
    </row>
    <row r="253" spans="2:12" ht="35.25" customHeight="1">
      <c r="B253" s="61" t="s">
        <v>93</v>
      </c>
      <c r="C253" s="62">
        <v>23</v>
      </c>
      <c r="D253" s="62">
        <v>4</v>
      </c>
      <c r="E253" s="62">
        <v>15</v>
      </c>
      <c r="F253" s="62">
        <v>3</v>
      </c>
      <c r="G253" s="62" t="s">
        <v>170</v>
      </c>
      <c r="H253" s="62" t="s">
        <v>170</v>
      </c>
      <c r="I253" s="62">
        <v>1</v>
      </c>
      <c r="J253" s="62">
        <v>4132</v>
      </c>
      <c r="K253" s="75"/>
      <c r="L253" s="75"/>
    </row>
    <row r="254" spans="2:12" ht="35.25" customHeight="1">
      <c r="B254" s="61" t="s">
        <v>94</v>
      </c>
      <c r="C254" s="62">
        <v>33</v>
      </c>
      <c r="D254" s="62">
        <v>4</v>
      </c>
      <c r="E254" s="62">
        <v>19</v>
      </c>
      <c r="F254" s="62">
        <v>7</v>
      </c>
      <c r="G254" s="62">
        <v>1</v>
      </c>
      <c r="H254" s="62">
        <v>1</v>
      </c>
      <c r="I254" s="62">
        <v>1</v>
      </c>
      <c r="J254" s="62">
        <v>5870</v>
      </c>
      <c r="K254" s="75"/>
      <c r="L254" s="75"/>
    </row>
    <row r="255" spans="2:12" ht="35.25" customHeight="1">
      <c r="B255" s="61" t="s">
        <v>95</v>
      </c>
      <c r="C255" s="62">
        <v>4</v>
      </c>
      <c r="D255" s="62">
        <v>1</v>
      </c>
      <c r="E255" s="62">
        <v>1</v>
      </c>
      <c r="F255" s="62">
        <v>1</v>
      </c>
      <c r="G255" s="62">
        <v>1</v>
      </c>
      <c r="H255" s="62" t="s">
        <v>170</v>
      </c>
      <c r="I255" s="62" t="s">
        <v>170</v>
      </c>
      <c r="J255" s="62">
        <v>869</v>
      </c>
      <c r="K255" s="75"/>
      <c r="L255" s="75"/>
    </row>
    <row r="256" spans="2:12" ht="35.25" customHeight="1">
      <c r="B256" s="61" t="s">
        <v>96</v>
      </c>
      <c r="C256" s="62">
        <v>16</v>
      </c>
      <c r="D256" s="62">
        <v>1</v>
      </c>
      <c r="E256" s="62">
        <v>6</v>
      </c>
      <c r="F256" s="62">
        <v>5</v>
      </c>
      <c r="G256" s="62">
        <v>2</v>
      </c>
      <c r="H256" s="62">
        <v>1</v>
      </c>
      <c r="I256" s="62">
        <v>1</v>
      </c>
      <c r="J256" s="62">
        <v>3815</v>
      </c>
      <c r="K256" s="75"/>
      <c r="L256" s="75"/>
    </row>
    <row r="257" spans="2:12" ht="35.25" customHeight="1">
      <c r="B257" s="61" t="s">
        <v>97</v>
      </c>
      <c r="C257" s="62">
        <v>2</v>
      </c>
      <c r="D257" s="62" t="s">
        <v>170</v>
      </c>
      <c r="E257" s="62" t="s">
        <v>170</v>
      </c>
      <c r="F257" s="62">
        <v>1</v>
      </c>
      <c r="G257" s="62" t="s">
        <v>170</v>
      </c>
      <c r="H257" s="62" t="s">
        <v>170</v>
      </c>
      <c r="I257" s="62">
        <v>1</v>
      </c>
      <c r="J257" s="62">
        <v>722</v>
      </c>
      <c r="K257" s="75"/>
      <c r="L257" s="75"/>
    </row>
    <row r="258" spans="2:12" ht="35.25" customHeight="1">
      <c r="B258" s="61" t="s">
        <v>98</v>
      </c>
      <c r="C258" s="62" t="s">
        <v>170</v>
      </c>
      <c r="D258" s="62" t="s">
        <v>170</v>
      </c>
      <c r="E258" s="62" t="s">
        <v>170</v>
      </c>
      <c r="F258" s="62" t="s">
        <v>170</v>
      </c>
      <c r="G258" s="62" t="s">
        <v>170</v>
      </c>
      <c r="H258" s="62" t="s">
        <v>170</v>
      </c>
      <c r="I258" s="62" t="s">
        <v>170</v>
      </c>
      <c r="J258" s="62" t="s">
        <v>170</v>
      </c>
      <c r="K258" s="75"/>
      <c r="L258" s="75"/>
    </row>
    <row r="259" spans="2:12" ht="35.25" customHeight="1">
      <c r="B259" s="61" t="s">
        <v>99</v>
      </c>
      <c r="C259" s="62" t="s">
        <v>170</v>
      </c>
      <c r="D259" s="62" t="s">
        <v>170</v>
      </c>
      <c r="E259" s="62" t="s">
        <v>170</v>
      </c>
      <c r="F259" s="62" t="s">
        <v>170</v>
      </c>
      <c r="G259" s="62" t="s">
        <v>170</v>
      </c>
      <c r="H259" s="62" t="s">
        <v>170</v>
      </c>
      <c r="I259" s="62" t="s">
        <v>170</v>
      </c>
      <c r="J259" s="62" t="s">
        <v>170</v>
      </c>
      <c r="K259" s="75"/>
      <c r="L259" s="75"/>
    </row>
    <row r="260" spans="2:12" ht="35.25" customHeight="1">
      <c r="B260" s="61" t="s">
        <v>100</v>
      </c>
      <c r="C260" s="62" t="s">
        <v>170</v>
      </c>
      <c r="D260" s="62" t="s">
        <v>170</v>
      </c>
      <c r="E260" s="62" t="s">
        <v>170</v>
      </c>
      <c r="F260" s="62" t="s">
        <v>170</v>
      </c>
      <c r="G260" s="62" t="s">
        <v>170</v>
      </c>
      <c r="H260" s="62" t="s">
        <v>170</v>
      </c>
      <c r="I260" s="62" t="s">
        <v>170</v>
      </c>
      <c r="J260" s="62" t="s">
        <v>170</v>
      </c>
      <c r="K260" s="75"/>
      <c r="L260" s="75"/>
    </row>
    <row r="261" spans="2:12" ht="35.25" customHeight="1">
      <c r="B261" s="81"/>
      <c r="C261" s="78"/>
      <c r="D261" s="78"/>
      <c r="E261" s="78"/>
      <c r="F261" s="78"/>
      <c r="G261" s="78"/>
      <c r="H261" s="78"/>
      <c r="I261" s="78"/>
      <c r="J261" s="78"/>
      <c r="K261" s="75"/>
      <c r="L261" s="75"/>
    </row>
    <row r="262" spans="2:12" ht="36" customHeight="1">
      <c r="B262" s="59" t="s">
        <v>42</v>
      </c>
      <c r="C262" s="60">
        <v>280</v>
      </c>
      <c r="D262" s="60">
        <v>64</v>
      </c>
      <c r="E262" s="60">
        <v>138</v>
      </c>
      <c r="F262" s="60">
        <v>34</v>
      </c>
      <c r="G262" s="60">
        <v>20</v>
      </c>
      <c r="H262" s="60">
        <v>7</v>
      </c>
      <c r="I262" s="60">
        <v>17</v>
      </c>
      <c r="J262" s="60">
        <v>59794</v>
      </c>
      <c r="K262" s="75"/>
      <c r="L262" s="75"/>
    </row>
    <row r="263" spans="2:12" s="22" customFormat="1" ht="36" customHeight="1">
      <c r="B263" s="59" t="s">
        <v>86</v>
      </c>
      <c r="C263" s="60">
        <f>SUM(C264:C268)</f>
        <v>223</v>
      </c>
      <c r="D263" s="60">
        <f aca="true" t="shared" si="30" ref="D263:J263">SUM(D264:D268)</f>
        <v>53</v>
      </c>
      <c r="E263" s="60">
        <f t="shared" si="30"/>
        <v>106</v>
      </c>
      <c r="F263" s="60">
        <f t="shared" si="30"/>
        <v>26</v>
      </c>
      <c r="G263" s="60">
        <f t="shared" si="30"/>
        <v>19</v>
      </c>
      <c r="H263" s="60">
        <f t="shared" si="30"/>
        <v>6</v>
      </c>
      <c r="I263" s="60">
        <f t="shared" si="30"/>
        <v>13</v>
      </c>
      <c r="J263" s="60">
        <f t="shared" si="30"/>
        <v>42340</v>
      </c>
      <c r="K263" s="80"/>
      <c r="L263" s="80"/>
    </row>
    <row r="264" spans="2:12" ht="36" customHeight="1">
      <c r="B264" s="61" t="s">
        <v>87</v>
      </c>
      <c r="C264" s="62">
        <v>214</v>
      </c>
      <c r="D264" s="62">
        <v>53</v>
      </c>
      <c r="E264" s="62">
        <v>104</v>
      </c>
      <c r="F264" s="62">
        <v>25</v>
      </c>
      <c r="G264" s="62">
        <v>17</v>
      </c>
      <c r="H264" s="62">
        <v>6</v>
      </c>
      <c r="I264" s="62">
        <v>9</v>
      </c>
      <c r="J264" s="62">
        <v>37920</v>
      </c>
      <c r="K264" s="75"/>
      <c r="L264" s="75"/>
    </row>
    <row r="265" spans="2:12" ht="36" customHeight="1">
      <c r="B265" s="61" t="s">
        <v>88</v>
      </c>
      <c r="C265" s="62" t="s">
        <v>170</v>
      </c>
      <c r="D265" s="62" t="s">
        <v>170</v>
      </c>
      <c r="E265" s="62" t="s">
        <v>170</v>
      </c>
      <c r="F265" s="62" t="s">
        <v>170</v>
      </c>
      <c r="G265" s="62" t="s">
        <v>170</v>
      </c>
      <c r="H265" s="62" t="s">
        <v>170</v>
      </c>
      <c r="I265" s="62" t="s">
        <v>170</v>
      </c>
      <c r="J265" s="62" t="s">
        <v>170</v>
      </c>
      <c r="K265" s="75"/>
      <c r="L265" s="75"/>
    </row>
    <row r="266" spans="2:12" ht="36" customHeight="1">
      <c r="B266" s="61" t="s">
        <v>89</v>
      </c>
      <c r="C266" s="62">
        <v>2</v>
      </c>
      <c r="D266" s="62" t="s">
        <v>170</v>
      </c>
      <c r="E266" s="62" t="s">
        <v>170</v>
      </c>
      <c r="F266" s="62" t="s">
        <v>170</v>
      </c>
      <c r="G266" s="62">
        <v>1</v>
      </c>
      <c r="H266" s="62" t="s">
        <v>170</v>
      </c>
      <c r="I266" s="62">
        <v>1</v>
      </c>
      <c r="J266" s="62">
        <v>885</v>
      </c>
      <c r="K266" s="75"/>
      <c r="L266" s="75"/>
    </row>
    <row r="267" spans="2:12" ht="36" customHeight="1">
      <c r="B267" s="61" t="s">
        <v>90</v>
      </c>
      <c r="C267" s="62">
        <v>4</v>
      </c>
      <c r="D267" s="62" t="s">
        <v>170</v>
      </c>
      <c r="E267" s="62">
        <v>2</v>
      </c>
      <c r="F267" s="62" t="s">
        <v>170</v>
      </c>
      <c r="G267" s="62">
        <v>1</v>
      </c>
      <c r="H267" s="62" t="s">
        <v>170</v>
      </c>
      <c r="I267" s="62">
        <v>1</v>
      </c>
      <c r="J267" s="62">
        <v>1735</v>
      </c>
      <c r="K267" s="75"/>
      <c r="L267" s="75"/>
    </row>
    <row r="268" spans="2:12" ht="36" customHeight="1">
      <c r="B268" s="61" t="s">
        <v>91</v>
      </c>
      <c r="C268" s="62">
        <v>3</v>
      </c>
      <c r="D268" s="62" t="s">
        <v>170</v>
      </c>
      <c r="E268" s="62" t="s">
        <v>170</v>
      </c>
      <c r="F268" s="62">
        <v>1</v>
      </c>
      <c r="G268" s="62" t="s">
        <v>170</v>
      </c>
      <c r="H268" s="62" t="s">
        <v>170</v>
      </c>
      <c r="I268" s="62">
        <v>2</v>
      </c>
      <c r="J268" s="62">
        <v>1800</v>
      </c>
      <c r="K268" s="75"/>
      <c r="L268" s="75"/>
    </row>
    <row r="269" spans="2:12" s="22" customFormat="1" ht="36" customHeight="1">
      <c r="B269" s="59" t="s">
        <v>92</v>
      </c>
      <c r="C269" s="60">
        <f>SUM(C270:C277)</f>
        <v>57</v>
      </c>
      <c r="D269" s="60">
        <f aca="true" t="shared" si="31" ref="D269:J269">SUM(D270:D277)</f>
        <v>11</v>
      </c>
      <c r="E269" s="60">
        <f t="shared" si="31"/>
        <v>32</v>
      </c>
      <c r="F269" s="60">
        <f t="shared" si="31"/>
        <v>8</v>
      </c>
      <c r="G269" s="60">
        <f t="shared" si="31"/>
        <v>1</v>
      </c>
      <c r="H269" s="60">
        <f t="shared" si="31"/>
        <v>1</v>
      </c>
      <c r="I269" s="60">
        <f t="shared" si="31"/>
        <v>4</v>
      </c>
      <c r="J269" s="60">
        <f t="shared" si="31"/>
        <v>17454</v>
      </c>
      <c r="K269" s="80"/>
      <c r="L269" s="80"/>
    </row>
    <row r="270" spans="2:12" ht="36" customHeight="1">
      <c r="B270" s="61" t="s">
        <v>93</v>
      </c>
      <c r="C270" s="62">
        <v>18</v>
      </c>
      <c r="D270" s="62">
        <v>4</v>
      </c>
      <c r="E270" s="62">
        <v>10</v>
      </c>
      <c r="F270" s="62">
        <v>4</v>
      </c>
      <c r="G270" s="62" t="s">
        <v>170</v>
      </c>
      <c r="H270" s="62" t="s">
        <v>170</v>
      </c>
      <c r="I270" s="62" t="s">
        <v>170</v>
      </c>
      <c r="J270" s="62">
        <v>2758</v>
      </c>
      <c r="K270" s="75"/>
      <c r="L270" s="75"/>
    </row>
    <row r="271" spans="2:12" ht="36" customHeight="1">
      <c r="B271" s="61" t="s">
        <v>94</v>
      </c>
      <c r="C271" s="62">
        <v>7</v>
      </c>
      <c r="D271" s="62">
        <v>1</v>
      </c>
      <c r="E271" s="62">
        <v>6</v>
      </c>
      <c r="F271" s="62" t="s">
        <v>170</v>
      </c>
      <c r="G271" s="62" t="s">
        <v>170</v>
      </c>
      <c r="H271" s="62" t="s">
        <v>170</v>
      </c>
      <c r="I271" s="62" t="s">
        <v>170</v>
      </c>
      <c r="J271" s="62">
        <v>855</v>
      </c>
      <c r="K271" s="75"/>
      <c r="L271" s="75"/>
    </row>
    <row r="272" spans="2:12" ht="36" customHeight="1">
      <c r="B272" s="61" t="s">
        <v>95</v>
      </c>
      <c r="C272" s="62" t="s">
        <v>170</v>
      </c>
      <c r="D272" s="62" t="s">
        <v>170</v>
      </c>
      <c r="E272" s="62" t="s">
        <v>170</v>
      </c>
      <c r="F272" s="62" t="s">
        <v>170</v>
      </c>
      <c r="G272" s="62" t="s">
        <v>170</v>
      </c>
      <c r="H272" s="62" t="s">
        <v>170</v>
      </c>
      <c r="I272" s="62" t="s">
        <v>170</v>
      </c>
      <c r="J272" s="62" t="s">
        <v>170</v>
      </c>
      <c r="K272" s="75"/>
      <c r="L272" s="75"/>
    </row>
    <row r="273" spans="2:12" ht="36" customHeight="1">
      <c r="B273" s="61" t="s">
        <v>96</v>
      </c>
      <c r="C273" s="62">
        <v>26</v>
      </c>
      <c r="D273" s="62">
        <v>5</v>
      </c>
      <c r="E273" s="62">
        <v>13</v>
      </c>
      <c r="F273" s="62">
        <v>3</v>
      </c>
      <c r="G273" s="62">
        <v>1</v>
      </c>
      <c r="H273" s="62">
        <v>1</v>
      </c>
      <c r="I273" s="62">
        <v>3</v>
      </c>
      <c r="J273" s="62">
        <v>6001</v>
      </c>
      <c r="K273" s="75"/>
      <c r="L273" s="75"/>
    </row>
    <row r="274" spans="2:12" ht="36" customHeight="1">
      <c r="B274" s="61" t="s">
        <v>97</v>
      </c>
      <c r="C274" s="62">
        <v>3</v>
      </c>
      <c r="D274" s="62" t="s">
        <v>170</v>
      </c>
      <c r="E274" s="62">
        <v>2</v>
      </c>
      <c r="F274" s="62" t="s">
        <v>170</v>
      </c>
      <c r="G274" s="62" t="s">
        <v>170</v>
      </c>
      <c r="H274" s="62" t="s">
        <v>170</v>
      </c>
      <c r="I274" s="62">
        <v>1</v>
      </c>
      <c r="J274" s="62">
        <v>7389</v>
      </c>
      <c r="K274" s="75"/>
      <c r="L274" s="75"/>
    </row>
    <row r="275" spans="2:12" ht="36" customHeight="1">
      <c r="B275" s="61" t="s">
        <v>98</v>
      </c>
      <c r="C275" s="62" t="s">
        <v>170</v>
      </c>
      <c r="D275" s="62" t="s">
        <v>170</v>
      </c>
      <c r="E275" s="62" t="s">
        <v>170</v>
      </c>
      <c r="F275" s="62" t="s">
        <v>170</v>
      </c>
      <c r="G275" s="62" t="s">
        <v>170</v>
      </c>
      <c r="H275" s="62" t="s">
        <v>170</v>
      </c>
      <c r="I275" s="62" t="s">
        <v>170</v>
      </c>
      <c r="J275" s="62" t="s">
        <v>170</v>
      </c>
      <c r="K275" s="75"/>
      <c r="L275" s="75"/>
    </row>
    <row r="276" spans="2:12" ht="36" customHeight="1">
      <c r="B276" s="61" t="s">
        <v>99</v>
      </c>
      <c r="C276" s="62" t="s">
        <v>170</v>
      </c>
      <c r="D276" s="62" t="s">
        <v>170</v>
      </c>
      <c r="E276" s="62" t="s">
        <v>170</v>
      </c>
      <c r="F276" s="62" t="s">
        <v>170</v>
      </c>
      <c r="G276" s="62" t="s">
        <v>170</v>
      </c>
      <c r="H276" s="62" t="s">
        <v>170</v>
      </c>
      <c r="I276" s="62" t="s">
        <v>170</v>
      </c>
      <c r="J276" s="62" t="s">
        <v>170</v>
      </c>
      <c r="K276" s="75"/>
      <c r="L276" s="75"/>
    </row>
    <row r="277" spans="2:12" ht="36" customHeight="1">
      <c r="B277" s="61" t="s">
        <v>100</v>
      </c>
      <c r="C277" s="62">
        <v>3</v>
      </c>
      <c r="D277" s="62">
        <v>1</v>
      </c>
      <c r="E277" s="62">
        <v>1</v>
      </c>
      <c r="F277" s="62">
        <v>1</v>
      </c>
      <c r="G277" s="62" t="s">
        <v>170</v>
      </c>
      <c r="H277" s="62" t="s">
        <v>170</v>
      </c>
      <c r="I277" s="62" t="s">
        <v>170</v>
      </c>
      <c r="J277" s="62">
        <v>451</v>
      </c>
      <c r="K277" s="75"/>
      <c r="L277" s="75"/>
    </row>
    <row r="278" spans="2:12" ht="36" customHeight="1">
      <c r="B278" s="66"/>
      <c r="C278" s="78"/>
      <c r="D278" s="78"/>
      <c r="E278" s="78"/>
      <c r="F278" s="78"/>
      <c r="G278" s="78"/>
      <c r="H278" s="78"/>
      <c r="I278" s="78"/>
      <c r="J278" s="78"/>
      <c r="K278" s="75"/>
      <c r="L278" s="75"/>
    </row>
    <row r="279" spans="2:12" s="22" customFormat="1" ht="36" customHeight="1">
      <c r="B279" s="59" t="s">
        <v>43</v>
      </c>
      <c r="C279" s="60">
        <v>237</v>
      </c>
      <c r="D279" s="60">
        <v>39</v>
      </c>
      <c r="E279" s="60">
        <v>134</v>
      </c>
      <c r="F279" s="60">
        <v>34</v>
      </c>
      <c r="G279" s="60">
        <v>17</v>
      </c>
      <c r="H279" s="60">
        <v>5</v>
      </c>
      <c r="I279" s="60">
        <v>8</v>
      </c>
      <c r="J279" s="60">
        <v>43023</v>
      </c>
      <c r="K279" s="80"/>
      <c r="L279" s="80"/>
    </row>
    <row r="280" spans="2:12" ht="36" customHeight="1">
      <c r="B280" s="59" t="s">
        <v>86</v>
      </c>
      <c r="C280" s="60">
        <f>SUM(C281:C285)</f>
        <v>173</v>
      </c>
      <c r="D280" s="60">
        <f aca="true" t="shared" si="32" ref="D280:J280">SUM(D281:D285)</f>
        <v>30</v>
      </c>
      <c r="E280" s="60">
        <f t="shared" si="32"/>
        <v>101</v>
      </c>
      <c r="F280" s="60">
        <f t="shared" si="32"/>
        <v>24</v>
      </c>
      <c r="G280" s="60">
        <f t="shared" si="32"/>
        <v>8</v>
      </c>
      <c r="H280" s="60">
        <f t="shared" si="32"/>
        <v>5</v>
      </c>
      <c r="I280" s="60">
        <f t="shared" si="32"/>
        <v>5</v>
      </c>
      <c r="J280" s="60">
        <f t="shared" si="32"/>
        <v>29910</v>
      </c>
      <c r="K280" s="75"/>
      <c r="L280" s="75"/>
    </row>
    <row r="281" spans="2:12" ht="36" customHeight="1">
      <c r="B281" s="61" t="s">
        <v>87</v>
      </c>
      <c r="C281" s="62">
        <v>166</v>
      </c>
      <c r="D281" s="62">
        <v>28</v>
      </c>
      <c r="E281" s="62">
        <v>100</v>
      </c>
      <c r="F281" s="62">
        <v>22</v>
      </c>
      <c r="G281" s="62">
        <v>7</v>
      </c>
      <c r="H281" s="62">
        <v>4</v>
      </c>
      <c r="I281" s="62">
        <v>5</v>
      </c>
      <c r="J281" s="62">
        <v>28438</v>
      </c>
      <c r="K281" s="75"/>
      <c r="L281" s="75"/>
    </row>
    <row r="282" spans="2:12" ht="36" customHeight="1">
      <c r="B282" s="61" t="s">
        <v>88</v>
      </c>
      <c r="C282" s="62" t="s">
        <v>170</v>
      </c>
      <c r="D282" s="62" t="s">
        <v>170</v>
      </c>
      <c r="E282" s="62" t="s">
        <v>170</v>
      </c>
      <c r="F282" s="62" t="s">
        <v>170</v>
      </c>
      <c r="G282" s="62" t="s">
        <v>170</v>
      </c>
      <c r="H282" s="62" t="s">
        <v>170</v>
      </c>
      <c r="I282" s="62" t="s">
        <v>170</v>
      </c>
      <c r="J282" s="62" t="s">
        <v>170</v>
      </c>
      <c r="K282" s="75"/>
      <c r="L282" s="75"/>
    </row>
    <row r="283" spans="2:12" ht="36" customHeight="1">
      <c r="B283" s="61" t="s">
        <v>89</v>
      </c>
      <c r="C283" s="62">
        <v>5</v>
      </c>
      <c r="D283" s="62">
        <v>2</v>
      </c>
      <c r="E283" s="62">
        <v>1</v>
      </c>
      <c r="F283" s="62" t="s">
        <v>170</v>
      </c>
      <c r="G283" s="62">
        <v>1</v>
      </c>
      <c r="H283" s="62">
        <v>1</v>
      </c>
      <c r="I283" s="62" t="s">
        <v>170</v>
      </c>
      <c r="J283" s="62">
        <v>1060</v>
      </c>
      <c r="K283" s="75"/>
      <c r="L283" s="75"/>
    </row>
    <row r="284" spans="2:12" ht="36" customHeight="1">
      <c r="B284" s="61" t="s">
        <v>90</v>
      </c>
      <c r="C284" s="62">
        <v>1</v>
      </c>
      <c r="D284" s="62" t="s">
        <v>170</v>
      </c>
      <c r="E284" s="62" t="s">
        <v>170</v>
      </c>
      <c r="F284" s="62">
        <v>1</v>
      </c>
      <c r="G284" s="62" t="s">
        <v>170</v>
      </c>
      <c r="H284" s="62" t="s">
        <v>170</v>
      </c>
      <c r="I284" s="62" t="s">
        <v>170</v>
      </c>
      <c r="J284" s="62">
        <v>200</v>
      </c>
      <c r="K284" s="75"/>
      <c r="L284" s="75"/>
    </row>
    <row r="285" spans="2:12" ht="36" customHeight="1">
      <c r="B285" s="61" t="s">
        <v>91</v>
      </c>
      <c r="C285" s="62">
        <v>1</v>
      </c>
      <c r="D285" s="62" t="s">
        <v>170</v>
      </c>
      <c r="E285" s="62" t="s">
        <v>170</v>
      </c>
      <c r="F285" s="62">
        <v>1</v>
      </c>
      <c r="G285" s="62" t="s">
        <v>170</v>
      </c>
      <c r="H285" s="62" t="s">
        <v>170</v>
      </c>
      <c r="I285" s="62" t="s">
        <v>170</v>
      </c>
      <c r="J285" s="62">
        <v>212</v>
      </c>
      <c r="K285" s="75"/>
      <c r="L285" s="75"/>
    </row>
    <row r="286" spans="2:12" s="22" customFormat="1" ht="36" customHeight="1">
      <c r="B286" s="59" t="s">
        <v>92</v>
      </c>
      <c r="C286" s="60">
        <f>SUM(C287:C294)</f>
        <v>64</v>
      </c>
      <c r="D286" s="60">
        <f aca="true" t="shared" si="33" ref="D286:J286">SUM(D287:D294)</f>
        <v>9</v>
      </c>
      <c r="E286" s="60">
        <f t="shared" si="33"/>
        <v>33</v>
      </c>
      <c r="F286" s="60">
        <f t="shared" si="33"/>
        <v>10</v>
      </c>
      <c r="G286" s="60">
        <f t="shared" si="33"/>
        <v>9</v>
      </c>
      <c r="H286" s="60">
        <f t="shared" si="33"/>
        <v>0</v>
      </c>
      <c r="I286" s="60">
        <f t="shared" si="33"/>
        <v>3</v>
      </c>
      <c r="J286" s="60">
        <f t="shared" si="33"/>
        <v>13113</v>
      </c>
      <c r="K286" s="80"/>
      <c r="L286" s="80"/>
    </row>
    <row r="287" spans="2:12" ht="36" customHeight="1">
      <c r="B287" s="61" t="s">
        <v>93</v>
      </c>
      <c r="C287" s="62">
        <v>24</v>
      </c>
      <c r="D287" s="62">
        <v>3</v>
      </c>
      <c r="E287" s="62">
        <v>14</v>
      </c>
      <c r="F287" s="62">
        <v>4</v>
      </c>
      <c r="G287" s="62">
        <v>3</v>
      </c>
      <c r="H287" s="62" t="s">
        <v>170</v>
      </c>
      <c r="I287" s="62" t="s">
        <v>170</v>
      </c>
      <c r="J287" s="62">
        <v>4119</v>
      </c>
      <c r="K287" s="75"/>
      <c r="L287" s="75"/>
    </row>
    <row r="288" spans="2:12" ht="36" customHeight="1">
      <c r="B288" s="61" t="s">
        <v>94</v>
      </c>
      <c r="C288" s="62">
        <v>14</v>
      </c>
      <c r="D288" s="62">
        <v>3</v>
      </c>
      <c r="E288" s="62">
        <v>7</v>
      </c>
      <c r="F288" s="62">
        <v>2</v>
      </c>
      <c r="G288" s="62">
        <v>2</v>
      </c>
      <c r="H288" s="62" t="s">
        <v>170</v>
      </c>
      <c r="I288" s="62" t="s">
        <v>170</v>
      </c>
      <c r="J288" s="62">
        <v>2018</v>
      </c>
      <c r="K288" s="75"/>
      <c r="L288" s="75"/>
    </row>
    <row r="289" spans="2:12" ht="36" customHeight="1">
      <c r="B289" s="61" t="s">
        <v>95</v>
      </c>
      <c r="C289" s="62" t="s">
        <v>170</v>
      </c>
      <c r="D289" s="62" t="s">
        <v>170</v>
      </c>
      <c r="E289" s="62" t="s">
        <v>170</v>
      </c>
      <c r="F289" s="62" t="s">
        <v>170</v>
      </c>
      <c r="G289" s="62" t="s">
        <v>170</v>
      </c>
      <c r="H289" s="62" t="s">
        <v>170</v>
      </c>
      <c r="I289" s="62" t="s">
        <v>170</v>
      </c>
      <c r="J289" s="62" t="s">
        <v>170</v>
      </c>
      <c r="K289" s="75"/>
      <c r="L289" s="75"/>
    </row>
    <row r="290" spans="2:12" ht="36" customHeight="1">
      <c r="B290" s="61" t="s">
        <v>96</v>
      </c>
      <c r="C290" s="62">
        <v>21</v>
      </c>
      <c r="D290" s="62">
        <v>3</v>
      </c>
      <c r="E290" s="62">
        <v>9</v>
      </c>
      <c r="F290" s="62">
        <v>4</v>
      </c>
      <c r="G290" s="62">
        <v>3</v>
      </c>
      <c r="H290" s="62" t="s">
        <v>170</v>
      </c>
      <c r="I290" s="62">
        <v>2</v>
      </c>
      <c r="J290" s="62">
        <v>5601</v>
      </c>
      <c r="K290" s="75"/>
      <c r="L290" s="75"/>
    </row>
    <row r="291" spans="2:12" ht="36" customHeight="1">
      <c r="B291" s="61" t="s">
        <v>97</v>
      </c>
      <c r="C291" s="62">
        <v>4</v>
      </c>
      <c r="D291" s="62" t="s">
        <v>170</v>
      </c>
      <c r="E291" s="62">
        <v>3</v>
      </c>
      <c r="F291" s="62" t="s">
        <v>170</v>
      </c>
      <c r="G291" s="62">
        <v>1</v>
      </c>
      <c r="H291" s="62" t="s">
        <v>170</v>
      </c>
      <c r="I291" s="62" t="s">
        <v>170</v>
      </c>
      <c r="J291" s="62">
        <v>775</v>
      </c>
      <c r="K291" s="75"/>
      <c r="L291" s="75"/>
    </row>
    <row r="292" spans="2:12" ht="36" customHeight="1">
      <c r="B292" s="61" t="s">
        <v>98</v>
      </c>
      <c r="C292" s="62" t="s">
        <v>170</v>
      </c>
      <c r="D292" s="62" t="s">
        <v>170</v>
      </c>
      <c r="E292" s="62" t="s">
        <v>170</v>
      </c>
      <c r="F292" s="62" t="s">
        <v>170</v>
      </c>
      <c r="G292" s="62" t="s">
        <v>170</v>
      </c>
      <c r="H292" s="62" t="s">
        <v>170</v>
      </c>
      <c r="I292" s="62" t="s">
        <v>170</v>
      </c>
      <c r="J292" s="62" t="s">
        <v>170</v>
      </c>
      <c r="K292" s="75"/>
      <c r="L292" s="75"/>
    </row>
    <row r="293" spans="2:12" ht="36" customHeight="1">
      <c r="B293" s="61" t="s">
        <v>99</v>
      </c>
      <c r="C293" s="62" t="s">
        <v>170</v>
      </c>
      <c r="D293" s="62" t="s">
        <v>170</v>
      </c>
      <c r="E293" s="62" t="s">
        <v>170</v>
      </c>
      <c r="F293" s="62" t="s">
        <v>170</v>
      </c>
      <c r="G293" s="62" t="s">
        <v>170</v>
      </c>
      <c r="H293" s="62" t="s">
        <v>170</v>
      </c>
      <c r="I293" s="62" t="s">
        <v>170</v>
      </c>
      <c r="J293" s="62" t="s">
        <v>170</v>
      </c>
      <c r="K293" s="75"/>
      <c r="L293" s="75"/>
    </row>
    <row r="294" spans="2:12" ht="36" customHeight="1">
      <c r="B294" s="61" t="s">
        <v>100</v>
      </c>
      <c r="C294" s="62">
        <v>1</v>
      </c>
      <c r="D294" s="62" t="s">
        <v>170</v>
      </c>
      <c r="E294" s="62" t="s">
        <v>170</v>
      </c>
      <c r="F294" s="62" t="s">
        <v>170</v>
      </c>
      <c r="G294" s="62" t="s">
        <v>170</v>
      </c>
      <c r="H294" s="62" t="s">
        <v>170</v>
      </c>
      <c r="I294" s="62">
        <v>1</v>
      </c>
      <c r="J294" s="62">
        <v>600</v>
      </c>
      <c r="K294" s="75"/>
      <c r="L294" s="75"/>
    </row>
    <row r="295" spans="2:12" ht="36" customHeight="1">
      <c r="B295" s="81"/>
      <c r="C295" s="78"/>
      <c r="D295" s="78"/>
      <c r="E295" s="78"/>
      <c r="F295" s="78"/>
      <c r="G295" s="78"/>
      <c r="H295" s="78"/>
      <c r="I295" s="78"/>
      <c r="J295" s="78"/>
      <c r="K295" s="75"/>
      <c r="L295" s="75"/>
    </row>
    <row r="296" spans="2:12" s="22" customFormat="1" ht="36" customHeight="1">
      <c r="B296" s="59" t="s">
        <v>44</v>
      </c>
      <c r="C296" s="60">
        <v>6110</v>
      </c>
      <c r="D296" s="60">
        <v>893</v>
      </c>
      <c r="E296" s="60">
        <v>1842</v>
      </c>
      <c r="F296" s="60">
        <v>752</v>
      </c>
      <c r="G296" s="60">
        <v>527</v>
      </c>
      <c r="H296" s="60">
        <v>288</v>
      </c>
      <c r="I296" s="60">
        <v>1808</v>
      </c>
      <c r="J296" s="60">
        <v>8317613</v>
      </c>
      <c r="K296" s="80"/>
      <c r="L296" s="80"/>
    </row>
    <row r="297" spans="2:12" s="22" customFormat="1" ht="36" customHeight="1">
      <c r="B297" s="59" t="s">
        <v>86</v>
      </c>
      <c r="C297" s="60">
        <f>SUM(C298:C302)</f>
        <v>4303</v>
      </c>
      <c r="D297" s="60">
        <f aca="true" t="shared" si="34" ref="D297:J297">SUM(D298:D302)</f>
        <v>765</v>
      </c>
      <c r="E297" s="60">
        <f t="shared" si="34"/>
        <v>1298</v>
      </c>
      <c r="F297" s="60">
        <f t="shared" si="34"/>
        <v>572</v>
      </c>
      <c r="G297" s="60">
        <f t="shared" si="34"/>
        <v>412</v>
      </c>
      <c r="H297" s="60">
        <f t="shared" si="34"/>
        <v>197</v>
      </c>
      <c r="I297" s="60">
        <f t="shared" si="34"/>
        <v>1059</v>
      </c>
      <c r="J297" s="60">
        <f t="shared" si="34"/>
        <v>4072306</v>
      </c>
      <c r="K297" s="80"/>
      <c r="L297" s="80"/>
    </row>
    <row r="298" spans="2:12" ht="36" customHeight="1">
      <c r="B298" s="61" t="s">
        <v>87</v>
      </c>
      <c r="C298" s="62">
        <v>3464</v>
      </c>
      <c r="D298" s="62">
        <v>714</v>
      </c>
      <c r="E298" s="62">
        <v>1090</v>
      </c>
      <c r="F298" s="62">
        <v>508</v>
      </c>
      <c r="G298" s="62">
        <v>295</v>
      </c>
      <c r="H298" s="62">
        <v>182</v>
      </c>
      <c r="I298" s="62">
        <v>675</v>
      </c>
      <c r="J298" s="62">
        <v>2751814</v>
      </c>
      <c r="K298" s="75"/>
      <c r="L298" s="75"/>
    </row>
    <row r="299" spans="2:12" ht="36" customHeight="1">
      <c r="B299" s="61" t="s">
        <v>88</v>
      </c>
      <c r="C299" s="62">
        <v>819</v>
      </c>
      <c r="D299" s="62">
        <v>48</v>
      </c>
      <c r="E299" s="62">
        <v>204</v>
      </c>
      <c r="F299" s="62">
        <v>60</v>
      </c>
      <c r="G299" s="62">
        <v>116</v>
      </c>
      <c r="H299" s="62">
        <v>13</v>
      </c>
      <c r="I299" s="62">
        <v>378</v>
      </c>
      <c r="J299" s="62">
        <v>1288205</v>
      </c>
      <c r="K299" s="75"/>
      <c r="L299" s="75"/>
    </row>
    <row r="300" spans="2:12" ht="36" customHeight="1">
      <c r="B300" s="61" t="s">
        <v>89</v>
      </c>
      <c r="C300" s="62">
        <v>9</v>
      </c>
      <c r="D300" s="62">
        <v>2</v>
      </c>
      <c r="E300" s="62">
        <v>1</v>
      </c>
      <c r="F300" s="62">
        <v>2</v>
      </c>
      <c r="G300" s="62">
        <v>1</v>
      </c>
      <c r="H300" s="62">
        <v>1</v>
      </c>
      <c r="I300" s="62">
        <v>2</v>
      </c>
      <c r="J300" s="62">
        <v>3207</v>
      </c>
      <c r="K300" s="75"/>
      <c r="L300" s="75"/>
    </row>
    <row r="301" spans="2:12" ht="36" customHeight="1">
      <c r="B301" s="61" t="s">
        <v>90</v>
      </c>
      <c r="C301" s="62">
        <v>5</v>
      </c>
      <c r="D301" s="62" t="s">
        <v>170</v>
      </c>
      <c r="E301" s="62">
        <v>2</v>
      </c>
      <c r="F301" s="62">
        <v>1</v>
      </c>
      <c r="G301" s="62" t="s">
        <v>170</v>
      </c>
      <c r="H301" s="62" t="s">
        <v>170</v>
      </c>
      <c r="I301" s="62">
        <v>2</v>
      </c>
      <c r="J301" s="62">
        <v>25791</v>
      </c>
      <c r="K301" s="75"/>
      <c r="L301" s="75"/>
    </row>
    <row r="302" spans="2:12" ht="36" customHeight="1">
      <c r="B302" s="61" t="s">
        <v>91</v>
      </c>
      <c r="C302" s="62">
        <v>6</v>
      </c>
      <c r="D302" s="62">
        <v>1</v>
      </c>
      <c r="E302" s="62">
        <v>1</v>
      </c>
      <c r="F302" s="62">
        <v>1</v>
      </c>
      <c r="G302" s="62" t="s">
        <v>170</v>
      </c>
      <c r="H302" s="62">
        <v>1</v>
      </c>
      <c r="I302" s="62">
        <v>2</v>
      </c>
      <c r="J302" s="62">
        <v>3289</v>
      </c>
      <c r="K302" s="75"/>
      <c r="L302" s="75"/>
    </row>
    <row r="303" spans="2:12" s="22" customFormat="1" ht="36" customHeight="1">
      <c r="B303" s="59" t="s">
        <v>92</v>
      </c>
      <c r="C303" s="60">
        <f>SUM(C304:C311)</f>
        <v>1807</v>
      </c>
      <c r="D303" s="60">
        <f aca="true" t="shared" si="35" ref="D303:J303">SUM(D304:D311)</f>
        <v>128</v>
      </c>
      <c r="E303" s="60">
        <f t="shared" si="35"/>
        <v>544</v>
      </c>
      <c r="F303" s="60">
        <f t="shared" si="35"/>
        <v>180</v>
      </c>
      <c r="G303" s="60">
        <f t="shared" si="35"/>
        <v>115</v>
      </c>
      <c r="H303" s="60">
        <f t="shared" si="35"/>
        <v>91</v>
      </c>
      <c r="I303" s="60">
        <f t="shared" si="35"/>
        <v>749</v>
      </c>
      <c r="J303" s="60">
        <f t="shared" si="35"/>
        <v>4245307</v>
      </c>
      <c r="K303" s="80"/>
      <c r="L303" s="80"/>
    </row>
    <row r="304" spans="2:12" ht="36" customHeight="1">
      <c r="B304" s="61" t="s">
        <v>93</v>
      </c>
      <c r="C304" s="62">
        <v>341</v>
      </c>
      <c r="D304" s="62">
        <v>19</v>
      </c>
      <c r="E304" s="62">
        <v>128</v>
      </c>
      <c r="F304" s="62">
        <v>79</v>
      </c>
      <c r="G304" s="62">
        <v>43</v>
      </c>
      <c r="H304" s="62">
        <v>27</v>
      </c>
      <c r="I304" s="62">
        <v>45</v>
      </c>
      <c r="J304" s="62">
        <v>191759</v>
      </c>
      <c r="K304" s="75"/>
      <c r="L304" s="75"/>
    </row>
    <row r="305" spans="2:12" ht="36" customHeight="1">
      <c r="B305" s="61" t="s">
        <v>94</v>
      </c>
      <c r="C305" s="62">
        <v>97</v>
      </c>
      <c r="D305" s="62">
        <v>1</v>
      </c>
      <c r="E305" s="62">
        <v>25</v>
      </c>
      <c r="F305" s="62">
        <v>29</v>
      </c>
      <c r="G305" s="62">
        <v>24</v>
      </c>
      <c r="H305" s="62">
        <v>8</v>
      </c>
      <c r="I305" s="62">
        <v>10</v>
      </c>
      <c r="J305" s="62">
        <v>31868</v>
      </c>
      <c r="K305" s="75"/>
      <c r="L305" s="75"/>
    </row>
    <row r="306" spans="2:12" ht="36" customHeight="1">
      <c r="B306" s="61" t="s">
        <v>95</v>
      </c>
      <c r="C306" s="62">
        <v>16</v>
      </c>
      <c r="D306" s="62">
        <v>1</v>
      </c>
      <c r="E306" s="62">
        <v>3</v>
      </c>
      <c r="F306" s="62">
        <v>3</v>
      </c>
      <c r="G306" s="62">
        <v>2</v>
      </c>
      <c r="H306" s="62">
        <v>4</v>
      </c>
      <c r="I306" s="62">
        <v>3</v>
      </c>
      <c r="J306" s="62">
        <v>6330</v>
      </c>
      <c r="K306" s="75"/>
      <c r="L306" s="75"/>
    </row>
    <row r="307" spans="2:12" ht="36" customHeight="1">
      <c r="B307" s="61" t="s">
        <v>96</v>
      </c>
      <c r="C307" s="62">
        <v>940</v>
      </c>
      <c r="D307" s="62">
        <v>86</v>
      </c>
      <c r="E307" s="62">
        <v>273</v>
      </c>
      <c r="F307" s="62">
        <v>60</v>
      </c>
      <c r="G307" s="62">
        <v>23</v>
      </c>
      <c r="H307" s="62">
        <v>39</v>
      </c>
      <c r="I307" s="62">
        <v>459</v>
      </c>
      <c r="J307" s="62">
        <v>2473025</v>
      </c>
      <c r="K307" s="75"/>
      <c r="L307" s="75"/>
    </row>
    <row r="308" spans="2:12" ht="36" customHeight="1">
      <c r="B308" s="61" t="s">
        <v>97</v>
      </c>
      <c r="C308" s="62">
        <v>404</v>
      </c>
      <c r="D308" s="62">
        <v>20</v>
      </c>
      <c r="E308" s="62">
        <v>113</v>
      </c>
      <c r="F308" s="62">
        <v>8</v>
      </c>
      <c r="G308" s="62">
        <v>23</v>
      </c>
      <c r="H308" s="62">
        <v>13</v>
      </c>
      <c r="I308" s="62">
        <v>227</v>
      </c>
      <c r="J308" s="62">
        <v>1537120</v>
      </c>
      <c r="K308" s="75"/>
      <c r="L308" s="75"/>
    </row>
    <row r="309" spans="2:12" ht="36" customHeight="1">
      <c r="B309" s="61" t="s">
        <v>98</v>
      </c>
      <c r="C309" s="62">
        <v>3</v>
      </c>
      <c r="D309" s="62">
        <v>1</v>
      </c>
      <c r="E309" s="62">
        <v>2</v>
      </c>
      <c r="F309" s="62" t="s">
        <v>170</v>
      </c>
      <c r="G309" s="62" t="s">
        <v>170</v>
      </c>
      <c r="H309" s="62" t="s">
        <v>170</v>
      </c>
      <c r="I309" s="62" t="s">
        <v>170</v>
      </c>
      <c r="J309" s="62">
        <v>415</v>
      </c>
      <c r="K309" s="75"/>
      <c r="L309" s="75"/>
    </row>
    <row r="310" spans="2:12" ht="36" customHeight="1">
      <c r="B310" s="61" t="s">
        <v>99</v>
      </c>
      <c r="C310" s="62">
        <v>3</v>
      </c>
      <c r="D310" s="62" t="s">
        <v>170</v>
      </c>
      <c r="E310" s="62" t="s">
        <v>170</v>
      </c>
      <c r="F310" s="62" t="s">
        <v>170</v>
      </c>
      <c r="G310" s="62" t="s">
        <v>170</v>
      </c>
      <c r="H310" s="62" t="s">
        <v>170</v>
      </c>
      <c r="I310" s="62">
        <v>3</v>
      </c>
      <c r="J310" s="62">
        <v>3227</v>
      </c>
      <c r="K310" s="75"/>
      <c r="L310" s="75"/>
    </row>
    <row r="311" spans="2:12" ht="36" customHeight="1">
      <c r="B311" s="61" t="s">
        <v>100</v>
      </c>
      <c r="C311" s="62">
        <v>3</v>
      </c>
      <c r="D311" s="62" t="s">
        <v>170</v>
      </c>
      <c r="E311" s="62" t="s">
        <v>170</v>
      </c>
      <c r="F311" s="62">
        <v>1</v>
      </c>
      <c r="G311" s="62" t="s">
        <v>170</v>
      </c>
      <c r="H311" s="62" t="s">
        <v>170</v>
      </c>
      <c r="I311" s="62">
        <v>2</v>
      </c>
      <c r="J311" s="62">
        <v>1563</v>
      </c>
      <c r="K311" s="75"/>
      <c r="L311" s="75"/>
    </row>
    <row r="312" spans="2:12" ht="36" customHeight="1">
      <c r="B312" s="81"/>
      <c r="C312" s="78"/>
      <c r="D312" s="78"/>
      <c r="E312" s="78"/>
      <c r="F312" s="78"/>
      <c r="G312" s="78"/>
      <c r="H312" s="78"/>
      <c r="I312" s="78"/>
      <c r="J312" s="78"/>
      <c r="K312" s="75"/>
      <c r="L312" s="75"/>
    </row>
    <row r="313" spans="2:12" ht="36" customHeight="1">
      <c r="B313" s="59" t="s">
        <v>45</v>
      </c>
      <c r="C313" s="60">
        <v>2184</v>
      </c>
      <c r="D313" s="60">
        <v>498</v>
      </c>
      <c r="E313" s="60">
        <v>756</v>
      </c>
      <c r="F313" s="60">
        <v>389</v>
      </c>
      <c r="G313" s="60">
        <v>207</v>
      </c>
      <c r="H313" s="60">
        <v>169</v>
      </c>
      <c r="I313" s="60">
        <v>165</v>
      </c>
      <c r="J313" s="60">
        <v>662014</v>
      </c>
      <c r="K313" s="75"/>
      <c r="L313" s="75"/>
    </row>
    <row r="314" spans="2:12" s="22" customFormat="1" ht="36" customHeight="1">
      <c r="B314" s="59" t="s">
        <v>86</v>
      </c>
      <c r="C314" s="60">
        <f>SUM(C315:C319)</f>
        <v>1967</v>
      </c>
      <c r="D314" s="60">
        <f aca="true" t="shared" si="36" ref="D314:J314">SUM(D315:D319)</f>
        <v>472</v>
      </c>
      <c r="E314" s="60">
        <f t="shared" si="36"/>
        <v>677</v>
      </c>
      <c r="F314" s="60">
        <f t="shared" si="36"/>
        <v>346</v>
      </c>
      <c r="G314" s="60">
        <f t="shared" si="36"/>
        <v>185</v>
      </c>
      <c r="H314" s="60">
        <f t="shared" si="36"/>
        <v>142</v>
      </c>
      <c r="I314" s="60">
        <f t="shared" si="36"/>
        <v>145</v>
      </c>
      <c r="J314" s="60">
        <f t="shared" si="36"/>
        <v>598653</v>
      </c>
      <c r="K314" s="80"/>
      <c r="L314" s="80"/>
    </row>
    <row r="315" spans="2:12" ht="36" customHeight="1">
      <c r="B315" s="61" t="s">
        <v>87</v>
      </c>
      <c r="C315" s="62">
        <v>1785</v>
      </c>
      <c r="D315" s="62">
        <v>324</v>
      </c>
      <c r="E315" s="62">
        <v>667</v>
      </c>
      <c r="F315" s="62">
        <v>340</v>
      </c>
      <c r="G315" s="62">
        <v>181</v>
      </c>
      <c r="H315" s="62">
        <v>139</v>
      </c>
      <c r="I315" s="62">
        <v>134</v>
      </c>
      <c r="J315" s="62">
        <v>547374</v>
      </c>
      <c r="K315" s="75"/>
      <c r="L315" s="75"/>
    </row>
    <row r="316" spans="2:12" ht="36" customHeight="1">
      <c r="B316" s="61" t="s">
        <v>88</v>
      </c>
      <c r="C316" s="62">
        <v>52</v>
      </c>
      <c r="D316" s="62">
        <v>36</v>
      </c>
      <c r="E316" s="62">
        <v>6</v>
      </c>
      <c r="F316" s="62">
        <v>3</v>
      </c>
      <c r="G316" s="62">
        <v>2</v>
      </c>
      <c r="H316" s="62">
        <v>2</v>
      </c>
      <c r="I316" s="62">
        <v>3</v>
      </c>
      <c r="J316" s="62">
        <v>11541</v>
      </c>
      <c r="K316" s="75"/>
      <c r="L316" s="75"/>
    </row>
    <row r="317" spans="2:12" ht="36" customHeight="1">
      <c r="B317" s="61" t="s">
        <v>89</v>
      </c>
      <c r="C317" s="62">
        <v>2</v>
      </c>
      <c r="D317" s="62" t="s">
        <v>170</v>
      </c>
      <c r="E317" s="62" t="s">
        <v>170</v>
      </c>
      <c r="F317" s="62">
        <v>1</v>
      </c>
      <c r="G317" s="62" t="s">
        <v>170</v>
      </c>
      <c r="H317" s="62">
        <v>1</v>
      </c>
      <c r="I317" s="62" t="s">
        <v>170</v>
      </c>
      <c r="J317" s="62">
        <v>648</v>
      </c>
      <c r="K317" s="75"/>
      <c r="L317" s="75"/>
    </row>
    <row r="318" spans="2:12" ht="36" customHeight="1">
      <c r="B318" s="61" t="s">
        <v>90</v>
      </c>
      <c r="C318" s="62">
        <v>21</v>
      </c>
      <c r="D318" s="62">
        <v>16</v>
      </c>
      <c r="E318" s="62">
        <v>1</v>
      </c>
      <c r="F318" s="62">
        <v>1</v>
      </c>
      <c r="G318" s="62" t="s">
        <v>170</v>
      </c>
      <c r="H318" s="62" t="s">
        <v>170</v>
      </c>
      <c r="I318" s="62">
        <v>3</v>
      </c>
      <c r="J318" s="62">
        <v>14559</v>
      </c>
      <c r="K318" s="75"/>
      <c r="L318" s="75"/>
    </row>
    <row r="319" spans="2:12" ht="36" customHeight="1">
      <c r="B319" s="61" t="s">
        <v>91</v>
      </c>
      <c r="C319" s="62">
        <v>107</v>
      </c>
      <c r="D319" s="62">
        <v>96</v>
      </c>
      <c r="E319" s="62">
        <v>3</v>
      </c>
      <c r="F319" s="62">
        <v>1</v>
      </c>
      <c r="G319" s="62">
        <v>2</v>
      </c>
      <c r="H319" s="62" t="s">
        <v>170</v>
      </c>
      <c r="I319" s="62">
        <v>5</v>
      </c>
      <c r="J319" s="62">
        <v>24531</v>
      </c>
      <c r="K319" s="75"/>
      <c r="L319" s="75"/>
    </row>
    <row r="320" spans="2:12" s="22" customFormat="1" ht="36" customHeight="1">
      <c r="B320" s="59" t="s">
        <v>92</v>
      </c>
      <c r="C320" s="60">
        <f>SUM(C321:C328)</f>
        <v>217</v>
      </c>
      <c r="D320" s="60">
        <f aca="true" t="shared" si="37" ref="D320:J320">SUM(D321:D328)</f>
        <v>26</v>
      </c>
      <c r="E320" s="60">
        <f t="shared" si="37"/>
        <v>79</v>
      </c>
      <c r="F320" s="60">
        <f t="shared" si="37"/>
        <v>43</v>
      </c>
      <c r="G320" s="60">
        <f t="shared" si="37"/>
        <v>22</v>
      </c>
      <c r="H320" s="60">
        <f t="shared" si="37"/>
        <v>27</v>
      </c>
      <c r="I320" s="60">
        <f t="shared" si="37"/>
        <v>20</v>
      </c>
      <c r="J320" s="60">
        <f t="shared" si="37"/>
        <v>63361</v>
      </c>
      <c r="K320" s="80"/>
      <c r="L320" s="80"/>
    </row>
    <row r="321" spans="2:12" ht="36" customHeight="1">
      <c r="B321" s="61" t="s">
        <v>93</v>
      </c>
      <c r="C321" s="62">
        <v>43</v>
      </c>
      <c r="D321" s="62">
        <v>4</v>
      </c>
      <c r="E321" s="62">
        <v>20</v>
      </c>
      <c r="F321" s="62">
        <v>11</v>
      </c>
      <c r="G321" s="62">
        <v>2</v>
      </c>
      <c r="H321" s="62">
        <v>4</v>
      </c>
      <c r="I321" s="62">
        <v>2</v>
      </c>
      <c r="J321" s="62">
        <v>10374</v>
      </c>
      <c r="K321" s="75"/>
      <c r="L321" s="75"/>
    </row>
    <row r="322" spans="2:12" ht="36" customHeight="1">
      <c r="B322" s="61" t="s">
        <v>94</v>
      </c>
      <c r="C322" s="62">
        <v>60</v>
      </c>
      <c r="D322" s="62">
        <v>11</v>
      </c>
      <c r="E322" s="62">
        <v>21</v>
      </c>
      <c r="F322" s="62">
        <v>8</v>
      </c>
      <c r="G322" s="62">
        <v>8</v>
      </c>
      <c r="H322" s="62">
        <v>7</v>
      </c>
      <c r="I322" s="62">
        <v>5</v>
      </c>
      <c r="J322" s="62">
        <v>16753</v>
      </c>
      <c r="K322" s="75"/>
      <c r="L322" s="75"/>
    </row>
    <row r="323" spans="2:12" ht="36" customHeight="1">
      <c r="B323" s="61" t="s">
        <v>95</v>
      </c>
      <c r="C323" s="62">
        <v>10</v>
      </c>
      <c r="D323" s="62">
        <v>1</v>
      </c>
      <c r="E323" s="62">
        <v>1</v>
      </c>
      <c r="F323" s="62">
        <v>2</v>
      </c>
      <c r="G323" s="62">
        <v>2</v>
      </c>
      <c r="H323" s="62">
        <v>1</v>
      </c>
      <c r="I323" s="62">
        <v>3</v>
      </c>
      <c r="J323" s="62">
        <v>5192</v>
      </c>
      <c r="K323" s="75"/>
      <c r="L323" s="75"/>
    </row>
    <row r="324" spans="2:12" ht="36" customHeight="1">
      <c r="B324" s="61" t="s">
        <v>96</v>
      </c>
      <c r="C324" s="62">
        <v>76</v>
      </c>
      <c r="D324" s="62">
        <v>7</v>
      </c>
      <c r="E324" s="62">
        <v>28</v>
      </c>
      <c r="F324" s="62">
        <v>16</v>
      </c>
      <c r="G324" s="62">
        <v>7</v>
      </c>
      <c r="H324" s="62">
        <v>9</v>
      </c>
      <c r="I324" s="62">
        <v>9</v>
      </c>
      <c r="J324" s="62">
        <v>21050</v>
      </c>
      <c r="K324" s="75"/>
      <c r="L324" s="75"/>
    </row>
    <row r="325" spans="2:12" ht="36" customHeight="1">
      <c r="B325" s="61" t="s">
        <v>97</v>
      </c>
      <c r="C325" s="62">
        <v>14</v>
      </c>
      <c r="D325" s="62">
        <v>2</v>
      </c>
      <c r="E325" s="62">
        <v>1</v>
      </c>
      <c r="F325" s="62">
        <v>4</v>
      </c>
      <c r="G325" s="62">
        <v>3</v>
      </c>
      <c r="H325" s="62">
        <v>4</v>
      </c>
      <c r="I325" s="62" t="s">
        <v>170</v>
      </c>
      <c r="J325" s="62">
        <v>4131</v>
      </c>
      <c r="K325" s="75"/>
      <c r="L325" s="75"/>
    </row>
    <row r="326" spans="2:12" ht="36" customHeight="1">
      <c r="B326" s="61" t="s">
        <v>98</v>
      </c>
      <c r="C326" s="62">
        <v>2</v>
      </c>
      <c r="D326" s="62" t="s">
        <v>170</v>
      </c>
      <c r="E326" s="62">
        <v>1</v>
      </c>
      <c r="F326" s="62">
        <v>1</v>
      </c>
      <c r="G326" s="62" t="s">
        <v>170</v>
      </c>
      <c r="H326" s="62" t="s">
        <v>170</v>
      </c>
      <c r="I326" s="62" t="s">
        <v>170</v>
      </c>
      <c r="J326" s="62">
        <v>339</v>
      </c>
      <c r="K326" s="75"/>
      <c r="L326" s="75"/>
    </row>
    <row r="327" spans="2:12" ht="36" customHeight="1">
      <c r="B327" s="61" t="s">
        <v>99</v>
      </c>
      <c r="C327" s="62">
        <v>9</v>
      </c>
      <c r="D327" s="62">
        <v>1</v>
      </c>
      <c r="E327" s="62">
        <v>7</v>
      </c>
      <c r="F327" s="62" t="s">
        <v>170</v>
      </c>
      <c r="G327" s="62" t="s">
        <v>170</v>
      </c>
      <c r="H327" s="62">
        <v>1</v>
      </c>
      <c r="I327" s="62" t="s">
        <v>170</v>
      </c>
      <c r="J327" s="62">
        <v>1394</v>
      </c>
      <c r="K327" s="75"/>
      <c r="L327" s="75"/>
    </row>
    <row r="328" spans="2:12" ht="36" customHeight="1">
      <c r="B328" s="61" t="s">
        <v>100</v>
      </c>
      <c r="C328" s="62">
        <v>3</v>
      </c>
      <c r="D328" s="62" t="s">
        <v>170</v>
      </c>
      <c r="E328" s="62" t="s">
        <v>170</v>
      </c>
      <c r="F328" s="62">
        <v>1</v>
      </c>
      <c r="G328" s="62" t="s">
        <v>170</v>
      </c>
      <c r="H328" s="62">
        <v>1</v>
      </c>
      <c r="I328" s="62">
        <v>1</v>
      </c>
      <c r="J328" s="62">
        <v>4128</v>
      </c>
      <c r="K328" s="75"/>
      <c r="L328" s="75"/>
    </row>
    <row r="329" spans="2:12" ht="36" customHeight="1">
      <c r="B329" s="66"/>
      <c r="C329" s="78"/>
      <c r="D329" s="78"/>
      <c r="E329" s="78"/>
      <c r="F329" s="78"/>
      <c r="G329" s="78"/>
      <c r="H329" s="78"/>
      <c r="I329" s="78"/>
      <c r="J329" s="78"/>
      <c r="K329" s="75"/>
      <c r="L329" s="75"/>
    </row>
    <row r="330" spans="2:12" s="22" customFormat="1" ht="36" customHeight="1">
      <c r="B330" s="59" t="s">
        <v>79</v>
      </c>
      <c r="C330" s="60">
        <v>477</v>
      </c>
      <c r="D330" s="60">
        <v>138</v>
      </c>
      <c r="E330" s="60">
        <v>172</v>
      </c>
      <c r="F330" s="60">
        <v>89</v>
      </c>
      <c r="G330" s="60">
        <v>37</v>
      </c>
      <c r="H330" s="60">
        <v>11</v>
      </c>
      <c r="I330" s="60">
        <v>30</v>
      </c>
      <c r="J330" s="60">
        <v>102086</v>
      </c>
      <c r="K330" s="80"/>
      <c r="L330" s="80"/>
    </row>
    <row r="331" spans="2:12" ht="36" customHeight="1">
      <c r="B331" s="59" t="s">
        <v>86</v>
      </c>
      <c r="C331" s="60">
        <f>SUM(C332:C336)</f>
        <v>372</v>
      </c>
      <c r="D331" s="60">
        <f aca="true" t="shared" si="38" ref="D331:J331">SUM(D332:D336)</f>
        <v>111</v>
      </c>
      <c r="E331" s="60">
        <f t="shared" si="38"/>
        <v>135</v>
      </c>
      <c r="F331" s="60">
        <f t="shared" si="38"/>
        <v>66</v>
      </c>
      <c r="G331" s="60">
        <f t="shared" si="38"/>
        <v>26</v>
      </c>
      <c r="H331" s="60">
        <f t="shared" si="38"/>
        <v>8</v>
      </c>
      <c r="I331" s="60">
        <f t="shared" si="38"/>
        <v>26</v>
      </c>
      <c r="J331" s="60">
        <f t="shared" si="38"/>
        <v>80422</v>
      </c>
      <c r="K331" s="75"/>
      <c r="L331" s="75"/>
    </row>
    <row r="332" spans="2:12" ht="36" customHeight="1">
      <c r="B332" s="61" t="s">
        <v>87</v>
      </c>
      <c r="C332" s="62">
        <v>361</v>
      </c>
      <c r="D332" s="62">
        <v>109</v>
      </c>
      <c r="E332" s="62">
        <v>134</v>
      </c>
      <c r="F332" s="62">
        <v>64</v>
      </c>
      <c r="G332" s="62">
        <v>26</v>
      </c>
      <c r="H332" s="62">
        <v>8</v>
      </c>
      <c r="I332" s="62">
        <v>20</v>
      </c>
      <c r="J332" s="62">
        <v>68928</v>
      </c>
      <c r="K332" s="75"/>
      <c r="L332" s="75"/>
    </row>
    <row r="333" spans="2:12" ht="36" customHeight="1">
      <c r="B333" s="61" t="s">
        <v>88</v>
      </c>
      <c r="C333" s="62">
        <v>2</v>
      </c>
      <c r="D333" s="62">
        <v>1</v>
      </c>
      <c r="E333" s="62" t="s">
        <v>170</v>
      </c>
      <c r="F333" s="62">
        <v>1</v>
      </c>
      <c r="G333" s="62" t="s">
        <v>170</v>
      </c>
      <c r="H333" s="62" t="s">
        <v>170</v>
      </c>
      <c r="I333" s="62" t="s">
        <v>170</v>
      </c>
      <c r="J333" s="62">
        <v>294</v>
      </c>
      <c r="K333" s="75"/>
      <c r="L333" s="75"/>
    </row>
    <row r="334" spans="2:12" ht="36" customHeight="1">
      <c r="B334" s="61" t="s">
        <v>89</v>
      </c>
      <c r="C334" s="62" t="s">
        <v>170</v>
      </c>
      <c r="D334" s="62" t="s">
        <v>170</v>
      </c>
      <c r="E334" s="62" t="s">
        <v>170</v>
      </c>
      <c r="F334" s="62" t="s">
        <v>170</v>
      </c>
      <c r="G334" s="62" t="s">
        <v>170</v>
      </c>
      <c r="H334" s="62" t="s">
        <v>170</v>
      </c>
      <c r="I334" s="62" t="s">
        <v>170</v>
      </c>
      <c r="J334" s="62" t="s">
        <v>170</v>
      </c>
      <c r="K334" s="75"/>
      <c r="L334" s="75"/>
    </row>
    <row r="335" spans="2:12" ht="36" customHeight="1">
      <c r="B335" s="61" t="s">
        <v>90</v>
      </c>
      <c r="C335" s="62">
        <v>7</v>
      </c>
      <c r="D335" s="62" t="s">
        <v>170</v>
      </c>
      <c r="E335" s="62">
        <v>1</v>
      </c>
      <c r="F335" s="62">
        <v>1</v>
      </c>
      <c r="G335" s="62" t="s">
        <v>170</v>
      </c>
      <c r="H335" s="62" t="s">
        <v>170</v>
      </c>
      <c r="I335" s="62">
        <v>5</v>
      </c>
      <c r="J335" s="62">
        <v>10604</v>
      </c>
      <c r="K335" s="75"/>
      <c r="L335" s="75"/>
    </row>
    <row r="336" spans="2:12" ht="36" customHeight="1">
      <c r="B336" s="61" t="s">
        <v>91</v>
      </c>
      <c r="C336" s="62">
        <v>2</v>
      </c>
      <c r="D336" s="62">
        <v>1</v>
      </c>
      <c r="E336" s="62" t="s">
        <v>170</v>
      </c>
      <c r="F336" s="62" t="s">
        <v>170</v>
      </c>
      <c r="G336" s="62" t="s">
        <v>170</v>
      </c>
      <c r="H336" s="62" t="s">
        <v>170</v>
      </c>
      <c r="I336" s="62">
        <v>1</v>
      </c>
      <c r="J336" s="62">
        <v>596</v>
      </c>
      <c r="K336" s="75"/>
      <c r="L336" s="75"/>
    </row>
    <row r="337" spans="2:12" s="22" customFormat="1" ht="36" customHeight="1">
      <c r="B337" s="59" t="s">
        <v>92</v>
      </c>
      <c r="C337" s="60">
        <f>SUM(C338:C345)</f>
        <v>105</v>
      </c>
      <c r="D337" s="60">
        <f aca="true" t="shared" si="39" ref="D337:J337">SUM(D338:D345)</f>
        <v>27</v>
      </c>
      <c r="E337" s="60">
        <f t="shared" si="39"/>
        <v>37</v>
      </c>
      <c r="F337" s="60">
        <f t="shared" si="39"/>
        <v>23</v>
      </c>
      <c r="G337" s="60">
        <f t="shared" si="39"/>
        <v>11</v>
      </c>
      <c r="H337" s="60">
        <f t="shared" si="39"/>
        <v>3</v>
      </c>
      <c r="I337" s="60">
        <f t="shared" si="39"/>
        <v>4</v>
      </c>
      <c r="J337" s="60">
        <f t="shared" si="39"/>
        <v>21664</v>
      </c>
      <c r="K337" s="80"/>
      <c r="L337" s="80"/>
    </row>
    <row r="338" spans="2:12" ht="36" customHeight="1">
      <c r="B338" s="61" t="s">
        <v>93</v>
      </c>
      <c r="C338" s="62">
        <v>4</v>
      </c>
      <c r="D338" s="62" t="s">
        <v>170</v>
      </c>
      <c r="E338" s="62">
        <v>2</v>
      </c>
      <c r="F338" s="62">
        <v>2</v>
      </c>
      <c r="G338" s="62" t="s">
        <v>170</v>
      </c>
      <c r="H338" s="62" t="s">
        <v>170</v>
      </c>
      <c r="I338" s="62" t="s">
        <v>170</v>
      </c>
      <c r="J338" s="62">
        <v>833</v>
      </c>
      <c r="K338" s="75"/>
      <c r="L338" s="75"/>
    </row>
    <row r="339" spans="2:12" ht="36" customHeight="1">
      <c r="B339" s="61" t="s">
        <v>94</v>
      </c>
      <c r="C339" s="62">
        <v>54</v>
      </c>
      <c r="D339" s="62">
        <v>14</v>
      </c>
      <c r="E339" s="62">
        <v>19</v>
      </c>
      <c r="F339" s="62">
        <v>14</v>
      </c>
      <c r="G339" s="62">
        <v>6</v>
      </c>
      <c r="H339" s="62" t="s">
        <v>170</v>
      </c>
      <c r="I339" s="62">
        <v>1</v>
      </c>
      <c r="J339" s="62">
        <v>9840</v>
      </c>
      <c r="K339" s="75"/>
      <c r="L339" s="75"/>
    </row>
    <row r="340" spans="2:12" ht="36" customHeight="1">
      <c r="B340" s="61" t="s">
        <v>95</v>
      </c>
      <c r="C340" s="62">
        <v>1</v>
      </c>
      <c r="D340" s="62" t="s">
        <v>170</v>
      </c>
      <c r="E340" s="62" t="s">
        <v>170</v>
      </c>
      <c r="F340" s="62">
        <v>1</v>
      </c>
      <c r="G340" s="62" t="s">
        <v>170</v>
      </c>
      <c r="H340" s="62" t="s">
        <v>170</v>
      </c>
      <c r="I340" s="62" t="s">
        <v>170</v>
      </c>
      <c r="J340" s="62">
        <v>203</v>
      </c>
      <c r="K340" s="75"/>
      <c r="L340" s="75"/>
    </row>
    <row r="341" spans="2:12" ht="36" customHeight="1">
      <c r="B341" s="61" t="s">
        <v>96</v>
      </c>
      <c r="C341" s="62">
        <v>28</v>
      </c>
      <c r="D341" s="62">
        <v>1</v>
      </c>
      <c r="E341" s="62">
        <v>13</v>
      </c>
      <c r="F341" s="62">
        <v>5</v>
      </c>
      <c r="G341" s="62">
        <v>4</v>
      </c>
      <c r="H341" s="62">
        <v>2</v>
      </c>
      <c r="I341" s="62">
        <v>3</v>
      </c>
      <c r="J341" s="62">
        <v>8678</v>
      </c>
      <c r="K341" s="75"/>
      <c r="L341" s="75"/>
    </row>
    <row r="342" spans="2:12" ht="36" customHeight="1">
      <c r="B342" s="61" t="s">
        <v>97</v>
      </c>
      <c r="C342" s="62">
        <v>5</v>
      </c>
      <c r="D342" s="62">
        <v>1</v>
      </c>
      <c r="E342" s="62">
        <v>2</v>
      </c>
      <c r="F342" s="62" t="s">
        <v>170</v>
      </c>
      <c r="G342" s="62">
        <v>1</v>
      </c>
      <c r="H342" s="62">
        <v>1</v>
      </c>
      <c r="I342" s="62" t="s">
        <v>170</v>
      </c>
      <c r="J342" s="62">
        <v>1245</v>
      </c>
      <c r="K342" s="75"/>
      <c r="L342" s="75"/>
    </row>
    <row r="343" spans="2:12" ht="36" customHeight="1">
      <c r="B343" s="61" t="s">
        <v>98</v>
      </c>
      <c r="C343" s="62">
        <v>11</v>
      </c>
      <c r="D343" s="62">
        <v>10</v>
      </c>
      <c r="E343" s="62" t="s">
        <v>170</v>
      </c>
      <c r="F343" s="62">
        <v>1</v>
      </c>
      <c r="G343" s="62" t="s">
        <v>170</v>
      </c>
      <c r="H343" s="62" t="s">
        <v>170</v>
      </c>
      <c r="I343" s="62" t="s">
        <v>170</v>
      </c>
      <c r="J343" s="62">
        <v>680</v>
      </c>
      <c r="K343" s="75"/>
      <c r="L343" s="75"/>
    </row>
    <row r="344" spans="2:12" ht="36" customHeight="1">
      <c r="B344" s="61" t="s">
        <v>99</v>
      </c>
      <c r="C344" s="62" t="s">
        <v>170</v>
      </c>
      <c r="D344" s="62" t="s">
        <v>170</v>
      </c>
      <c r="E344" s="62" t="s">
        <v>170</v>
      </c>
      <c r="F344" s="62" t="s">
        <v>170</v>
      </c>
      <c r="G344" s="62" t="s">
        <v>170</v>
      </c>
      <c r="H344" s="62" t="s">
        <v>170</v>
      </c>
      <c r="I344" s="62" t="s">
        <v>170</v>
      </c>
      <c r="J344" s="62" t="s">
        <v>170</v>
      </c>
      <c r="K344" s="75"/>
      <c r="L344" s="75"/>
    </row>
    <row r="345" spans="2:12" ht="36" customHeight="1">
      <c r="B345" s="61" t="s">
        <v>100</v>
      </c>
      <c r="C345" s="62">
        <v>2</v>
      </c>
      <c r="D345" s="62">
        <v>1</v>
      </c>
      <c r="E345" s="62">
        <v>1</v>
      </c>
      <c r="F345" s="62" t="s">
        <v>170</v>
      </c>
      <c r="G345" s="62" t="s">
        <v>170</v>
      </c>
      <c r="H345" s="62" t="s">
        <v>170</v>
      </c>
      <c r="I345" s="62" t="s">
        <v>170</v>
      </c>
      <c r="J345" s="62">
        <v>185</v>
      </c>
      <c r="K345" s="75"/>
      <c r="L345" s="75"/>
    </row>
    <row r="346" spans="2:12" ht="36" customHeight="1">
      <c r="B346" s="81"/>
      <c r="C346" s="78"/>
      <c r="D346" s="78"/>
      <c r="E346" s="78"/>
      <c r="F346" s="78"/>
      <c r="G346" s="78"/>
      <c r="H346" s="78"/>
      <c r="I346" s="78"/>
      <c r="J346" s="78"/>
      <c r="K346" s="75"/>
      <c r="L346" s="75"/>
    </row>
    <row r="347" spans="2:12" s="22" customFormat="1" ht="36" customHeight="1">
      <c r="B347" s="59" t="s">
        <v>47</v>
      </c>
      <c r="C347" s="60">
        <v>219</v>
      </c>
      <c r="D347" s="60">
        <v>59</v>
      </c>
      <c r="E347" s="60">
        <v>65</v>
      </c>
      <c r="F347" s="60">
        <v>32</v>
      </c>
      <c r="G347" s="60">
        <v>31</v>
      </c>
      <c r="H347" s="60">
        <v>23</v>
      </c>
      <c r="I347" s="60">
        <v>9</v>
      </c>
      <c r="J347" s="60">
        <v>47719</v>
      </c>
      <c r="K347" s="80"/>
      <c r="L347" s="80"/>
    </row>
    <row r="348" spans="2:12" s="22" customFormat="1" ht="36" customHeight="1">
      <c r="B348" s="59" t="s">
        <v>86</v>
      </c>
      <c r="C348" s="60">
        <f>SUM(C349:C353)</f>
        <v>202</v>
      </c>
      <c r="D348" s="60">
        <f aca="true" t="shared" si="40" ref="D348:J348">SUM(D349:D353)</f>
        <v>55</v>
      </c>
      <c r="E348" s="60">
        <f t="shared" si="40"/>
        <v>57</v>
      </c>
      <c r="F348" s="60">
        <f t="shared" si="40"/>
        <v>31</v>
      </c>
      <c r="G348" s="60">
        <f t="shared" si="40"/>
        <v>29</v>
      </c>
      <c r="H348" s="60">
        <f t="shared" si="40"/>
        <v>23</v>
      </c>
      <c r="I348" s="60">
        <f t="shared" si="40"/>
        <v>7</v>
      </c>
      <c r="J348" s="60">
        <f t="shared" si="40"/>
        <v>43898</v>
      </c>
      <c r="K348" s="80"/>
      <c r="L348" s="80"/>
    </row>
    <row r="349" spans="2:12" ht="36" customHeight="1">
      <c r="B349" s="61" t="s">
        <v>87</v>
      </c>
      <c r="C349" s="62">
        <v>196</v>
      </c>
      <c r="D349" s="62">
        <v>55</v>
      </c>
      <c r="E349" s="62">
        <v>54</v>
      </c>
      <c r="F349" s="62">
        <v>29</v>
      </c>
      <c r="G349" s="62">
        <v>29</v>
      </c>
      <c r="H349" s="62">
        <v>23</v>
      </c>
      <c r="I349" s="62">
        <v>6</v>
      </c>
      <c r="J349" s="62">
        <v>42208</v>
      </c>
      <c r="K349" s="75"/>
      <c r="L349" s="75"/>
    </row>
    <row r="350" spans="2:12" ht="36" customHeight="1">
      <c r="B350" s="61" t="s">
        <v>88</v>
      </c>
      <c r="C350" s="62">
        <v>1</v>
      </c>
      <c r="D350" s="62" t="s">
        <v>170</v>
      </c>
      <c r="E350" s="62">
        <v>1</v>
      </c>
      <c r="F350" s="62" t="s">
        <v>170</v>
      </c>
      <c r="G350" s="62" t="s">
        <v>170</v>
      </c>
      <c r="H350" s="62" t="s">
        <v>170</v>
      </c>
      <c r="I350" s="62" t="s">
        <v>170</v>
      </c>
      <c r="J350" s="62">
        <v>185</v>
      </c>
      <c r="K350" s="75"/>
      <c r="L350" s="75"/>
    </row>
    <row r="351" spans="2:12" ht="36" customHeight="1">
      <c r="B351" s="61" t="s">
        <v>89</v>
      </c>
      <c r="C351" s="62" t="s">
        <v>170</v>
      </c>
      <c r="D351" s="62" t="s">
        <v>170</v>
      </c>
      <c r="E351" s="62" t="s">
        <v>170</v>
      </c>
      <c r="F351" s="62" t="s">
        <v>170</v>
      </c>
      <c r="G351" s="62" t="s">
        <v>170</v>
      </c>
      <c r="H351" s="62" t="s">
        <v>170</v>
      </c>
      <c r="I351" s="62" t="s">
        <v>170</v>
      </c>
      <c r="J351" s="62" t="s">
        <v>170</v>
      </c>
      <c r="K351" s="75"/>
      <c r="L351" s="75"/>
    </row>
    <row r="352" spans="2:12" ht="36" customHeight="1">
      <c r="B352" s="61" t="s">
        <v>90</v>
      </c>
      <c r="C352" s="62" t="s">
        <v>170</v>
      </c>
      <c r="D352" s="62" t="s">
        <v>170</v>
      </c>
      <c r="E352" s="62" t="s">
        <v>170</v>
      </c>
      <c r="F352" s="62" t="s">
        <v>170</v>
      </c>
      <c r="G352" s="62" t="s">
        <v>170</v>
      </c>
      <c r="H352" s="62" t="s">
        <v>170</v>
      </c>
      <c r="I352" s="62" t="s">
        <v>170</v>
      </c>
      <c r="J352" s="62" t="s">
        <v>170</v>
      </c>
      <c r="K352" s="75"/>
      <c r="L352" s="75"/>
    </row>
    <row r="353" spans="2:12" ht="36" customHeight="1">
      <c r="B353" s="61" t="s">
        <v>91</v>
      </c>
      <c r="C353" s="62">
        <v>5</v>
      </c>
      <c r="D353" s="62" t="s">
        <v>170</v>
      </c>
      <c r="E353" s="62">
        <v>2</v>
      </c>
      <c r="F353" s="62">
        <v>2</v>
      </c>
      <c r="G353" s="62" t="s">
        <v>170</v>
      </c>
      <c r="H353" s="62" t="s">
        <v>170</v>
      </c>
      <c r="I353" s="62">
        <v>1</v>
      </c>
      <c r="J353" s="62">
        <v>1505</v>
      </c>
      <c r="K353" s="75"/>
      <c r="L353" s="75"/>
    </row>
    <row r="354" spans="2:12" s="22" customFormat="1" ht="36" customHeight="1">
      <c r="B354" s="59" t="s">
        <v>92</v>
      </c>
      <c r="C354" s="60">
        <f>SUM(C355:C362)</f>
        <v>17</v>
      </c>
      <c r="D354" s="60">
        <f aca="true" t="shared" si="41" ref="D354:J354">SUM(D355:D362)</f>
        <v>4</v>
      </c>
      <c r="E354" s="60">
        <f t="shared" si="41"/>
        <v>8</v>
      </c>
      <c r="F354" s="60">
        <f t="shared" si="41"/>
        <v>1</v>
      </c>
      <c r="G354" s="60">
        <f t="shared" si="41"/>
        <v>2</v>
      </c>
      <c r="H354" s="60">
        <f t="shared" si="41"/>
        <v>0</v>
      </c>
      <c r="I354" s="60">
        <f t="shared" si="41"/>
        <v>2</v>
      </c>
      <c r="J354" s="60">
        <f t="shared" si="41"/>
        <v>3821</v>
      </c>
      <c r="K354" s="80"/>
      <c r="L354" s="80"/>
    </row>
    <row r="355" spans="2:12" ht="36" customHeight="1">
      <c r="B355" s="61" t="s">
        <v>93</v>
      </c>
      <c r="C355" s="62" t="s">
        <v>170</v>
      </c>
      <c r="D355" s="62" t="s">
        <v>170</v>
      </c>
      <c r="E355" s="62" t="s">
        <v>170</v>
      </c>
      <c r="F355" s="62" t="s">
        <v>170</v>
      </c>
      <c r="G355" s="62" t="s">
        <v>170</v>
      </c>
      <c r="H355" s="62" t="s">
        <v>170</v>
      </c>
      <c r="I355" s="62" t="s">
        <v>170</v>
      </c>
      <c r="J355" s="62" t="s">
        <v>170</v>
      </c>
      <c r="K355" s="75"/>
      <c r="L355" s="75"/>
    </row>
    <row r="356" spans="2:12" ht="36" customHeight="1">
      <c r="B356" s="61" t="s">
        <v>94</v>
      </c>
      <c r="C356" s="62">
        <v>2</v>
      </c>
      <c r="D356" s="62" t="s">
        <v>170</v>
      </c>
      <c r="E356" s="62">
        <v>2</v>
      </c>
      <c r="F356" s="62" t="s">
        <v>170</v>
      </c>
      <c r="G356" s="62" t="s">
        <v>170</v>
      </c>
      <c r="H356" s="62" t="s">
        <v>170</v>
      </c>
      <c r="I356" s="62" t="s">
        <v>170</v>
      </c>
      <c r="J356" s="62">
        <v>363</v>
      </c>
      <c r="K356" s="75"/>
      <c r="L356" s="75"/>
    </row>
    <row r="357" spans="2:12" ht="36" customHeight="1">
      <c r="B357" s="61" t="s">
        <v>95</v>
      </c>
      <c r="C357" s="62" t="s">
        <v>170</v>
      </c>
      <c r="D357" s="62" t="s">
        <v>170</v>
      </c>
      <c r="E357" s="62" t="s">
        <v>170</v>
      </c>
      <c r="F357" s="62" t="s">
        <v>170</v>
      </c>
      <c r="G357" s="62" t="s">
        <v>170</v>
      </c>
      <c r="H357" s="62" t="s">
        <v>170</v>
      </c>
      <c r="I357" s="62" t="s">
        <v>170</v>
      </c>
      <c r="J357" s="62" t="s">
        <v>170</v>
      </c>
      <c r="K357" s="75"/>
      <c r="L357" s="75"/>
    </row>
    <row r="358" spans="2:12" ht="36" customHeight="1">
      <c r="B358" s="61" t="s">
        <v>96</v>
      </c>
      <c r="C358" s="62">
        <v>8</v>
      </c>
      <c r="D358" s="62">
        <v>1</v>
      </c>
      <c r="E358" s="62">
        <v>3</v>
      </c>
      <c r="F358" s="62">
        <v>1</v>
      </c>
      <c r="G358" s="62">
        <v>2</v>
      </c>
      <c r="H358" s="62" t="s">
        <v>170</v>
      </c>
      <c r="I358" s="62">
        <v>1</v>
      </c>
      <c r="J358" s="62">
        <v>1991</v>
      </c>
      <c r="K358" s="75"/>
      <c r="L358" s="75"/>
    </row>
    <row r="359" spans="2:12" ht="36" customHeight="1">
      <c r="B359" s="61" t="s">
        <v>97</v>
      </c>
      <c r="C359" s="62">
        <v>6</v>
      </c>
      <c r="D359" s="62">
        <v>3</v>
      </c>
      <c r="E359" s="62">
        <v>3</v>
      </c>
      <c r="F359" s="62" t="s">
        <v>170</v>
      </c>
      <c r="G359" s="62" t="s">
        <v>170</v>
      </c>
      <c r="H359" s="62" t="s">
        <v>170</v>
      </c>
      <c r="I359" s="62" t="s">
        <v>170</v>
      </c>
      <c r="J359" s="62">
        <v>632</v>
      </c>
      <c r="K359" s="75"/>
      <c r="L359" s="75"/>
    </row>
    <row r="360" spans="2:12" ht="36" customHeight="1">
      <c r="B360" s="61" t="s">
        <v>98</v>
      </c>
      <c r="C360" s="62" t="s">
        <v>170</v>
      </c>
      <c r="D360" s="62" t="s">
        <v>170</v>
      </c>
      <c r="E360" s="62" t="s">
        <v>170</v>
      </c>
      <c r="F360" s="62" t="s">
        <v>170</v>
      </c>
      <c r="G360" s="62" t="s">
        <v>170</v>
      </c>
      <c r="H360" s="62" t="s">
        <v>170</v>
      </c>
      <c r="I360" s="62" t="s">
        <v>170</v>
      </c>
      <c r="J360" s="62" t="s">
        <v>170</v>
      </c>
      <c r="K360" s="75"/>
      <c r="L360" s="75"/>
    </row>
    <row r="361" spans="2:12" ht="36" customHeight="1">
      <c r="B361" s="61" t="s">
        <v>99</v>
      </c>
      <c r="C361" s="62">
        <v>1</v>
      </c>
      <c r="D361" s="62" t="s">
        <v>170</v>
      </c>
      <c r="E361" s="62" t="s">
        <v>170</v>
      </c>
      <c r="F361" s="62" t="s">
        <v>170</v>
      </c>
      <c r="G361" s="62" t="s">
        <v>170</v>
      </c>
      <c r="H361" s="62" t="s">
        <v>170</v>
      </c>
      <c r="I361" s="62">
        <v>1</v>
      </c>
      <c r="J361" s="62">
        <v>835</v>
      </c>
      <c r="K361" s="75"/>
      <c r="L361" s="75"/>
    </row>
    <row r="362" spans="2:12" ht="36" customHeight="1">
      <c r="B362" s="61" t="s">
        <v>100</v>
      </c>
      <c r="C362" s="62" t="s">
        <v>170</v>
      </c>
      <c r="D362" s="62" t="s">
        <v>170</v>
      </c>
      <c r="E362" s="62" t="s">
        <v>170</v>
      </c>
      <c r="F362" s="62" t="s">
        <v>170</v>
      </c>
      <c r="G362" s="62" t="s">
        <v>170</v>
      </c>
      <c r="H362" s="62" t="s">
        <v>170</v>
      </c>
      <c r="I362" s="62" t="s">
        <v>170</v>
      </c>
      <c r="J362" s="62" t="s">
        <v>170</v>
      </c>
      <c r="K362" s="75"/>
      <c r="L362" s="75"/>
    </row>
    <row r="363" spans="2:12" ht="36" customHeight="1">
      <c r="B363" s="81"/>
      <c r="C363" s="78"/>
      <c r="D363" s="78"/>
      <c r="E363" s="78"/>
      <c r="F363" s="78"/>
      <c r="G363" s="78"/>
      <c r="H363" s="78"/>
      <c r="I363" s="78"/>
      <c r="J363" s="78"/>
      <c r="K363" s="75"/>
      <c r="L363" s="75"/>
    </row>
    <row r="364" spans="2:12" s="22" customFormat="1" ht="36" customHeight="1">
      <c r="B364" s="59" t="s">
        <v>48</v>
      </c>
      <c r="C364" s="60">
        <v>396</v>
      </c>
      <c r="D364" s="60">
        <v>216</v>
      </c>
      <c r="E364" s="60">
        <v>117</v>
      </c>
      <c r="F364" s="60">
        <v>26</v>
      </c>
      <c r="G364" s="60">
        <v>11</v>
      </c>
      <c r="H364" s="60">
        <v>6</v>
      </c>
      <c r="I364" s="60">
        <v>20</v>
      </c>
      <c r="J364" s="60">
        <v>58941</v>
      </c>
      <c r="K364" s="80"/>
      <c r="L364" s="80"/>
    </row>
    <row r="365" spans="2:12" s="22" customFormat="1" ht="36" customHeight="1">
      <c r="B365" s="59" t="s">
        <v>86</v>
      </c>
      <c r="C365" s="60">
        <f>SUM(C366:C370)</f>
        <v>259</v>
      </c>
      <c r="D365" s="60">
        <f aca="true" t="shared" si="42" ref="D365:J365">SUM(D366:D370)</f>
        <v>109</v>
      </c>
      <c r="E365" s="60">
        <f t="shared" si="42"/>
        <v>96</v>
      </c>
      <c r="F365" s="60">
        <f t="shared" si="42"/>
        <v>24</v>
      </c>
      <c r="G365" s="60">
        <f t="shared" si="42"/>
        <v>11</v>
      </c>
      <c r="H365" s="60">
        <f t="shared" si="42"/>
        <v>6</v>
      </c>
      <c r="I365" s="60">
        <f t="shared" si="42"/>
        <v>13</v>
      </c>
      <c r="J365" s="60">
        <f t="shared" si="42"/>
        <v>43863</v>
      </c>
      <c r="K365" s="80"/>
      <c r="L365" s="80"/>
    </row>
    <row r="366" spans="2:12" ht="36" customHeight="1">
      <c r="B366" s="61" t="s">
        <v>87</v>
      </c>
      <c r="C366" s="62">
        <v>251</v>
      </c>
      <c r="D366" s="62">
        <v>108</v>
      </c>
      <c r="E366" s="62">
        <v>94</v>
      </c>
      <c r="F366" s="62">
        <v>24</v>
      </c>
      <c r="G366" s="62">
        <v>11</v>
      </c>
      <c r="H366" s="62">
        <v>5</v>
      </c>
      <c r="I366" s="62">
        <v>9</v>
      </c>
      <c r="J366" s="62">
        <v>39169</v>
      </c>
      <c r="K366" s="75"/>
      <c r="L366" s="75"/>
    </row>
    <row r="367" spans="2:12" ht="36" customHeight="1">
      <c r="B367" s="61" t="s">
        <v>88</v>
      </c>
      <c r="C367" s="62">
        <v>6</v>
      </c>
      <c r="D367" s="62" t="s">
        <v>170</v>
      </c>
      <c r="E367" s="62">
        <v>2</v>
      </c>
      <c r="F367" s="62" t="s">
        <v>170</v>
      </c>
      <c r="G367" s="62" t="s">
        <v>170</v>
      </c>
      <c r="H367" s="62">
        <v>1</v>
      </c>
      <c r="I367" s="62">
        <v>3</v>
      </c>
      <c r="J367" s="62">
        <v>3817</v>
      </c>
      <c r="K367" s="75"/>
      <c r="L367" s="75"/>
    </row>
    <row r="368" spans="2:12" ht="36" customHeight="1">
      <c r="B368" s="61" t="s">
        <v>89</v>
      </c>
      <c r="C368" s="62" t="s">
        <v>170</v>
      </c>
      <c r="D368" s="62" t="s">
        <v>170</v>
      </c>
      <c r="E368" s="62" t="s">
        <v>170</v>
      </c>
      <c r="F368" s="62" t="s">
        <v>170</v>
      </c>
      <c r="G368" s="62" t="s">
        <v>170</v>
      </c>
      <c r="H368" s="62" t="s">
        <v>170</v>
      </c>
      <c r="I368" s="62" t="s">
        <v>170</v>
      </c>
      <c r="J368" s="62" t="s">
        <v>170</v>
      </c>
      <c r="K368" s="75"/>
      <c r="L368" s="75"/>
    </row>
    <row r="369" spans="2:12" ht="36" customHeight="1">
      <c r="B369" s="61" t="s">
        <v>90</v>
      </c>
      <c r="C369" s="62">
        <v>2</v>
      </c>
      <c r="D369" s="62">
        <v>1</v>
      </c>
      <c r="E369" s="62" t="s">
        <v>170</v>
      </c>
      <c r="F369" s="62" t="s">
        <v>170</v>
      </c>
      <c r="G369" s="62" t="s">
        <v>170</v>
      </c>
      <c r="H369" s="62" t="s">
        <v>170</v>
      </c>
      <c r="I369" s="62">
        <v>1</v>
      </c>
      <c r="J369" s="62">
        <v>877</v>
      </c>
      <c r="K369" s="75"/>
      <c r="L369" s="75"/>
    </row>
    <row r="370" spans="2:12" ht="36" customHeight="1">
      <c r="B370" s="61" t="s">
        <v>91</v>
      </c>
      <c r="C370" s="62" t="s">
        <v>170</v>
      </c>
      <c r="D370" s="62" t="s">
        <v>170</v>
      </c>
      <c r="E370" s="62" t="s">
        <v>170</v>
      </c>
      <c r="F370" s="62" t="s">
        <v>170</v>
      </c>
      <c r="G370" s="62" t="s">
        <v>170</v>
      </c>
      <c r="H370" s="62" t="s">
        <v>170</v>
      </c>
      <c r="I370" s="62" t="s">
        <v>170</v>
      </c>
      <c r="J370" s="62" t="s">
        <v>170</v>
      </c>
      <c r="K370" s="75"/>
      <c r="L370" s="75"/>
    </row>
    <row r="371" spans="2:12" s="22" customFormat="1" ht="36" customHeight="1">
      <c r="B371" s="59" t="s">
        <v>92</v>
      </c>
      <c r="C371" s="60">
        <f>SUM(C372:C379)</f>
        <v>137</v>
      </c>
      <c r="D371" s="60">
        <f aca="true" t="shared" si="43" ref="D371:J371">SUM(D372:D379)</f>
        <v>107</v>
      </c>
      <c r="E371" s="60">
        <f t="shared" si="43"/>
        <v>21</v>
      </c>
      <c r="F371" s="60">
        <f t="shared" si="43"/>
        <v>2</v>
      </c>
      <c r="G371" s="60">
        <f t="shared" si="43"/>
        <v>0</v>
      </c>
      <c r="H371" s="60">
        <f t="shared" si="43"/>
        <v>0</v>
      </c>
      <c r="I371" s="60">
        <f t="shared" si="43"/>
        <v>7</v>
      </c>
      <c r="J371" s="60">
        <f t="shared" si="43"/>
        <v>15078</v>
      </c>
      <c r="K371" s="80"/>
      <c r="L371" s="80"/>
    </row>
    <row r="372" spans="2:12" ht="36" customHeight="1">
      <c r="B372" s="61" t="s">
        <v>93</v>
      </c>
      <c r="C372" s="62">
        <v>24</v>
      </c>
      <c r="D372" s="62">
        <v>14</v>
      </c>
      <c r="E372" s="62">
        <v>9</v>
      </c>
      <c r="F372" s="62">
        <v>1</v>
      </c>
      <c r="G372" s="62" t="s">
        <v>170</v>
      </c>
      <c r="H372" s="62" t="s">
        <v>170</v>
      </c>
      <c r="I372" s="62" t="s">
        <v>170</v>
      </c>
      <c r="J372" s="62">
        <v>2388</v>
      </c>
      <c r="K372" s="75"/>
      <c r="L372" s="75"/>
    </row>
    <row r="373" spans="2:12" ht="36" customHeight="1">
      <c r="B373" s="61" t="s">
        <v>94</v>
      </c>
      <c r="C373" s="62">
        <v>5</v>
      </c>
      <c r="D373" s="62">
        <v>1</v>
      </c>
      <c r="E373" s="62">
        <v>4</v>
      </c>
      <c r="F373" s="62" t="s">
        <v>170</v>
      </c>
      <c r="G373" s="62" t="s">
        <v>170</v>
      </c>
      <c r="H373" s="62" t="s">
        <v>170</v>
      </c>
      <c r="I373" s="62" t="s">
        <v>170</v>
      </c>
      <c r="J373" s="62">
        <v>669</v>
      </c>
      <c r="K373" s="75"/>
      <c r="L373" s="75"/>
    </row>
    <row r="374" spans="2:12" ht="36" customHeight="1">
      <c r="B374" s="61" t="s">
        <v>95</v>
      </c>
      <c r="C374" s="62" t="s">
        <v>170</v>
      </c>
      <c r="D374" s="62" t="s">
        <v>170</v>
      </c>
      <c r="E374" s="62" t="s">
        <v>170</v>
      </c>
      <c r="F374" s="62" t="s">
        <v>170</v>
      </c>
      <c r="G374" s="62" t="s">
        <v>170</v>
      </c>
      <c r="H374" s="62" t="s">
        <v>170</v>
      </c>
      <c r="I374" s="62" t="s">
        <v>170</v>
      </c>
      <c r="J374" s="62" t="s">
        <v>170</v>
      </c>
      <c r="K374" s="75"/>
      <c r="L374" s="75"/>
    </row>
    <row r="375" spans="2:12" ht="36" customHeight="1">
      <c r="B375" s="61" t="s">
        <v>96</v>
      </c>
      <c r="C375" s="62">
        <v>13</v>
      </c>
      <c r="D375" s="62">
        <v>6</v>
      </c>
      <c r="E375" s="62">
        <v>4</v>
      </c>
      <c r="F375" s="62" t="s">
        <v>170</v>
      </c>
      <c r="G375" s="62" t="s">
        <v>170</v>
      </c>
      <c r="H375" s="62" t="s">
        <v>170</v>
      </c>
      <c r="I375" s="62">
        <v>3</v>
      </c>
      <c r="J375" s="62">
        <v>4552</v>
      </c>
      <c r="K375" s="75"/>
      <c r="L375" s="75"/>
    </row>
    <row r="376" spans="2:12" ht="36" customHeight="1">
      <c r="B376" s="61" t="s">
        <v>97</v>
      </c>
      <c r="C376" s="62">
        <v>10</v>
      </c>
      <c r="D376" s="62">
        <v>1</v>
      </c>
      <c r="E376" s="62">
        <v>4</v>
      </c>
      <c r="F376" s="62">
        <v>1</v>
      </c>
      <c r="G376" s="62" t="s">
        <v>170</v>
      </c>
      <c r="H376" s="62" t="s">
        <v>170</v>
      </c>
      <c r="I376" s="62">
        <v>4</v>
      </c>
      <c r="J376" s="62">
        <v>4204</v>
      </c>
      <c r="K376" s="75"/>
      <c r="L376" s="75"/>
    </row>
    <row r="377" spans="2:12" ht="36" customHeight="1">
      <c r="B377" s="61" t="s">
        <v>98</v>
      </c>
      <c r="C377" s="62">
        <v>85</v>
      </c>
      <c r="D377" s="62">
        <v>85</v>
      </c>
      <c r="E377" s="62" t="s">
        <v>170</v>
      </c>
      <c r="F377" s="62" t="s">
        <v>170</v>
      </c>
      <c r="G377" s="62" t="s">
        <v>170</v>
      </c>
      <c r="H377" s="62" t="s">
        <v>170</v>
      </c>
      <c r="I377" s="62" t="s">
        <v>170</v>
      </c>
      <c r="J377" s="62">
        <v>3265</v>
      </c>
      <c r="K377" s="75"/>
      <c r="L377" s="75"/>
    </row>
    <row r="378" spans="2:12" ht="36" customHeight="1">
      <c r="B378" s="61" t="s">
        <v>99</v>
      </c>
      <c r="C378" s="62" t="s">
        <v>170</v>
      </c>
      <c r="D378" s="62" t="s">
        <v>170</v>
      </c>
      <c r="E378" s="62" t="s">
        <v>170</v>
      </c>
      <c r="F378" s="62" t="s">
        <v>170</v>
      </c>
      <c r="G378" s="62" t="s">
        <v>170</v>
      </c>
      <c r="H378" s="62" t="s">
        <v>170</v>
      </c>
      <c r="I378" s="62" t="s">
        <v>170</v>
      </c>
      <c r="J378" s="62" t="s">
        <v>170</v>
      </c>
      <c r="K378" s="75"/>
      <c r="L378" s="75"/>
    </row>
    <row r="379" spans="2:12" ht="36" customHeight="1">
      <c r="B379" s="61" t="s">
        <v>100</v>
      </c>
      <c r="C379" s="62" t="s">
        <v>170</v>
      </c>
      <c r="D379" s="62" t="s">
        <v>170</v>
      </c>
      <c r="E379" s="62" t="s">
        <v>170</v>
      </c>
      <c r="F379" s="62" t="s">
        <v>170</v>
      </c>
      <c r="G379" s="62" t="s">
        <v>170</v>
      </c>
      <c r="H379" s="62" t="s">
        <v>170</v>
      </c>
      <c r="I379" s="62" t="s">
        <v>170</v>
      </c>
      <c r="J379" s="62" t="s">
        <v>170</v>
      </c>
      <c r="K379" s="75"/>
      <c r="L379" s="75"/>
    </row>
    <row r="380" spans="2:12" ht="36" customHeight="1">
      <c r="B380" s="66"/>
      <c r="C380" s="78"/>
      <c r="D380" s="78"/>
      <c r="E380" s="78"/>
      <c r="F380" s="78"/>
      <c r="G380" s="78"/>
      <c r="H380" s="78"/>
      <c r="I380" s="78"/>
      <c r="J380" s="78"/>
      <c r="K380" s="75"/>
      <c r="L380" s="75"/>
    </row>
    <row r="381" spans="2:12" s="22" customFormat="1" ht="36" customHeight="1">
      <c r="B381" s="59" t="s">
        <v>49</v>
      </c>
      <c r="C381" s="60">
        <v>277</v>
      </c>
      <c r="D381" s="60">
        <v>115</v>
      </c>
      <c r="E381" s="60">
        <v>85</v>
      </c>
      <c r="F381" s="60">
        <v>39</v>
      </c>
      <c r="G381" s="60">
        <v>17</v>
      </c>
      <c r="H381" s="60">
        <v>9</v>
      </c>
      <c r="I381" s="60">
        <v>12</v>
      </c>
      <c r="J381" s="60">
        <v>48206</v>
      </c>
      <c r="K381" s="80"/>
      <c r="L381" s="80"/>
    </row>
    <row r="382" spans="2:12" s="22" customFormat="1" ht="36" customHeight="1">
      <c r="B382" s="59" t="s">
        <v>86</v>
      </c>
      <c r="C382" s="60">
        <f>SUM(C383:C387)</f>
        <v>249</v>
      </c>
      <c r="D382" s="60">
        <f aca="true" t="shared" si="44" ref="D382:J382">SUM(D383:D387)</f>
        <v>109</v>
      </c>
      <c r="E382" s="60">
        <f t="shared" si="44"/>
        <v>72</v>
      </c>
      <c r="F382" s="60">
        <f t="shared" si="44"/>
        <v>34</v>
      </c>
      <c r="G382" s="60">
        <f t="shared" si="44"/>
        <v>14</v>
      </c>
      <c r="H382" s="60">
        <f t="shared" si="44"/>
        <v>9</v>
      </c>
      <c r="I382" s="60">
        <f t="shared" si="44"/>
        <v>11</v>
      </c>
      <c r="J382" s="60">
        <f t="shared" si="44"/>
        <v>43387</v>
      </c>
      <c r="K382" s="80"/>
      <c r="L382" s="80"/>
    </row>
    <row r="383" spans="2:12" ht="36" customHeight="1">
      <c r="B383" s="61" t="s">
        <v>87</v>
      </c>
      <c r="C383" s="62">
        <v>224</v>
      </c>
      <c r="D383" s="62">
        <v>90</v>
      </c>
      <c r="E383" s="62">
        <v>69</v>
      </c>
      <c r="F383" s="62">
        <v>32</v>
      </c>
      <c r="G383" s="62">
        <v>14</v>
      </c>
      <c r="H383" s="62">
        <v>9</v>
      </c>
      <c r="I383" s="62">
        <v>10</v>
      </c>
      <c r="J383" s="62">
        <v>41084</v>
      </c>
      <c r="K383" s="75"/>
      <c r="L383" s="75"/>
    </row>
    <row r="384" spans="2:12" ht="36" customHeight="1">
      <c r="B384" s="61" t="s">
        <v>88</v>
      </c>
      <c r="C384" s="62">
        <v>1</v>
      </c>
      <c r="D384" s="62" t="s">
        <v>170</v>
      </c>
      <c r="E384" s="62" t="s">
        <v>170</v>
      </c>
      <c r="F384" s="62">
        <v>1</v>
      </c>
      <c r="G384" s="62" t="s">
        <v>170</v>
      </c>
      <c r="H384" s="62" t="s">
        <v>170</v>
      </c>
      <c r="I384" s="62" t="s">
        <v>170</v>
      </c>
      <c r="J384" s="62">
        <v>292</v>
      </c>
      <c r="K384" s="75"/>
      <c r="L384" s="75"/>
    </row>
    <row r="385" spans="2:12" ht="36" customHeight="1">
      <c r="B385" s="61" t="s">
        <v>89</v>
      </c>
      <c r="C385" s="62" t="s">
        <v>170</v>
      </c>
      <c r="D385" s="62" t="s">
        <v>170</v>
      </c>
      <c r="E385" s="62" t="s">
        <v>170</v>
      </c>
      <c r="F385" s="62" t="s">
        <v>170</v>
      </c>
      <c r="G385" s="62" t="s">
        <v>170</v>
      </c>
      <c r="H385" s="62" t="s">
        <v>170</v>
      </c>
      <c r="I385" s="62" t="s">
        <v>170</v>
      </c>
      <c r="J385" s="62" t="s">
        <v>170</v>
      </c>
      <c r="K385" s="75"/>
      <c r="L385" s="75"/>
    </row>
    <row r="386" spans="2:12" ht="36" customHeight="1">
      <c r="B386" s="61" t="s">
        <v>90</v>
      </c>
      <c r="C386" s="62">
        <v>24</v>
      </c>
      <c r="D386" s="62">
        <v>19</v>
      </c>
      <c r="E386" s="62">
        <v>3</v>
      </c>
      <c r="F386" s="62">
        <v>1</v>
      </c>
      <c r="G386" s="62" t="s">
        <v>170</v>
      </c>
      <c r="H386" s="62" t="s">
        <v>170</v>
      </c>
      <c r="I386" s="62">
        <v>1</v>
      </c>
      <c r="J386" s="62">
        <v>2011</v>
      </c>
      <c r="K386" s="75"/>
      <c r="L386" s="75"/>
    </row>
    <row r="387" spans="2:12" ht="36" customHeight="1">
      <c r="B387" s="61" t="s">
        <v>91</v>
      </c>
      <c r="C387" s="62" t="s">
        <v>170</v>
      </c>
      <c r="D387" s="62" t="s">
        <v>170</v>
      </c>
      <c r="E387" s="62" t="s">
        <v>170</v>
      </c>
      <c r="F387" s="62" t="s">
        <v>170</v>
      </c>
      <c r="G387" s="62" t="s">
        <v>170</v>
      </c>
      <c r="H387" s="62" t="s">
        <v>170</v>
      </c>
      <c r="I387" s="62" t="s">
        <v>170</v>
      </c>
      <c r="J387" s="62" t="s">
        <v>170</v>
      </c>
      <c r="K387" s="75"/>
      <c r="L387" s="75"/>
    </row>
    <row r="388" spans="2:12" s="22" customFormat="1" ht="36" customHeight="1">
      <c r="B388" s="59" t="s">
        <v>92</v>
      </c>
      <c r="C388" s="60">
        <f>SUM(C389:C396)</f>
        <v>28</v>
      </c>
      <c r="D388" s="60">
        <f aca="true" t="shared" si="45" ref="D388:J388">SUM(D389:D396)</f>
        <v>6</v>
      </c>
      <c r="E388" s="60">
        <f t="shared" si="45"/>
        <v>13</v>
      </c>
      <c r="F388" s="60">
        <f t="shared" si="45"/>
        <v>5</v>
      </c>
      <c r="G388" s="60">
        <f t="shared" si="45"/>
        <v>3</v>
      </c>
      <c r="H388" s="60">
        <f t="shared" si="45"/>
        <v>0</v>
      </c>
      <c r="I388" s="60">
        <f t="shared" si="45"/>
        <v>1</v>
      </c>
      <c r="J388" s="60">
        <f t="shared" si="45"/>
        <v>4819</v>
      </c>
      <c r="K388" s="80"/>
      <c r="L388" s="80"/>
    </row>
    <row r="389" spans="2:12" ht="36" customHeight="1">
      <c r="B389" s="61" t="s">
        <v>93</v>
      </c>
      <c r="C389" s="62">
        <v>15</v>
      </c>
      <c r="D389" s="62">
        <v>3</v>
      </c>
      <c r="E389" s="62">
        <v>7</v>
      </c>
      <c r="F389" s="62">
        <v>2</v>
      </c>
      <c r="G389" s="62">
        <v>2</v>
      </c>
      <c r="H389" s="62" t="s">
        <v>170</v>
      </c>
      <c r="I389" s="62">
        <v>1</v>
      </c>
      <c r="J389" s="62">
        <v>2708</v>
      </c>
      <c r="K389" s="75"/>
      <c r="L389" s="75"/>
    </row>
    <row r="390" spans="2:12" ht="36" customHeight="1">
      <c r="B390" s="61" t="s">
        <v>94</v>
      </c>
      <c r="C390" s="62">
        <v>4</v>
      </c>
      <c r="D390" s="62">
        <v>1</v>
      </c>
      <c r="E390" s="62">
        <v>2</v>
      </c>
      <c r="F390" s="62">
        <v>1</v>
      </c>
      <c r="G390" s="62" t="s">
        <v>170</v>
      </c>
      <c r="H390" s="62" t="s">
        <v>170</v>
      </c>
      <c r="I390" s="62" t="s">
        <v>170</v>
      </c>
      <c r="J390" s="62">
        <v>545</v>
      </c>
      <c r="K390" s="75"/>
      <c r="L390" s="75"/>
    </row>
    <row r="391" spans="2:12" ht="36" customHeight="1">
      <c r="B391" s="61" t="s">
        <v>95</v>
      </c>
      <c r="C391" s="62" t="s">
        <v>170</v>
      </c>
      <c r="D391" s="62" t="s">
        <v>170</v>
      </c>
      <c r="E391" s="62" t="s">
        <v>170</v>
      </c>
      <c r="F391" s="62" t="s">
        <v>170</v>
      </c>
      <c r="G391" s="62" t="s">
        <v>170</v>
      </c>
      <c r="H391" s="62" t="s">
        <v>170</v>
      </c>
      <c r="I391" s="62" t="s">
        <v>170</v>
      </c>
      <c r="J391" s="62" t="s">
        <v>170</v>
      </c>
      <c r="K391" s="75"/>
      <c r="L391" s="75"/>
    </row>
    <row r="392" spans="2:12" ht="36" customHeight="1">
      <c r="B392" s="61" t="s">
        <v>96</v>
      </c>
      <c r="C392" s="62">
        <v>9</v>
      </c>
      <c r="D392" s="62">
        <v>2</v>
      </c>
      <c r="E392" s="62">
        <v>4</v>
      </c>
      <c r="F392" s="62">
        <v>2</v>
      </c>
      <c r="G392" s="62">
        <v>1</v>
      </c>
      <c r="H392" s="62" t="s">
        <v>170</v>
      </c>
      <c r="I392" s="62" t="s">
        <v>170</v>
      </c>
      <c r="J392" s="62">
        <v>1566</v>
      </c>
      <c r="K392" s="75"/>
      <c r="L392" s="75"/>
    </row>
    <row r="393" spans="2:12" ht="36" customHeight="1">
      <c r="B393" s="61" t="s">
        <v>97</v>
      </c>
      <c r="C393" s="62" t="s">
        <v>170</v>
      </c>
      <c r="D393" s="62" t="s">
        <v>170</v>
      </c>
      <c r="E393" s="62" t="s">
        <v>170</v>
      </c>
      <c r="F393" s="62" t="s">
        <v>170</v>
      </c>
      <c r="G393" s="62" t="s">
        <v>170</v>
      </c>
      <c r="H393" s="62" t="s">
        <v>170</v>
      </c>
      <c r="I393" s="62" t="s">
        <v>170</v>
      </c>
      <c r="J393" s="62" t="s">
        <v>170</v>
      </c>
      <c r="K393" s="75"/>
      <c r="L393" s="75"/>
    </row>
    <row r="394" spans="2:12" ht="36" customHeight="1">
      <c r="B394" s="61" t="s">
        <v>98</v>
      </c>
      <c r="C394" s="62" t="s">
        <v>170</v>
      </c>
      <c r="D394" s="62" t="s">
        <v>170</v>
      </c>
      <c r="E394" s="62" t="s">
        <v>170</v>
      </c>
      <c r="F394" s="62" t="s">
        <v>170</v>
      </c>
      <c r="G394" s="62" t="s">
        <v>170</v>
      </c>
      <c r="H394" s="62" t="s">
        <v>170</v>
      </c>
      <c r="I394" s="62" t="s">
        <v>170</v>
      </c>
      <c r="J394" s="62" t="s">
        <v>170</v>
      </c>
      <c r="K394" s="75"/>
      <c r="L394" s="75"/>
    </row>
    <row r="395" spans="2:12" ht="36" customHeight="1">
      <c r="B395" s="61" t="s">
        <v>99</v>
      </c>
      <c r="C395" s="62" t="s">
        <v>170</v>
      </c>
      <c r="D395" s="62" t="s">
        <v>170</v>
      </c>
      <c r="E395" s="62" t="s">
        <v>170</v>
      </c>
      <c r="F395" s="62" t="s">
        <v>170</v>
      </c>
      <c r="G395" s="62" t="s">
        <v>170</v>
      </c>
      <c r="H395" s="62" t="s">
        <v>170</v>
      </c>
      <c r="I395" s="62" t="s">
        <v>170</v>
      </c>
      <c r="J395" s="62" t="s">
        <v>170</v>
      </c>
      <c r="K395" s="75"/>
      <c r="L395" s="75"/>
    </row>
    <row r="396" spans="2:12" ht="36" customHeight="1">
      <c r="B396" s="61" t="s">
        <v>100</v>
      </c>
      <c r="C396" s="62" t="s">
        <v>170</v>
      </c>
      <c r="D396" s="62" t="s">
        <v>170</v>
      </c>
      <c r="E396" s="62" t="s">
        <v>170</v>
      </c>
      <c r="F396" s="62" t="s">
        <v>170</v>
      </c>
      <c r="G396" s="62" t="s">
        <v>170</v>
      </c>
      <c r="H396" s="62" t="s">
        <v>170</v>
      </c>
      <c r="I396" s="62" t="s">
        <v>170</v>
      </c>
      <c r="J396" s="62" t="s">
        <v>170</v>
      </c>
      <c r="K396" s="75"/>
      <c r="L396" s="75"/>
    </row>
    <row r="397" spans="2:12" ht="36" customHeight="1">
      <c r="B397" s="81"/>
      <c r="C397" s="78"/>
      <c r="D397" s="78"/>
      <c r="E397" s="78"/>
      <c r="F397" s="78"/>
      <c r="G397" s="78"/>
      <c r="H397" s="78"/>
      <c r="I397" s="78"/>
      <c r="J397" s="78"/>
      <c r="K397" s="75"/>
      <c r="L397" s="75"/>
    </row>
    <row r="398" spans="2:12" s="22" customFormat="1" ht="36" customHeight="1">
      <c r="B398" s="59" t="s">
        <v>50</v>
      </c>
      <c r="C398" s="60">
        <v>1428</v>
      </c>
      <c r="D398" s="60">
        <v>521</v>
      </c>
      <c r="E398" s="60">
        <v>514</v>
      </c>
      <c r="F398" s="60">
        <v>219</v>
      </c>
      <c r="G398" s="60">
        <v>92</v>
      </c>
      <c r="H398" s="60">
        <v>24</v>
      </c>
      <c r="I398" s="60">
        <v>58</v>
      </c>
      <c r="J398" s="60">
        <v>265607</v>
      </c>
      <c r="K398" s="80"/>
      <c r="L398" s="80"/>
    </row>
    <row r="399" spans="2:12" s="22" customFormat="1" ht="36" customHeight="1">
      <c r="B399" s="59" t="s">
        <v>86</v>
      </c>
      <c r="C399" s="60">
        <f>SUM(C400:C404)</f>
        <v>992</v>
      </c>
      <c r="D399" s="60">
        <f aca="true" t="shared" si="46" ref="D399:J399">SUM(D400:D404)</f>
        <v>237</v>
      </c>
      <c r="E399" s="60">
        <f t="shared" si="46"/>
        <v>424</v>
      </c>
      <c r="F399" s="60">
        <f t="shared" si="46"/>
        <v>189</v>
      </c>
      <c r="G399" s="60">
        <f t="shared" si="46"/>
        <v>80</v>
      </c>
      <c r="H399" s="60">
        <f t="shared" si="46"/>
        <v>19</v>
      </c>
      <c r="I399" s="60">
        <f t="shared" si="46"/>
        <v>43</v>
      </c>
      <c r="J399" s="60">
        <f t="shared" si="46"/>
        <v>201783</v>
      </c>
      <c r="K399" s="80"/>
      <c r="L399" s="80"/>
    </row>
    <row r="400" spans="2:12" ht="36" customHeight="1">
      <c r="B400" s="61" t="s">
        <v>87</v>
      </c>
      <c r="C400" s="62">
        <v>962</v>
      </c>
      <c r="D400" s="62">
        <v>232</v>
      </c>
      <c r="E400" s="62">
        <v>417</v>
      </c>
      <c r="F400" s="62">
        <v>181</v>
      </c>
      <c r="G400" s="62">
        <v>78</v>
      </c>
      <c r="H400" s="62">
        <v>15</v>
      </c>
      <c r="I400" s="62">
        <v>39</v>
      </c>
      <c r="J400" s="62">
        <v>188286</v>
      </c>
      <c r="K400" s="75"/>
      <c r="L400" s="75"/>
    </row>
    <row r="401" spans="2:12" ht="36" customHeight="1">
      <c r="B401" s="61" t="s">
        <v>88</v>
      </c>
      <c r="C401" s="62">
        <v>19</v>
      </c>
      <c r="D401" s="62">
        <v>4</v>
      </c>
      <c r="E401" s="62">
        <v>5</v>
      </c>
      <c r="F401" s="62">
        <v>5</v>
      </c>
      <c r="G401" s="62" t="s">
        <v>170</v>
      </c>
      <c r="H401" s="62">
        <v>2</v>
      </c>
      <c r="I401" s="62">
        <v>3</v>
      </c>
      <c r="J401" s="62">
        <v>10051</v>
      </c>
      <c r="K401" s="75"/>
      <c r="L401" s="75"/>
    </row>
    <row r="402" spans="2:12" ht="36" customHeight="1">
      <c r="B402" s="61" t="s">
        <v>89</v>
      </c>
      <c r="C402" s="62">
        <v>4</v>
      </c>
      <c r="D402" s="62" t="s">
        <v>170</v>
      </c>
      <c r="E402" s="62">
        <v>2</v>
      </c>
      <c r="F402" s="62" t="s">
        <v>170</v>
      </c>
      <c r="G402" s="62">
        <v>1</v>
      </c>
      <c r="H402" s="62">
        <v>1</v>
      </c>
      <c r="I402" s="62" t="s">
        <v>170</v>
      </c>
      <c r="J402" s="62">
        <v>1081</v>
      </c>
      <c r="K402" s="75"/>
      <c r="L402" s="75"/>
    </row>
    <row r="403" spans="2:12" ht="36" customHeight="1">
      <c r="B403" s="61" t="s">
        <v>90</v>
      </c>
      <c r="C403" s="62" t="s">
        <v>170</v>
      </c>
      <c r="D403" s="62" t="s">
        <v>170</v>
      </c>
      <c r="E403" s="62" t="s">
        <v>170</v>
      </c>
      <c r="F403" s="62" t="s">
        <v>170</v>
      </c>
      <c r="G403" s="62" t="s">
        <v>170</v>
      </c>
      <c r="H403" s="62" t="s">
        <v>170</v>
      </c>
      <c r="I403" s="62" t="s">
        <v>170</v>
      </c>
      <c r="J403" s="62" t="s">
        <v>170</v>
      </c>
      <c r="K403" s="75"/>
      <c r="L403" s="75"/>
    </row>
    <row r="404" spans="2:12" ht="36" customHeight="1">
      <c r="B404" s="61" t="s">
        <v>91</v>
      </c>
      <c r="C404" s="62">
        <v>7</v>
      </c>
      <c r="D404" s="62">
        <v>1</v>
      </c>
      <c r="E404" s="62" t="s">
        <v>170</v>
      </c>
      <c r="F404" s="62">
        <v>3</v>
      </c>
      <c r="G404" s="62">
        <v>1</v>
      </c>
      <c r="H404" s="62">
        <v>1</v>
      </c>
      <c r="I404" s="62">
        <v>1</v>
      </c>
      <c r="J404" s="62">
        <v>2365</v>
      </c>
      <c r="K404" s="75"/>
      <c r="L404" s="75"/>
    </row>
    <row r="405" spans="2:12" s="22" customFormat="1" ht="36" customHeight="1">
      <c r="B405" s="59" t="s">
        <v>92</v>
      </c>
      <c r="C405" s="60">
        <f>SUM(C406:C413)</f>
        <v>436</v>
      </c>
      <c r="D405" s="60">
        <f aca="true" t="shared" si="47" ref="D405:J405">SUM(D406:D413)</f>
        <v>284</v>
      </c>
      <c r="E405" s="60">
        <f t="shared" si="47"/>
        <v>90</v>
      </c>
      <c r="F405" s="60">
        <f t="shared" si="47"/>
        <v>30</v>
      </c>
      <c r="G405" s="60">
        <f t="shared" si="47"/>
        <v>12</v>
      </c>
      <c r="H405" s="60">
        <f t="shared" si="47"/>
        <v>5</v>
      </c>
      <c r="I405" s="60">
        <f t="shared" si="47"/>
        <v>15</v>
      </c>
      <c r="J405" s="60">
        <f t="shared" si="47"/>
        <v>63824</v>
      </c>
      <c r="K405" s="80"/>
      <c r="L405" s="80"/>
    </row>
    <row r="406" spans="2:12" ht="36" customHeight="1">
      <c r="B406" s="61" t="s">
        <v>93</v>
      </c>
      <c r="C406" s="62">
        <v>363</v>
      </c>
      <c r="D406" s="62">
        <v>272</v>
      </c>
      <c r="E406" s="62">
        <v>65</v>
      </c>
      <c r="F406" s="62">
        <v>23</v>
      </c>
      <c r="G406" s="62" t="s">
        <v>170</v>
      </c>
      <c r="H406" s="62">
        <v>1</v>
      </c>
      <c r="I406" s="62">
        <v>2</v>
      </c>
      <c r="J406" s="62">
        <v>33733</v>
      </c>
      <c r="K406" s="75"/>
      <c r="L406" s="75"/>
    </row>
    <row r="407" spans="2:12" ht="36" customHeight="1">
      <c r="B407" s="61" t="s">
        <v>94</v>
      </c>
      <c r="C407" s="62">
        <v>11</v>
      </c>
      <c r="D407" s="62">
        <v>2</v>
      </c>
      <c r="E407" s="62">
        <v>8</v>
      </c>
      <c r="F407" s="62">
        <v>1</v>
      </c>
      <c r="G407" s="62" t="s">
        <v>170</v>
      </c>
      <c r="H407" s="62" t="s">
        <v>170</v>
      </c>
      <c r="I407" s="62" t="s">
        <v>170</v>
      </c>
      <c r="J407" s="62">
        <v>1346</v>
      </c>
      <c r="K407" s="75"/>
      <c r="L407" s="75"/>
    </row>
    <row r="408" spans="2:12" ht="36" customHeight="1">
      <c r="B408" s="61" t="s">
        <v>95</v>
      </c>
      <c r="C408" s="62">
        <v>8</v>
      </c>
      <c r="D408" s="62">
        <v>2</v>
      </c>
      <c r="E408" s="62">
        <v>3</v>
      </c>
      <c r="F408" s="62">
        <v>2</v>
      </c>
      <c r="G408" s="62">
        <v>1</v>
      </c>
      <c r="H408" s="62" t="s">
        <v>170</v>
      </c>
      <c r="I408" s="62" t="s">
        <v>170</v>
      </c>
      <c r="J408" s="62">
        <v>1484</v>
      </c>
      <c r="K408" s="75"/>
      <c r="L408" s="75"/>
    </row>
    <row r="409" spans="2:12" ht="36" customHeight="1">
      <c r="B409" s="61" t="s">
        <v>96</v>
      </c>
      <c r="C409" s="62">
        <v>49</v>
      </c>
      <c r="D409" s="62">
        <v>8</v>
      </c>
      <c r="E409" s="62">
        <v>11</v>
      </c>
      <c r="F409" s="62">
        <v>4</v>
      </c>
      <c r="G409" s="62">
        <v>9</v>
      </c>
      <c r="H409" s="62">
        <v>4</v>
      </c>
      <c r="I409" s="62">
        <v>13</v>
      </c>
      <c r="J409" s="62">
        <v>26172</v>
      </c>
      <c r="K409" s="75"/>
      <c r="L409" s="75"/>
    </row>
    <row r="410" spans="2:12" ht="36" customHeight="1">
      <c r="B410" s="61" t="s">
        <v>97</v>
      </c>
      <c r="C410" s="62">
        <v>5</v>
      </c>
      <c r="D410" s="62" t="s">
        <v>170</v>
      </c>
      <c r="E410" s="62">
        <v>3</v>
      </c>
      <c r="F410" s="62" t="s">
        <v>170</v>
      </c>
      <c r="G410" s="62">
        <v>2</v>
      </c>
      <c r="H410" s="62" t="s">
        <v>170</v>
      </c>
      <c r="I410" s="62" t="s">
        <v>170</v>
      </c>
      <c r="J410" s="62">
        <v>1089</v>
      </c>
      <c r="K410" s="75"/>
      <c r="L410" s="75"/>
    </row>
    <row r="411" spans="2:12" ht="36" customHeight="1">
      <c r="B411" s="61" t="s">
        <v>98</v>
      </c>
      <c r="C411" s="62" t="s">
        <v>170</v>
      </c>
      <c r="D411" s="62" t="s">
        <v>170</v>
      </c>
      <c r="E411" s="62" t="s">
        <v>170</v>
      </c>
      <c r="F411" s="62" t="s">
        <v>170</v>
      </c>
      <c r="G411" s="62" t="s">
        <v>170</v>
      </c>
      <c r="H411" s="62" t="s">
        <v>170</v>
      </c>
      <c r="I411" s="62" t="s">
        <v>170</v>
      </c>
      <c r="J411" s="62" t="s">
        <v>170</v>
      </c>
      <c r="K411" s="75"/>
      <c r="L411" s="75"/>
    </row>
    <row r="412" spans="2:12" ht="36" customHeight="1">
      <c r="B412" s="61" t="s">
        <v>99</v>
      </c>
      <c r="C412" s="62" t="s">
        <v>170</v>
      </c>
      <c r="D412" s="62" t="s">
        <v>170</v>
      </c>
      <c r="E412" s="62" t="s">
        <v>170</v>
      </c>
      <c r="F412" s="62" t="s">
        <v>170</v>
      </c>
      <c r="G412" s="62" t="s">
        <v>170</v>
      </c>
      <c r="H412" s="62" t="s">
        <v>170</v>
      </c>
      <c r="I412" s="62" t="s">
        <v>170</v>
      </c>
      <c r="J412" s="62" t="s">
        <v>170</v>
      </c>
      <c r="K412" s="75"/>
      <c r="L412" s="75"/>
    </row>
    <row r="413" spans="2:12" ht="36" customHeight="1">
      <c r="B413" s="61" t="s">
        <v>100</v>
      </c>
      <c r="C413" s="62" t="s">
        <v>170</v>
      </c>
      <c r="D413" s="62" t="s">
        <v>170</v>
      </c>
      <c r="E413" s="62" t="s">
        <v>170</v>
      </c>
      <c r="F413" s="62" t="s">
        <v>170</v>
      </c>
      <c r="G413" s="62" t="s">
        <v>170</v>
      </c>
      <c r="H413" s="62" t="s">
        <v>170</v>
      </c>
      <c r="I413" s="62" t="s">
        <v>170</v>
      </c>
      <c r="J413" s="62" t="s">
        <v>170</v>
      </c>
      <c r="K413" s="75"/>
      <c r="L413" s="75"/>
    </row>
    <row r="414" spans="2:12" ht="36" customHeight="1">
      <c r="B414" s="81"/>
      <c r="C414" s="78"/>
      <c r="D414" s="78"/>
      <c r="E414" s="78"/>
      <c r="F414" s="78"/>
      <c r="G414" s="78"/>
      <c r="H414" s="78"/>
      <c r="I414" s="78"/>
      <c r="J414" s="78"/>
      <c r="K414" s="75"/>
      <c r="L414" s="75"/>
    </row>
    <row r="415" spans="2:12" s="22" customFormat="1" ht="36" customHeight="1">
      <c r="B415" s="59" t="s">
        <v>51</v>
      </c>
      <c r="C415" s="60">
        <v>598</v>
      </c>
      <c r="D415" s="60">
        <v>287</v>
      </c>
      <c r="E415" s="60">
        <v>154</v>
      </c>
      <c r="F415" s="60">
        <v>73</v>
      </c>
      <c r="G415" s="60">
        <v>34</v>
      </c>
      <c r="H415" s="60">
        <v>12</v>
      </c>
      <c r="I415" s="60">
        <v>38</v>
      </c>
      <c r="J415" s="60">
        <v>111467</v>
      </c>
      <c r="K415" s="80"/>
      <c r="L415" s="80"/>
    </row>
    <row r="416" spans="2:12" s="22" customFormat="1" ht="36" customHeight="1">
      <c r="B416" s="59" t="s">
        <v>86</v>
      </c>
      <c r="C416" s="60">
        <f>SUM(C417:C421)</f>
        <v>569</v>
      </c>
      <c r="D416" s="60">
        <f aca="true" t="shared" si="48" ref="D416:J416">SUM(D417:D421)</f>
        <v>280</v>
      </c>
      <c r="E416" s="60">
        <f t="shared" si="48"/>
        <v>140</v>
      </c>
      <c r="F416" s="60">
        <f t="shared" si="48"/>
        <v>69</v>
      </c>
      <c r="G416" s="60">
        <f t="shared" si="48"/>
        <v>32</v>
      </c>
      <c r="H416" s="60">
        <f t="shared" si="48"/>
        <v>10</v>
      </c>
      <c r="I416" s="60">
        <f t="shared" si="48"/>
        <v>38</v>
      </c>
      <c r="J416" s="60">
        <f t="shared" si="48"/>
        <v>106616</v>
      </c>
      <c r="K416" s="80"/>
      <c r="L416" s="80"/>
    </row>
    <row r="417" spans="2:12" ht="36" customHeight="1">
      <c r="B417" s="61" t="s">
        <v>87</v>
      </c>
      <c r="C417" s="62">
        <v>504</v>
      </c>
      <c r="D417" s="62">
        <v>248</v>
      </c>
      <c r="E417" s="62">
        <v>124</v>
      </c>
      <c r="F417" s="62">
        <v>61</v>
      </c>
      <c r="G417" s="62">
        <v>31</v>
      </c>
      <c r="H417" s="62">
        <v>10</v>
      </c>
      <c r="I417" s="62">
        <v>30</v>
      </c>
      <c r="J417" s="62">
        <v>87281</v>
      </c>
      <c r="K417" s="75"/>
      <c r="L417" s="75"/>
    </row>
    <row r="418" spans="2:12" ht="36" customHeight="1">
      <c r="B418" s="61" t="s">
        <v>88</v>
      </c>
      <c r="C418" s="62">
        <v>56</v>
      </c>
      <c r="D418" s="62">
        <v>28</v>
      </c>
      <c r="E418" s="62">
        <v>13</v>
      </c>
      <c r="F418" s="78">
        <v>7</v>
      </c>
      <c r="G418" s="78">
        <v>1</v>
      </c>
      <c r="H418" s="78" t="s">
        <v>170</v>
      </c>
      <c r="I418" s="62">
        <v>7</v>
      </c>
      <c r="J418" s="62">
        <v>17656</v>
      </c>
      <c r="K418" s="75"/>
      <c r="L418" s="75"/>
    </row>
    <row r="419" spans="2:12" ht="36" customHeight="1">
      <c r="B419" s="61" t="s">
        <v>89</v>
      </c>
      <c r="C419" s="78" t="s">
        <v>170</v>
      </c>
      <c r="D419" s="78" t="s">
        <v>170</v>
      </c>
      <c r="E419" s="78" t="s">
        <v>170</v>
      </c>
      <c r="F419" s="78" t="s">
        <v>170</v>
      </c>
      <c r="G419" s="78" t="s">
        <v>170</v>
      </c>
      <c r="H419" s="78" t="s">
        <v>170</v>
      </c>
      <c r="I419" s="78" t="s">
        <v>170</v>
      </c>
      <c r="J419" s="78" t="s">
        <v>170</v>
      </c>
      <c r="K419" s="75"/>
      <c r="L419" s="75"/>
    </row>
    <row r="420" spans="2:12" ht="36" customHeight="1">
      <c r="B420" s="61" t="s">
        <v>90</v>
      </c>
      <c r="C420" s="78" t="s">
        <v>170</v>
      </c>
      <c r="D420" s="78" t="s">
        <v>170</v>
      </c>
      <c r="E420" s="78" t="s">
        <v>170</v>
      </c>
      <c r="F420" s="78" t="s">
        <v>170</v>
      </c>
      <c r="G420" s="78" t="s">
        <v>170</v>
      </c>
      <c r="H420" s="78" t="s">
        <v>170</v>
      </c>
      <c r="I420" s="78" t="s">
        <v>170</v>
      </c>
      <c r="J420" s="78" t="s">
        <v>170</v>
      </c>
      <c r="K420" s="75"/>
      <c r="L420" s="75"/>
    </row>
    <row r="421" spans="2:12" ht="36" customHeight="1">
      <c r="B421" s="61" t="s">
        <v>91</v>
      </c>
      <c r="C421" s="62">
        <v>9</v>
      </c>
      <c r="D421" s="62">
        <v>4</v>
      </c>
      <c r="E421" s="62">
        <v>3</v>
      </c>
      <c r="F421" s="62">
        <v>1</v>
      </c>
      <c r="G421" s="62" t="s">
        <v>170</v>
      </c>
      <c r="H421" s="62" t="s">
        <v>170</v>
      </c>
      <c r="I421" s="62">
        <v>1</v>
      </c>
      <c r="J421" s="62">
        <v>1679</v>
      </c>
      <c r="K421" s="75"/>
      <c r="L421" s="75"/>
    </row>
    <row r="422" spans="2:12" s="22" customFormat="1" ht="36" customHeight="1">
      <c r="B422" s="59" t="s">
        <v>92</v>
      </c>
      <c r="C422" s="60">
        <f>SUM(C423:C430)</f>
        <v>29</v>
      </c>
      <c r="D422" s="60">
        <f aca="true" t="shared" si="49" ref="D422:J422">SUM(D423:D430)</f>
        <v>7</v>
      </c>
      <c r="E422" s="60">
        <f t="shared" si="49"/>
        <v>14</v>
      </c>
      <c r="F422" s="60">
        <f t="shared" si="49"/>
        <v>4</v>
      </c>
      <c r="G422" s="60">
        <f t="shared" si="49"/>
        <v>2</v>
      </c>
      <c r="H422" s="60">
        <f t="shared" si="49"/>
        <v>2</v>
      </c>
      <c r="I422" s="60">
        <f t="shared" si="49"/>
        <v>0</v>
      </c>
      <c r="J422" s="60">
        <f t="shared" si="49"/>
        <v>4851</v>
      </c>
      <c r="K422" s="80"/>
      <c r="L422" s="80"/>
    </row>
    <row r="423" spans="2:12" ht="36" customHeight="1">
      <c r="B423" s="61" t="s">
        <v>93</v>
      </c>
      <c r="C423" s="62">
        <v>14</v>
      </c>
      <c r="D423" s="62">
        <v>3</v>
      </c>
      <c r="E423" s="62">
        <v>8</v>
      </c>
      <c r="F423" s="62">
        <v>1</v>
      </c>
      <c r="G423" s="62">
        <v>1</v>
      </c>
      <c r="H423" s="62">
        <v>1</v>
      </c>
      <c r="I423" s="62" t="s">
        <v>170</v>
      </c>
      <c r="J423" s="62">
        <v>2353</v>
      </c>
      <c r="K423" s="75"/>
      <c r="L423" s="75"/>
    </row>
    <row r="424" spans="2:12" ht="36" customHeight="1">
      <c r="B424" s="61" t="s">
        <v>94</v>
      </c>
      <c r="C424" s="62">
        <v>3</v>
      </c>
      <c r="D424" s="62">
        <v>2</v>
      </c>
      <c r="E424" s="62">
        <v>1</v>
      </c>
      <c r="F424" s="62" t="s">
        <v>170</v>
      </c>
      <c r="G424" s="62" t="s">
        <v>170</v>
      </c>
      <c r="H424" s="62" t="s">
        <v>170</v>
      </c>
      <c r="I424" s="62" t="s">
        <v>170</v>
      </c>
      <c r="J424" s="62">
        <v>278</v>
      </c>
      <c r="K424" s="75"/>
      <c r="L424" s="75"/>
    </row>
    <row r="425" spans="2:12" ht="36" customHeight="1">
      <c r="B425" s="61" t="s">
        <v>95</v>
      </c>
      <c r="C425" s="62" t="s">
        <v>170</v>
      </c>
      <c r="D425" s="62" t="s">
        <v>170</v>
      </c>
      <c r="E425" s="62" t="s">
        <v>170</v>
      </c>
      <c r="F425" s="62" t="s">
        <v>170</v>
      </c>
      <c r="G425" s="62" t="s">
        <v>170</v>
      </c>
      <c r="H425" s="62" t="s">
        <v>170</v>
      </c>
      <c r="I425" s="62" t="s">
        <v>170</v>
      </c>
      <c r="J425" s="62" t="s">
        <v>170</v>
      </c>
      <c r="K425" s="75"/>
      <c r="L425" s="75"/>
    </row>
    <row r="426" spans="2:12" ht="36" customHeight="1">
      <c r="B426" s="61" t="s">
        <v>96</v>
      </c>
      <c r="C426" s="62">
        <v>8</v>
      </c>
      <c r="D426" s="62" t="s">
        <v>170</v>
      </c>
      <c r="E426" s="62">
        <v>4</v>
      </c>
      <c r="F426" s="62">
        <v>2</v>
      </c>
      <c r="G426" s="62">
        <v>1</v>
      </c>
      <c r="H426" s="62">
        <v>1</v>
      </c>
      <c r="I426" s="62" t="s">
        <v>170</v>
      </c>
      <c r="J426" s="62">
        <v>1707</v>
      </c>
      <c r="K426" s="75"/>
      <c r="L426" s="75"/>
    </row>
    <row r="427" spans="2:12" ht="36" customHeight="1">
      <c r="B427" s="61" t="s">
        <v>97</v>
      </c>
      <c r="C427" s="62" t="s">
        <v>170</v>
      </c>
      <c r="D427" s="62" t="s">
        <v>170</v>
      </c>
      <c r="E427" s="62" t="s">
        <v>170</v>
      </c>
      <c r="F427" s="62" t="s">
        <v>170</v>
      </c>
      <c r="G427" s="62" t="s">
        <v>170</v>
      </c>
      <c r="H427" s="62" t="s">
        <v>170</v>
      </c>
      <c r="I427" s="62" t="s">
        <v>170</v>
      </c>
      <c r="J427" s="62" t="s">
        <v>170</v>
      </c>
      <c r="K427" s="75"/>
      <c r="L427" s="75"/>
    </row>
    <row r="428" spans="2:12" ht="36" customHeight="1">
      <c r="B428" s="61" t="s">
        <v>98</v>
      </c>
      <c r="C428" s="62">
        <v>1</v>
      </c>
      <c r="D428" s="62">
        <v>1</v>
      </c>
      <c r="E428" s="62" t="s">
        <v>170</v>
      </c>
      <c r="F428" s="62" t="s">
        <v>170</v>
      </c>
      <c r="G428" s="62" t="s">
        <v>170</v>
      </c>
      <c r="H428" s="62" t="s">
        <v>170</v>
      </c>
      <c r="I428" s="62" t="s">
        <v>170</v>
      </c>
      <c r="J428" s="62">
        <v>36</v>
      </c>
      <c r="K428" s="75"/>
      <c r="L428" s="75"/>
    </row>
    <row r="429" spans="2:12" ht="36" customHeight="1">
      <c r="B429" s="61" t="s">
        <v>99</v>
      </c>
      <c r="C429" s="62">
        <v>1</v>
      </c>
      <c r="D429" s="62" t="s">
        <v>170</v>
      </c>
      <c r="E429" s="62">
        <v>1</v>
      </c>
      <c r="F429" s="62" t="s">
        <v>170</v>
      </c>
      <c r="G429" s="62" t="s">
        <v>170</v>
      </c>
      <c r="H429" s="62" t="s">
        <v>170</v>
      </c>
      <c r="I429" s="62" t="s">
        <v>170</v>
      </c>
      <c r="J429" s="62">
        <v>138</v>
      </c>
      <c r="K429" s="75"/>
      <c r="L429" s="75"/>
    </row>
    <row r="430" spans="2:12" ht="36" customHeight="1">
      <c r="B430" s="61" t="s">
        <v>100</v>
      </c>
      <c r="C430" s="62">
        <v>2</v>
      </c>
      <c r="D430" s="62">
        <v>1</v>
      </c>
      <c r="E430" s="62" t="s">
        <v>170</v>
      </c>
      <c r="F430" s="62">
        <v>1</v>
      </c>
      <c r="G430" s="62" t="s">
        <v>170</v>
      </c>
      <c r="H430" s="62" t="s">
        <v>170</v>
      </c>
      <c r="I430" s="62" t="s">
        <v>170</v>
      </c>
      <c r="J430" s="62">
        <v>339</v>
      </c>
      <c r="K430" s="75"/>
      <c r="L430" s="75"/>
    </row>
    <row r="431" spans="2:12" ht="14.25">
      <c r="B431" s="85"/>
      <c r="C431" s="86"/>
      <c r="D431" s="86"/>
      <c r="E431" s="86"/>
      <c r="F431" s="86"/>
      <c r="G431" s="86"/>
      <c r="H431" s="86"/>
      <c r="I431" s="86"/>
      <c r="J431" s="86"/>
      <c r="K431" s="75"/>
      <c r="L431" s="75"/>
    </row>
    <row r="432" spans="2:12" ht="16.5">
      <c r="B432" s="87" t="s">
        <v>217</v>
      </c>
      <c r="C432" s="88"/>
      <c r="D432" s="88"/>
      <c r="E432" s="86"/>
      <c r="F432" s="86"/>
      <c r="G432" s="86"/>
      <c r="H432" s="86"/>
      <c r="I432" s="86"/>
      <c r="J432" s="86"/>
      <c r="K432" s="75"/>
      <c r="L432" s="75"/>
    </row>
    <row r="433" spans="2:12" ht="16.5">
      <c r="B433" s="89" t="s">
        <v>372</v>
      </c>
      <c r="C433" s="90"/>
      <c r="D433" s="90"/>
      <c r="E433" s="86"/>
      <c r="F433" s="86"/>
      <c r="G433" s="86"/>
      <c r="H433" s="86"/>
      <c r="I433" s="86"/>
      <c r="J433" s="86"/>
      <c r="K433" s="75"/>
      <c r="L433" s="75"/>
    </row>
    <row r="434" spans="2:12" ht="14.25">
      <c r="B434" s="401" t="s">
        <v>400</v>
      </c>
      <c r="C434" s="401"/>
      <c r="D434" s="86"/>
      <c r="E434" s="86"/>
      <c r="F434" s="86"/>
      <c r="G434" s="86"/>
      <c r="H434" s="86"/>
      <c r="I434" s="86"/>
      <c r="J434" s="86"/>
      <c r="K434" s="75"/>
      <c r="L434" s="75"/>
    </row>
    <row r="435" spans="2:12" ht="12.75">
      <c r="B435" s="75"/>
      <c r="C435" s="76"/>
      <c r="D435" s="76"/>
      <c r="E435" s="76"/>
      <c r="F435" s="76"/>
      <c r="G435" s="76"/>
      <c r="H435" s="76"/>
      <c r="I435" s="76"/>
      <c r="J435" s="76"/>
      <c r="K435" s="75"/>
      <c r="L435" s="75"/>
    </row>
    <row r="436" spans="2:12" ht="12.75">
      <c r="B436" s="75"/>
      <c r="C436" s="76"/>
      <c r="D436" s="76"/>
      <c r="E436" s="76"/>
      <c r="F436" s="76"/>
      <c r="G436" s="76"/>
      <c r="H436" s="76"/>
      <c r="I436" s="76"/>
      <c r="J436" s="76"/>
      <c r="K436" s="75"/>
      <c r="L436" s="75"/>
    </row>
    <row r="437" spans="2:12" ht="12.75">
      <c r="B437" s="75"/>
      <c r="C437" s="76"/>
      <c r="D437" s="76"/>
      <c r="E437" s="76"/>
      <c r="F437" s="76"/>
      <c r="G437" s="76"/>
      <c r="H437" s="76"/>
      <c r="I437" s="76"/>
      <c r="J437" s="76"/>
      <c r="K437" s="75"/>
      <c r="L437" s="75"/>
    </row>
    <row r="438" spans="2:12" ht="12.75">
      <c r="B438" s="75"/>
      <c r="C438" s="76"/>
      <c r="D438" s="76"/>
      <c r="E438" s="76"/>
      <c r="F438" s="76"/>
      <c r="G438" s="76"/>
      <c r="H438" s="76"/>
      <c r="I438" s="76"/>
      <c r="J438" s="76"/>
      <c r="K438" s="75"/>
      <c r="L438" s="75"/>
    </row>
    <row r="439" spans="2:12" ht="12.75">
      <c r="B439" s="75"/>
      <c r="C439" s="76"/>
      <c r="D439" s="76"/>
      <c r="E439" s="76"/>
      <c r="F439" s="76"/>
      <c r="G439" s="76"/>
      <c r="H439" s="76"/>
      <c r="I439" s="76"/>
      <c r="J439" s="76"/>
      <c r="K439" s="75"/>
      <c r="L439" s="75"/>
    </row>
    <row r="440" spans="2:12" ht="12.75">
      <c r="B440" s="75"/>
      <c r="C440" s="76"/>
      <c r="D440" s="76"/>
      <c r="E440" s="76"/>
      <c r="F440" s="76"/>
      <c r="G440" s="76"/>
      <c r="H440" s="76"/>
      <c r="I440" s="76"/>
      <c r="J440" s="76"/>
      <c r="K440" s="75"/>
      <c r="L440" s="75"/>
    </row>
    <row r="441" spans="2:12" ht="12.75">
      <c r="B441" s="75"/>
      <c r="C441" s="76"/>
      <c r="D441" s="76"/>
      <c r="E441" s="76"/>
      <c r="F441" s="76"/>
      <c r="G441" s="76"/>
      <c r="H441" s="76"/>
      <c r="I441" s="76"/>
      <c r="J441" s="76"/>
      <c r="K441" s="75"/>
      <c r="L441" s="75"/>
    </row>
    <row r="442" spans="2:12" ht="12.75">
      <c r="B442" s="75"/>
      <c r="C442" s="76"/>
      <c r="D442" s="76"/>
      <c r="E442" s="76"/>
      <c r="F442" s="76"/>
      <c r="G442" s="76"/>
      <c r="H442" s="76"/>
      <c r="I442" s="76"/>
      <c r="J442" s="76"/>
      <c r="K442" s="75"/>
      <c r="L442" s="75"/>
    </row>
    <row r="443" spans="2:12" ht="12.75">
      <c r="B443" s="75"/>
      <c r="C443" s="76"/>
      <c r="D443" s="76"/>
      <c r="E443" s="76"/>
      <c r="F443" s="76"/>
      <c r="G443" s="76"/>
      <c r="H443" s="76"/>
      <c r="I443" s="76"/>
      <c r="J443" s="76"/>
      <c r="K443" s="75"/>
      <c r="L443" s="75"/>
    </row>
    <row r="444" spans="2:12" ht="12.75">
      <c r="B444" s="75"/>
      <c r="C444" s="76"/>
      <c r="D444" s="76"/>
      <c r="E444" s="76"/>
      <c r="F444" s="76"/>
      <c r="G444" s="76"/>
      <c r="H444" s="76"/>
      <c r="I444" s="76"/>
      <c r="J444" s="76"/>
      <c r="K444" s="75"/>
      <c r="L444" s="75"/>
    </row>
    <row r="445" spans="2:12" ht="12.75">
      <c r="B445" s="75"/>
      <c r="C445" s="76"/>
      <c r="D445" s="76"/>
      <c r="E445" s="76"/>
      <c r="F445" s="76"/>
      <c r="G445" s="76"/>
      <c r="H445" s="76"/>
      <c r="I445" s="76"/>
      <c r="J445" s="76"/>
      <c r="K445" s="75"/>
      <c r="L445" s="75"/>
    </row>
    <row r="446" spans="2:12" ht="12.75">
      <c r="B446" s="75"/>
      <c r="C446" s="76"/>
      <c r="D446" s="76"/>
      <c r="E446" s="76"/>
      <c r="F446" s="76"/>
      <c r="G446" s="76"/>
      <c r="H446" s="76"/>
      <c r="I446" s="76"/>
      <c r="J446" s="76"/>
      <c r="K446" s="75"/>
      <c r="L446" s="75"/>
    </row>
    <row r="447" spans="2:12" ht="12.75">
      <c r="B447" s="75"/>
      <c r="C447" s="76"/>
      <c r="D447" s="76"/>
      <c r="E447" s="76"/>
      <c r="F447" s="76"/>
      <c r="G447" s="76"/>
      <c r="H447" s="76"/>
      <c r="I447" s="76"/>
      <c r="J447" s="76"/>
      <c r="K447" s="75"/>
      <c r="L447" s="75"/>
    </row>
    <row r="448" spans="2:12" ht="12.75">
      <c r="B448" s="75"/>
      <c r="C448" s="76"/>
      <c r="D448" s="76"/>
      <c r="E448" s="76"/>
      <c r="F448" s="76"/>
      <c r="G448" s="76"/>
      <c r="H448" s="76"/>
      <c r="I448" s="76"/>
      <c r="J448" s="76"/>
      <c r="K448" s="75"/>
      <c r="L448" s="75"/>
    </row>
    <row r="449" spans="2:12" ht="12.75">
      <c r="B449" s="75"/>
      <c r="C449" s="76"/>
      <c r="D449" s="76"/>
      <c r="E449" s="76"/>
      <c r="F449" s="76"/>
      <c r="G449" s="76"/>
      <c r="H449" s="76"/>
      <c r="I449" s="76"/>
      <c r="J449" s="76"/>
      <c r="K449" s="75"/>
      <c r="L449" s="75"/>
    </row>
    <row r="450" spans="2:12" ht="12.75">
      <c r="B450" s="75"/>
      <c r="C450" s="76"/>
      <c r="D450" s="76"/>
      <c r="E450" s="76"/>
      <c r="F450" s="76"/>
      <c r="G450" s="76"/>
      <c r="H450" s="76"/>
      <c r="I450" s="76"/>
      <c r="J450" s="76"/>
      <c r="K450" s="75"/>
      <c r="L450" s="75"/>
    </row>
    <row r="451" spans="2:12" ht="12.75">
      <c r="B451" s="75"/>
      <c r="C451" s="76"/>
      <c r="D451" s="76"/>
      <c r="E451" s="76"/>
      <c r="F451" s="76"/>
      <c r="G451" s="76"/>
      <c r="H451" s="76"/>
      <c r="I451" s="76"/>
      <c r="J451" s="76"/>
      <c r="K451" s="75"/>
      <c r="L451" s="75"/>
    </row>
    <row r="452" spans="2:12" ht="12.75">
      <c r="B452" s="75"/>
      <c r="C452" s="76"/>
      <c r="D452" s="76"/>
      <c r="E452" s="76"/>
      <c r="F452" s="76"/>
      <c r="G452" s="76"/>
      <c r="H452" s="76"/>
      <c r="I452" s="76"/>
      <c r="J452" s="76"/>
      <c r="K452" s="75"/>
      <c r="L452" s="75"/>
    </row>
    <row r="453" spans="2:12" ht="12.75">
      <c r="B453" s="75"/>
      <c r="C453" s="76"/>
      <c r="D453" s="76"/>
      <c r="E453" s="76"/>
      <c r="F453" s="76"/>
      <c r="G453" s="76"/>
      <c r="H453" s="76"/>
      <c r="I453" s="76"/>
      <c r="J453" s="76"/>
      <c r="K453" s="75"/>
      <c r="L453" s="75"/>
    </row>
    <row r="454" spans="2:12" ht="12.75">
      <c r="B454" s="75"/>
      <c r="C454" s="76"/>
      <c r="D454" s="76"/>
      <c r="E454" s="76"/>
      <c r="F454" s="76"/>
      <c r="G454" s="76"/>
      <c r="H454" s="76"/>
      <c r="I454" s="76"/>
      <c r="J454" s="76"/>
      <c r="K454" s="75"/>
      <c r="L454" s="75"/>
    </row>
    <row r="455" spans="2:12" ht="12.75">
      <c r="B455" s="75"/>
      <c r="C455" s="76"/>
      <c r="D455" s="76"/>
      <c r="E455" s="76"/>
      <c r="F455" s="76"/>
      <c r="G455" s="76"/>
      <c r="H455" s="76"/>
      <c r="I455" s="76"/>
      <c r="J455" s="76"/>
      <c r="K455" s="75"/>
      <c r="L455" s="75"/>
    </row>
  </sheetData>
  <mergeCells count="7">
    <mergeCell ref="B3:J3"/>
    <mergeCell ref="B434:C434"/>
    <mergeCell ref="B4:J4"/>
    <mergeCell ref="B5:B6"/>
    <mergeCell ref="C5:C6"/>
    <mergeCell ref="D5:I5"/>
    <mergeCell ref="J5:J6"/>
  </mergeCells>
  <printOptions horizontalCentered="1" verticalCentered="1"/>
  <pageMargins left="0.7874015748031497" right="0.3937007874015748" top="0.5905511811023623" bottom="0.3937007874015748" header="0" footer="0"/>
  <pageSetup horizontalDpi="600" verticalDpi="600" orientation="landscape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55"/>
  <sheetViews>
    <sheetView showGridLines="0" zoomScale="80" zoomScaleNormal="80" zoomScalePageLayoutView="111" workbookViewId="0" topLeftCell="A1">
      <pane ySplit="1" topLeftCell="A2" activePane="bottomLeft" state="frozen"/>
      <selection pane="topLeft" activeCell="F14" sqref="F14"/>
      <selection pane="bottomLeft" activeCell="B7" sqref="B7"/>
    </sheetView>
  </sheetViews>
  <sheetFormatPr defaultColWidth="11.421875" defaultRowHeight="12.75"/>
  <cols>
    <col min="1" max="1" width="8.28125" style="11" customWidth="1"/>
    <col min="2" max="2" width="37.7109375" style="11" customWidth="1"/>
    <col min="3" max="3" width="19.140625" style="11" customWidth="1"/>
    <col min="4" max="9" width="15.57421875" style="11" customWidth="1"/>
    <col min="10" max="10" width="16.8515625" style="11" customWidth="1"/>
    <col min="11" max="12" width="15.57421875" style="11" customWidth="1"/>
    <col min="13" max="16384" width="11.421875" style="11" customWidth="1"/>
  </cols>
  <sheetData>
    <row r="1" ht="78" customHeight="1"/>
    <row r="2" ht="11.45" customHeight="1"/>
    <row r="3" spans="2:10" ht="11.45" customHeight="1">
      <c r="B3" s="398" t="s">
        <v>305</v>
      </c>
      <c r="C3" s="398"/>
      <c r="D3" s="398"/>
      <c r="E3" s="398"/>
      <c r="F3" s="398"/>
      <c r="G3" s="398"/>
      <c r="H3" s="398"/>
      <c r="I3" s="398"/>
      <c r="J3" s="398"/>
    </row>
    <row r="4" spans="2:12" ht="84.75" customHeight="1">
      <c r="B4" s="402" t="s">
        <v>344</v>
      </c>
      <c r="C4" s="404"/>
      <c r="D4" s="404"/>
      <c r="E4" s="404"/>
      <c r="F4" s="404"/>
      <c r="G4" s="404"/>
      <c r="H4" s="404"/>
      <c r="I4" s="404"/>
      <c r="J4" s="404"/>
      <c r="K4" s="404"/>
      <c r="L4" s="404"/>
    </row>
    <row r="5" spans="1:12" ht="33.75" customHeight="1">
      <c r="A5" s="12"/>
      <c r="B5" s="405" t="s">
        <v>396</v>
      </c>
      <c r="C5" s="388" t="s">
        <v>382</v>
      </c>
      <c r="D5" s="388" t="s">
        <v>109</v>
      </c>
      <c r="E5" s="388"/>
      <c r="F5" s="388"/>
      <c r="G5" s="388"/>
      <c r="H5" s="388"/>
      <c r="I5" s="388"/>
      <c r="J5" s="388"/>
      <c r="K5" s="388"/>
      <c r="L5" s="388"/>
    </row>
    <row r="6" spans="1:12" ht="55.5" customHeight="1">
      <c r="A6" s="327"/>
      <c r="B6" s="405"/>
      <c r="C6" s="388"/>
      <c r="D6" s="118" t="s">
        <v>101</v>
      </c>
      <c r="E6" s="118" t="s">
        <v>102</v>
      </c>
      <c r="F6" s="118" t="s">
        <v>103</v>
      </c>
      <c r="G6" s="118" t="s">
        <v>119</v>
      </c>
      <c r="H6" s="118" t="s">
        <v>104</v>
      </c>
      <c r="I6" s="118" t="s">
        <v>105</v>
      </c>
      <c r="J6" s="118" t="s">
        <v>106</v>
      </c>
      <c r="K6" s="118" t="s">
        <v>107</v>
      </c>
      <c r="L6" s="118" t="s">
        <v>108</v>
      </c>
    </row>
    <row r="7" spans="1:14" ht="36" customHeight="1">
      <c r="A7" s="12"/>
      <c r="B7" s="120" t="s">
        <v>57</v>
      </c>
      <c r="C7" s="60">
        <v>35639</v>
      </c>
      <c r="D7" s="60">
        <f>SUM(E7:L7)</f>
        <v>32873</v>
      </c>
      <c r="E7" s="60">
        <v>20284</v>
      </c>
      <c r="F7" s="60">
        <v>3084</v>
      </c>
      <c r="G7" s="60">
        <v>6595</v>
      </c>
      <c r="H7" s="60">
        <v>2438</v>
      </c>
      <c r="I7" s="119">
        <v>349</v>
      </c>
      <c r="J7" s="60">
        <v>50</v>
      </c>
      <c r="K7" s="119">
        <v>65</v>
      </c>
      <c r="L7" s="60">
        <v>8</v>
      </c>
      <c r="N7" s="25"/>
    </row>
    <row r="8" spans="1:14" ht="36" customHeight="1">
      <c r="A8" s="12"/>
      <c r="B8" s="121" t="s">
        <v>58</v>
      </c>
      <c r="C8" s="62">
        <v>31381</v>
      </c>
      <c r="D8" s="62">
        <f>SUM(E8:L8)</f>
        <v>28940</v>
      </c>
      <c r="E8" s="62">
        <v>17825</v>
      </c>
      <c r="F8" s="62">
        <v>2623</v>
      </c>
      <c r="G8" s="62">
        <v>6389</v>
      </c>
      <c r="H8" s="62">
        <v>1710</v>
      </c>
      <c r="I8" s="62">
        <v>303</v>
      </c>
      <c r="J8" s="62">
        <v>40</v>
      </c>
      <c r="K8" s="62">
        <v>45</v>
      </c>
      <c r="L8" s="62">
        <v>5</v>
      </c>
      <c r="M8" s="362"/>
      <c r="N8" s="25"/>
    </row>
    <row r="9" spans="1:14" ht="36" customHeight="1">
      <c r="A9" s="12"/>
      <c r="B9" s="122" t="s">
        <v>59</v>
      </c>
      <c r="C9" s="62">
        <v>3171</v>
      </c>
      <c r="D9" s="62">
        <f aca="true" t="shared" si="0" ref="D9:D10">SUM(E9:L9)</f>
        <v>3040</v>
      </c>
      <c r="E9" s="62">
        <v>2164</v>
      </c>
      <c r="F9" s="62">
        <v>397</v>
      </c>
      <c r="G9" s="62">
        <v>155</v>
      </c>
      <c r="H9" s="62">
        <v>274</v>
      </c>
      <c r="I9" s="62">
        <v>29</v>
      </c>
      <c r="J9" s="62">
        <v>4</v>
      </c>
      <c r="K9" s="62">
        <v>15</v>
      </c>
      <c r="L9" s="62">
        <v>2</v>
      </c>
      <c r="M9" s="362"/>
      <c r="N9" s="25"/>
    </row>
    <row r="10" spans="1:14" s="13" customFormat="1" ht="36" customHeight="1">
      <c r="A10" s="12"/>
      <c r="B10" s="121" t="s">
        <v>60</v>
      </c>
      <c r="C10" s="62">
        <v>1087</v>
      </c>
      <c r="D10" s="62">
        <f t="shared" si="0"/>
        <v>893</v>
      </c>
      <c r="E10" s="62">
        <v>295</v>
      </c>
      <c r="F10" s="62">
        <v>64</v>
      </c>
      <c r="G10" s="62">
        <v>51</v>
      </c>
      <c r="H10" s="62">
        <v>454</v>
      </c>
      <c r="I10" s="62">
        <v>17</v>
      </c>
      <c r="J10" s="62">
        <v>6</v>
      </c>
      <c r="K10" s="62">
        <v>5</v>
      </c>
      <c r="L10" s="62">
        <v>1</v>
      </c>
      <c r="M10" s="362"/>
      <c r="N10" s="25"/>
    </row>
    <row r="11" spans="1:14" ht="36" customHeight="1">
      <c r="A11" s="12"/>
      <c r="B11" s="122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N11" s="25"/>
    </row>
    <row r="12" spans="1:14" s="22" customFormat="1" ht="36" customHeight="1">
      <c r="A12" s="21"/>
      <c r="B12" s="120" t="s">
        <v>61</v>
      </c>
      <c r="C12" s="60">
        <v>2444</v>
      </c>
      <c r="D12" s="60">
        <f>SUM(E12:L12)</f>
        <v>2290</v>
      </c>
      <c r="E12" s="60">
        <v>1734</v>
      </c>
      <c r="F12" s="60">
        <v>253</v>
      </c>
      <c r="G12" s="60">
        <v>190</v>
      </c>
      <c r="H12" s="60">
        <v>91</v>
      </c>
      <c r="I12" s="119">
        <v>14</v>
      </c>
      <c r="J12" s="60">
        <v>4</v>
      </c>
      <c r="K12" s="119">
        <v>4</v>
      </c>
      <c r="L12" s="60" t="s">
        <v>170</v>
      </c>
      <c r="N12" s="25"/>
    </row>
    <row r="13" spans="1:14" ht="36" customHeight="1">
      <c r="A13" s="12"/>
      <c r="B13" s="122" t="s">
        <v>58</v>
      </c>
      <c r="C13" s="62">
        <v>2214</v>
      </c>
      <c r="D13" s="62">
        <f>SUM(E13:L13)</f>
        <v>2067</v>
      </c>
      <c r="E13" s="62">
        <v>1596</v>
      </c>
      <c r="F13" s="62">
        <v>230</v>
      </c>
      <c r="G13" s="62">
        <v>172</v>
      </c>
      <c r="H13" s="62">
        <v>52</v>
      </c>
      <c r="I13" s="62">
        <v>13</v>
      </c>
      <c r="J13" s="62">
        <v>2</v>
      </c>
      <c r="K13" s="62">
        <v>2</v>
      </c>
      <c r="L13" s="62" t="s">
        <v>170</v>
      </c>
      <c r="N13" s="25"/>
    </row>
    <row r="14" spans="1:14" ht="36" customHeight="1">
      <c r="A14" s="12"/>
      <c r="B14" s="121" t="s">
        <v>59</v>
      </c>
      <c r="C14" s="62">
        <v>143</v>
      </c>
      <c r="D14" s="62">
        <f aca="true" t="shared" si="1" ref="D14:D15">SUM(E14:L14)</f>
        <v>141</v>
      </c>
      <c r="E14" s="62">
        <v>107</v>
      </c>
      <c r="F14" s="62">
        <v>15</v>
      </c>
      <c r="G14" s="62">
        <v>6</v>
      </c>
      <c r="H14" s="62">
        <v>11</v>
      </c>
      <c r="I14" s="62" t="s">
        <v>170</v>
      </c>
      <c r="J14" s="62">
        <v>1</v>
      </c>
      <c r="K14" s="62">
        <v>1</v>
      </c>
      <c r="L14" s="62" t="s">
        <v>170</v>
      </c>
      <c r="N14" s="25"/>
    </row>
    <row r="15" spans="1:14" ht="36" customHeight="1">
      <c r="A15" s="12"/>
      <c r="B15" s="122" t="s">
        <v>60</v>
      </c>
      <c r="C15" s="62">
        <v>87</v>
      </c>
      <c r="D15" s="62">
        <f t="shared" si="1"/>
        <v>82</v>
      </c>
      <c r="E15" s="62">
        <v>31</v>
      </c>
      <c r="F15" s="62">
        <v>8</v>
      </c>
      <c r="G15" s="62">
        <v>12</v>
      </c>
      <c r="H15" s="62">
        <v>28</v>
      </c>
      <c r="I15" s="62">
        <v>1</v>
      </c>
      <c r="J15" s="62">
        <v>1</v>
      </c>
      <c r="K15" s="62">
        <v>1</v>
      </c>
      <c r="L15" s="62" t="s">
        <v>170</v>
      </c>
      <c r="N15" s="25"/>
    </row>
    <row r="16" spans="1:14" ht="36" customHeight="1">
      <c r="A16" s="12"/>
      <c r="B16" s="121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N16" s="25"/>
    </row>
    <row r="17" spans="1:14" s="22" customFormat="1" ht="36" customHeight="1">
      <c r="A17" s="21"/>
      <c r="B17" s="120" t="s">
        <v>62</v>
      </c>
      <c r="C17" s="60">
        <v>319</v>
      </c>
      <c r="D17" s="60">
        <f>SUM(E17:L17)</f>
        <v>302</v>
      </c>
      <c r="E17" s="60">
        <v>226</v>
      </c>
      <c r="F17" s="60">
        <v>39</v>
      </c>
      <c r="G17" s="60">
        <v>28</v>
      </c>
      <c r="H17" s="60">
        <v>7</v>
      </c>
      <c r="I17" s="119" t="s">
        <v>170</v>
      </c>
      <c r="J17" s="60">
        <v>1</v>
      </c>
      <c r="K17" s="119">
        <v>1</v>
      </c>
      <c r="L17" s="60" t="s">
        <v>170</v>
      </c>
      <c r="N17" s="25"/>
    </row>
    <row r="18" spans="1:14" ht="36" customHeight="1">
      <c r="A18" s="12"/>
      <c r="B18" s="121" t="s">
        <v>58</v>
      </c>
      <c r="C18" s="62">
        <v>288</v>
      </c>
      <c r="D18" s="62">
        <f>SUM(E18:L18)</f>
        <v>271</v>
      </c>
      <c r="E18" s="62">
        <v>202</v>
      </c>
      <c r="F18" s="62">
        <v>34</v>
      </c>
      <c r="G18" s="62">
        <v>26</v>
      </c>
      <c r="H18" s="62">
        <v>7</v>
      </c>
      <c r="I18" s="62" t="s">
        <v>170</v>
      </c>
      <c r="J18" s="62">
        <v>1</v>
      </c>
      <c r="K18" s="62">
        <v>1</v>
      </c>
      <c r="L18" s="62" t="s">
        <v>170</v>
      </c>
      <c r="N18" s="25"/>
    </row>
    <row r="19" spans="1:14" ht="36" customHeight="1">
      <c r="A19" s="12"/>
      <c r="B19" s="121" t="s">
        <v>59</v>
      </c>
      <c r="C19" s="62">
        <v>31</v>
      </c>
      <c r="D19" s="62">
        <f aca="true" t="shared" si="2" ref="D19:D20">SUM(E19:L19)</f>
        <v>31</v>
      </c>
      <c r="E19" s="62">
        <v>24</v>
      </c>
      <c r="F19" s="62">
        <v>5</v>
      </c>
      <c r="G19" s="62">
        <v>2</v>
      </c>
      <c r="H19" s="62" t="s">
        <v>170</v>
      </c>
      <c r="I19" s="62" t="s">
        <v>170</v>
      </c>
      <c r="J19" s="62" t="s">
        <v>170</v>
      </c>
      <c r="K19" s="62" t="s">
        <v>170</v>
      </c>
      <c r="L19" s="62" t="s">
        <v>170</v>
      </c>
      <c r="N19" s="25"/>
    </row>
    <row r="20" spans="1:14" ht="36" customHeight="1">
      <c r="A20" s="12"/>
      <c r="B20" s="121" t="s">
        <v>60</v>
      </c>
      <c r="C20" s="62" t="s">
        <v>170</v>
      </c>
      <c r="D20" s="62">
        <f t="shared" si="2"/>
        <v>0</v>
      </c>
      <c r="E20" s="62" t="s">
        <v>170</v>
      </c>
      <c r="F20" s="62" t="s">
        <v>170</v>
      </c>
      <c r="G20" s="62" t="s">
        <v>170</v>
      </c>
      <c r="H20" s="62" t="s">
        <v>170</v>
      </c>
      <c r="I20" s="62" t="s">
        <v>170</v>
      </c>
      <c r="J20" s="62" t="s">
        <v>170</v>
      </c>
      <c r="K20" s="62" t="s">
        <v>170</v>
      </c>
      <c r="L20" s="62" t="s">
        <v>170</v>
      </c>
      <c r="N20" s="25"/>
    </row>
    <row r="21" spans="1:14" ht="36" customHeight="1">
      <c r="A21" s="12"/>
      <c r="B21" s="122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N21" s="25"/>
    </row>
    <row r="22" spans="1:14" s="22" customFormat="1" ht="36" customHeight="1">
      <c r="A22" s="21"/>
      <c r="B22" s="120" t="s">
        <v>63</v>
      </c>
      <c r="C22" s="60">
        <v>636</v>
      </c>
      <c r="D22" s="60">
        <f>SUM(E22:L22)</f>
        <v>604</v>
      </c>
      <c r="E22" s="60">
        <v>510</v>
      </c>
      <c r="F22" s="60">
        <v>45</v>
      </c>
      <c r="G22" s="60">
        <v>25</v>
      </c>
      <c r="H22" s="60">
        <v>18</v>
      </c>
      <c r="I22" s="119">
        <v>4</v>
      </c>
      <c r="J22" s="60" t="s">
        <v>170</v>
      </c>
      <c r="K22" s="119">
        <v>2</v>
      </c>
      <c r="L22" s="60" t="s">
        <v>170</v>
      </c>
      <c r="N22" s="25"/>
    </row>
    <row r="23" spans="1:14" ht="36" customHeight="1">
      <c r="A23" s="12"/>
      <c r="B23" s="122" t="s">
        <v>58</v>
      </c>
      <c r="C23" s="62">
        <v>559</v>
      </c>
      <c r="D23" s="62">
        <f>SUM(E23:L23)</f>
        <v>529</v>
      </c>
      <c r="E23" s="62">
        <v>446</v>
      </c>
      <c r="F23" s="62">
        <v>40</v>
      </c>
      <c r="G23" s="62">
        <v>20</v>
      </c>
      <c r="H23" s="62">
        <v>17</v>
      </c>
      <c r="I23" s="62">
        <v>4</v>
      </c>
      <c r="J23" s="62" t="s">
        <v>170</v>
      </c>
      <c r="K23" s="62">
        <v>2</v>
      </c>
      <c r="L23" s="62" t="s">
        <v>170</v>
      </c>
      <c r="N23" s="25"/>
    </row>
    <row r="24" spans="1:14" ht="36" customHeight="1">
      <c r="A24" s="12"/>
      <c r="B24" s="124" t="s">
        <v>59</v>
      </c>
      <c r="C24" s="62">
        <v>63</v>
      </c>
      <c r="D24" s="62">
        <f aca="true" t="shared" si="3" ref="D24:D25">SUM(E24:L24)</f>
        <v>62</v>
      </c>
      <c r="E24" s="62">
        <v>54</v>
      </c>
      <c r="F24" s="62">
        <v>4</v>
      </c>
      <c r="G24" s="62">
        <v>3</v>
      </c>
      <c r="H24" s="62">
        <v>1</v>
      </c>
      <c r="I24" s="62" t="s">
        <v>170</v>
      </c>
      <c r="J24" s="62" t="s">
        <v>170</v>
      </c>
      <c r="K24" s="62" t="s">
        <v>170</v>
      </c>
      <c r="L24" s="62" t="s">
        <v>170</v>
      </c>
      <c r="N24" s="25"/>
    </row>
    <row r="25" spans="1:14" s="13" customFormat="1" ht="36" customHeight="1">
      <c r="A25" s="24"/>
      <c r="B25" s="121" t="s">
        <v>60</v>
      </c>
      <c r="C25" s="62">
        <v>14</v>
      </c>
      <c r="D25" s="62">
        <f t="shared" si="3"/>
        <v>13</v>
      </c>
      <c r="E25" s="62">
        <v>10</v>
      </c>
      <c r="F25" s="62">
        <v>1</v>
      </c>
      <c r="G25" s="62">
        <v>2</v>
      </c>
      <c r="H25" s="62" t="s">
        <v>170</v>
      </c>
      <c r="I25" s="62" t="s">
        <v>170</v>
      </c>
      <c r="J25" s="62" t="s">
        <v>170</v>
      </c>
      <c r="K25" s="62" t="s">
        <v>170</v>
      </c>
      <c r="L25" s="62" t="s">
        <v>170</v>
      </c>
      <c r="N25" s="25"/>
    </row>
    <row r="26" spans="1:14" ht="36" customHeight="1">
      <c r="A26" s="12"/>
      <c r="B26" s="121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N26" s="25"/>
    </row>
    <row r="27" spans="1:14" s="22" customFormat="1" ht="36" customHeight="1">
      <c r="A27" s="21"/>
      <c r="B27" s="120" t="s">
        <v>64</v>
      </c>
      <c r="C27" s="60">
        <v>399</v>
      </c>
      <c r="D27" s="60">
        <f>SUM(E27:L27)</f>
        <v>381</v>
      </c>
      <c r="E27" s="60">
        <v>300</v>
      </c>
      <c r="F27" s="60">
        <v>40</v>
      </c>
      <c r="G27" s="60">
        <v>22</v>
      </c>
      <c r="H27" s="60">
        <v>15</v>
      </c>
      <c r="I27" s="119">
        <v>4</v>
      </c>
      <c r="J27" s="60" t="s">
        <v>170</v>
      </c>
      <c r="K27" s="119" t="s">
        <v>170</v>
      </c>
      <c r="L27" s="60" t="s">
        <v>170</v>
      </c>
      <c r="N27" s="25"/>
    </row>
    <row r="28" spans="1:14" ht="36" customHeight="1">
      <c r="A28" s="12"/>
      <c r="B28" s="121" t="s">
        <v>58</v>
      </c>
      <c r="C28" s="62">
        <v>351</v>
      </c>
      <c r="D28" s="62">
        <f>SUM(E28:L28)</f>
        <v>335</v>
      </c>
      <c r="E28" s="62">
        <v>259</v>
      </c>
      <c r="F28" s="62">
        <v>36</v>
      </c>
      <c r="G28" s="62">
        <v>22</v>
      </c>
      <c r="H28" s="62">
        <v>14</v>
      </c>
      <c r="I28" s="62">
        <v>4</v>
      </c>
      <c r="J28" s="62" t="s">
        <v>170</v>
      </c>
      <c r="K28" s="62" t="s">
        <v>170</v>
      </c>
      <c r="L28" s="62" t="s">
        <v>170</v>
      </c>
      <c r="N28" s="25"/>
    </row>
    <row r="29" spans="1:14" ht="36" customHeight="1">
      <c r="A29" s="12"/>
      <c r="B29" s="122" t="s">
        <v>59</v>
      </c>
      <c r="C29" s="62">
        <v>48</v>
      </c>
      <c r="D29" s="62">
        <f aca="true" t="shared" si="4" ref="D29:D30">SUM(E29:L29)</f>
        <v>46</v>
      </c>
      <c r="E29" s="62">
        <v>41</v>
      </c>
      <c r="F29" s="62">
        <v>4</v>
      </c>
      <c r="G29" s="62" t="s">
        <v>170</v>
      </c>
      <c r="H29" s="62">
        <v>1</v>
      </c>
      <c r="I29" s="62" t="s">
        <v>170</v>
      </c>
      <c r="J29" s="62" t="s">
        <v>170</v>
      </c>
      <c r="K29" s="62" t="s">
        <v>170</v>
      </c>
      <c r="L29" s="62" t="s">
        <v>170</v>
      </c>
      <c r="N29" s="25"/>
    </row>
    <row r="30" spans="1:14" ht="36" customHeight="1">
      <c r="A30" s="12"/>
      <c r="B30" s="121" t="s">
        <v>60</v>
      </c>
      <c r="C30" s="62" t="s">
        <v>170</v>
      </c>
      <c r="D30" s="62">
        <f t="shared" si="4"/>
        <v>0</v>
      </c>
      <c r="E30" s="62" t="s">
        <v>170</v>
      </c>
      <c r="F30" s="62" t="s">
        <v>170</v>
      </c>
      <c r="G30" s="62" t="s">
        <v>170</v>
      </c>
      <c r="H30" s="62" t="s">
        <v>170</v>
      </c>
      <c r="I30" s="62" t="s">
        <v>170</v>
      </c>
      <c r="J30" s="62" t="s">
        <v>170</v>
      </c>
      <c r="K30" s="62" t="s">
        <v>170</v>
      </c>
      <c r="L30" s="62" t="s">
        <v>170</v>
      </c>
      <c r="N30" s="25"/>
    </row>
    <row r="31" spans="1:14" ht="36" customHeight="1">
      <c r="A31" s="12"/>
      <c r="B31" s="122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N31" s="25"/>
    </row>
    <row r="32" spans="1:14" s="22" customFormat="1" ht="36" customHeight="1">
      <c r="A32" s="21"/>
      <c r="B32" s="120" t="s">
        <v>65</v>
      </c>
      <c r="C32" s="60">
        <v>547</v>
      </c>
      <c r="D32" s="60">
        <f>SUM(E32:L32)</f>
        <v>510</v>
      </c>
      <c r="E32" s="60">
        <v>332</v>
      </c>
      <c r="F32" s="60">
        <v>59</v>
      </c>
      <c r="G32" s="60">
        <v>44</v>
      </c>
      <c r="H32" s="60">
        <v>65</v>
      </c>
      <c r="I32" s="119">
        <v>6</v>
      </c>
      <c r="J32" s="60">
        <v>3</v>
      </c>
      <c r="K32" s="119">
        <v>1</v>
      </c>
      <c r="L32" s="60" t="s">
        <v>170</v>
      </c>
      <c r="N32" s="25"/>
    </row>
    <row r="33" spans="1:14" ht="36" customHeight="1">
      <c r="A33" s="12"/>
      <c r="B33" s="122" t="s">
        <v>58</v>
      </c>
      <c r="C33" s="62">
        <v>492</v>
      </c>
      <c r="D33" s="62">
        <f>SUM(E33:L33)</f>
        <v>455</v>
      </c>
      <c r="E33" s="62">
        <v>302</v>
      </c>
      <c r="F33" s="62">
        <v>52</v>
      </c>
      <c r="G33" s="62">
        <v>40</v>
      </c>
      <c r="H33" s="62">
        <v>52</v>
      </c>
      <c r="I33" s="62">
        <v>5</v>
      </c>
      <c r="J33" s="62">
        <v>3</v>
      </c>
      <c r="K33" s="62">
        <v>1</v>
      </c>
      <c r="L33" s="62" t="s">
        <v>170</v>
      </c>
      <c r="N33" s="25"/>
    </row>
    <row r="34" spans="1:14" ht="36" customHeight="1">
      <c r="A34" s="12"/>
      <c r="B34" s="121" t="s">
        <v>59</v>
      </c>
      <c r="C34" s="62">
        <v>52</v>
      </c>
      <c r="D34" s="62">
        <f aca="true" t="shared" si="5" ref="D34:D35">SUM(E34:L34)</f>
        <v>52</v>
      </c>
      <c r="E34" s="62">
        <v>29</v>
      </c>
      <c r="F34" s="62">
        <v>6</v>
      </c>
      <c r="G34" s="62">
        <v>4</v>
      </c>
      <c r="H34" s="62">
        <v>12</v>
      </c>
      <c r="I34" s="62">
        <v>1</v>
      </c>
      <c r="J34" s="62" t="s">
        <v>170</v>
      </c>
      <c r="K34" s="62" t="s">
        <v>170</v>
      </c>
      <c r="L34" s="62" t="s">
        <v>170</v>
      </c>
      <c r="N34" s="25"/>
    </row>
    <row r="35" spans="1:14" ht="36" customHeight="1">
      <c r="A35" s="12"/>
      <c r="B35" s="122" t="s">
        <v>60</v>
      </c>
      <c r="C35" s="62">
        <v>3</v>
      </c>
      <c r="D35" s="62">
        <f t="shared" si="5"/>
        <v>3</v>
      </c>
      <c r="E35" s="62">
        <v>1</v>
      </c>
      <c r="F35" s="62">
        <v>1</v>
      </c>
      <c r="G35" s="62" t="s">
        <v>170</v>
      </c>
      <c r="H35" s="62">
        <v>1</v>
      </c>
      <c r="I35" s="62" t="s">
        <v>170</v>
      </c>
      <c r="J35" s="62" t="s">
        <v>170</v>
      </c>
      <c r="K35" s="62" t="s">
        <v>170</v>
      </c>
      <c r="L35" s="62" t="s">
        <v>170</v>
      </c>
      <c r="N35" s="25"/>
    </row>
    <row r="36" spans="1:14" ht="36" customHeight="1">
      <c r="A36" s="12"/>
      <c r="B36" s="121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N36" s="25"/>
    </row>
    <row r="37" spans="1:14" s="22" customFormat="1" ht="36" customHeight="1">
      <c r="A37" s="21"/>
      <c r="B37" s="120" t="s">
        <v>66</v>
      </c>
      <c r="C37" s="60">
        <v>1005</v>
      </c>
      <c r="D37" s="60">
        <f>SUM(E37:L37)</f>
        <v>958</v>
      </c>
      <c r="E37" s="60">
        <v>405</v>
      </c>
      <c r="F37" s="60">
        <v>78</v>
      </c>
      <c r="G37" s="60">
        <v>107</v>
      </c>
      <c r="H37" s="60">
        <v>364</v>
      </c>
      <c r="I37" s="119">
        <v>2</v>
      </c>
      <c r="J37" s="60">
        <v>2</v>
      </c>
      <c r="K37" s="119" t="s">
        <v>170</v>
      </c>
      <c r="L37" s="60" t="s">
        <v>170</v>
      </c>
      <c r="N37" s="25"/>
    </row>
    <row r="38" spans="1:14" ht="36" customHeight="1">
      <c r="A38" s="12"/>
      <c r="B38" s="121" t="s">
        <v>58</v>
      </c>
      <c r="C38" s="62">
        <v>650</v>
      </c>
      <c r="D38" s="62">
        <f>SUM(E38:L38)</f>
        <v>607</v>
      </c>
      <c r="E38" s="62">
        <v>355</v>
      </c>
      <c r="F38" s="62">
        <v>73</v>
      </c>
      <c r="G38" s="62">
        <v>103</v>
      </c>
      <c r="H38" s="62">
        <v>72</v>
      </c>
      <c r="I38" s="62">
        <v>2</v>
      </c>
      <c r="J38" s="62">
        <v>2</v>
      </c>
      <c r="K38" s="62" t="s">
        <v>170</v>
      </c>
      <c r="L38" s="62" t="s">
        <v>170</v>
      </c>
      <c r="N38" s="25"/>
    </row>
    <row r="39" spans="1:14" ht="36" customHeight="1">
      <c r="A39" s="12"/>
      <c r="B39" s="122" t="s">
        <v>59</v>
      </c>
      <c r="C39" s="62">
        <v>74</v>
      </c>
      <c r="D39" s="62">
        <f aca="true" t="shared" si="6" ref="D39:D40">SUM(E39:L39)</f>
        <v>72</v>
      </c>
      <c r="E39" s="62">
        <v>46</v>
      </c>
      <c r="F39" s="62">
        <v>5</v>
      </c>
      <c r="G39" s="62">
        <v>4</v>
      </c>
      <c r="H39" s="62">
        <v>17</v>
      </c>
      <c r="I39" s="62" t="s">
        <v>170</v>
      </c>
      <c r="J39" s="62" t="s">
        <v>170</v>
      </c>
      <c r="K39" s="62" t="s">
        <v>170</v>
      </c>
      <c r="L39" s="62" t="s">
        <v>170</v>
      </c>
      <c r="N39" s="25"/>
    </row>
    <row r="40" spans="1:14" s="13" customFormat="1" ht="36" customHeight="1">
      <c r="A40" s="12"/>
      <c r="B40" s="121" t="s">
        <v>60</v>
      </c>
      <c r="C40" s="62">
        <v>281</v>
      </c>
      <c r="D40" s="62">
        <f t="shared" si="6"/>
        <v>279</v>
      </c>
      <c r="E40" s="62">
        <v>4</v>
      </c>
      <c r="F40" s="62" t="s">
        <v>170</v>
      </c>
      <c r="G40" s="62" t="s">
        <v>170</v>
      </c>
      <c r="H40" s="62">
        <v>275</v>
      </c>
      <c r="I40" s="62" t="s">
        <v>170</v>
      </c>
      <c r="J40" s="62" t="s">
        <v>170</v>
      </c>
      <c r="K40" s="62" t="s">
        <v>170</v>
      </c>
      <c r="L40" s="62" t="s">
        <v>170</v>
      </c>
      <c r="N40" s="25"/>
    </row>
    <row r="41" spans="1:14" s="13" customFormat="1" ht="36" customHeight="1">
      <c r="A41" s="12"/>
      <c r="B41" s="121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N41" s="25"/>
    </row>
    <row r="42" spans="1:14" s="22" customFormat="1" ht="36" customHeight="1">
      <c r="A42" s="21"/>
      <c r="B42" s="120" t="s">
        <v>67</v>
      </c>
      <c r="C42" s="60">
        <v>1278</v>
      </c>
      <c r="D42" s="60">
        <f>SUM(E42:L42)</f>
        <v>1217</v>
      </c>
      <c r="E42" s="60">
        <v>829</v>
      </c>
      <c r="F42" s="60">
        <v>196</v>
      </c>
      <c r="G42" s="60">
        <v>147</v>
      </c>
      <c r="H42" s="60">
        <v>39</v>
      </c>
      <c r="I42" s="119">
        <v>6</v>
      </c>
      <c r="J42" s="60" t="s">
        <v>170</v>
      </c>
      <c r="K42" s="119" t="s">
        <v>170</v>
      </c>
      <c r="L42" s="60" t="s">
        <v>170</v>
      </c>
      <c r="N42" s="25"/>
    </row>
    <row r="43" spans="1:14" ht="36" customHeight="1">
      <c r="A43" s="12"/>
      <c r="B43" s="121" t="s">
        <v>58</v>
      </c>
      <c r="C43" s="62">
        <v>1160</v>
      </c>
      <c r="D43" s="62">
        <f>SUM(E43:L43)</f>
        <v>1106</v>
      </c>
      <c r="E43" s="62">
        <v>742</v>
      </c>
      <c r="F43" s="62">
        <v>182</v>
      </c>
      <c r="G43" s="62">
        <v>142</v>
      </c>
      <c r="H43" s="62">
        <v>35</v>
      </c>
      <c r="I43" s="62">
        <v>5</v>
      </c>
      <c r="J43" s="62" t="s">
        <v>170</v>
      </c>
      <c r="K43" s="62" t="s">
        <v>170</v>
      </c>
      <c r="L43" s="62" t="s">
        <v>170</v>
      </c>
      <c r="N43" s="25"/>
    </row>
    <row r="44" spans="1:14" ht="36" customHeight="1">
      <c r="A44" s="12"/>
      <c r="B44" s="122" t="s">
        <v>59</v>
      </c>
      <c r="C44" s="62">
        <v>98</v>
      </c>
      <c r="D44" s="62">
        <f aca="true" t="shared" si="7" ref="D44:D45">SUM(E44:L44)</f>
        <v>95</v>
      </c>
      <c r="E44" s="62">
        <v>76</v>
      </c>
      <c r="F44" s="62">
        <v>11</v>
      </c>
      <c r="G44" s="62">
        <v>3</v>
      </c>
      <c r="H44" s="62">
        <v>4</v>
      </c>
      <c r="I44" s="62">
        <v>1</v>
      </c>
      <c r="J44" s="62" t="s">
        <v>170</v>
      </c>
      <c r="K44" s="62" t="s">
        <v>170</v>
      </c>
      <c r="L44" s="62" t="s">
        <v>170</v>
      </c>
      <c r="N44" s="25"/>
    </row>
    <row r="45" spans="1:14" ht="36" customHeight="1">
      <c r="A45" s="14"/>
      <c r="B45" s="121" t="s">
        <v>60</v>
      </c>
      <c r="C45" s="62">
        <v>20</v>
      </c>
      <c r="D45" s="62">
        <f t="shared" si="7"/>
        <v>16</v>
      </c>
      <c r="E45" s="62">
        <v>11</v>
      </c>
      <c r="F45" s="62">
        <v>3</v>
      </c>
      <c r="G45" s="62">
        <v>2</v>
      </c>
      <c r="H45" s="62" t="s">
        <v>170</v>
      </c>
      <c r="I45" s="62" t="s">
        <v>170</v>
      </c>
      <c r="J45" s="62" t="s">
        <v>170</v>
      </c>
      <c r="K45" s="62" t="s">
        <v>170</v>
      </c>
      <c r="L45" s="62" t="s">
        <v>170</v>
      </c>
      <c r="N45" s="25"/>
    </row>
    <row r="46" spans="1:14" ht="36" customHeight="1">
      <c r="A46" s="14"/>
      <c r="B46" s="122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N46" s="25"/>
    </row>
    <row r="47" spans="1:14" ht="36" customHeight="1">
      <c r="A47" s="15"/>
      <c r="B47" s="120" t="s">
        <v>68</v>
      </c>
      <c r="C47" s="60">
        <v>305</v>
      </c>
      <c r="D47" s="60">
        <f>SUM(E47:L47)</f>
        <v>296</v>
      </c>
      <c r="E47" s="60">
        <v>201</v>
      </c>
      <c r="F47" s="60">
        <v>18</v>
      </c>
      <c r="G47" s="60">
        <v>60</v>
      </c>
      <c r="H47" s="60">
        <v>14</v>
      </c>
      <c r="I47" s="119">
        <v>1</v>
      </c>
      <c r="J47" s="60" t="s">
        <v>170</v>
      </c>
      <c r="K47" s="119">
        <v>2</v>
      </c>
      <c r="L47" s="60" t="s">
        <v>170</v>
      </c>
      <c r="N47" s="25"/>
    </row>
    <row r="48" spans="1:14" ht="36" customHeight="1">
      <c r="A48" s="16"/>
      <c r="B48" s="122" t="s">
        <v>58</v>
      </c>
      <c r="C48" s="62">
        <v>300</v>
      </c>
      <c r="D48" s="62">
        <f>SUM(E48:L48)</f>
        <v>291</v>
      </c>
      <c r="E48" s="62">
        <v>197</v>
      </c>
      <c r="F48" s="62">
        <v>18</v>
      </c>
      <c r="G48" s="62">
        <v>59</v>
      </c>
      <c r="H48" s="62">
        <v>14</v>
      </c>
      <c r="I48" s="62">
        <v>1</v>
      </c>
      <c r="J48" s="62" t="s">
        <v>170</v>
      </c>
      <c r="K48" s="62">
        <v>2</v>
      </c>
      <c r="L48" s="62" t="s">
        <v>170</v>
      </c>
      <c r="N48" s="25"/>
    </row>
    <row r="49" spans="2:14" ht="36" customHeight="1">
      <c r="B49" s="121" t="s">
        <v>59</v>
      </c>
      <c r="C49" s="62">
        <v>5</v>
      </c>
      <c r="D49" s="62">
        <f aca="true" t="shared" si="8" ref="D49:D50">SUM(E49:L49)</f>
        <v>5</v>
      </c>
      <c r="E49" s="62">
        <v>4</v>
      </c>
      <c r="F49" s="62" t="s">
        <v>170</v>
      </c>
      <c r="G49" s="62">
        <v>1</v>
      </c>
      <c r="H49" s="62" t="s">
        <v>170</v>
      </c>
      <c r="I49" s="62" t="s">
        <v>170</v>
      </c>
      <c r="J49" s="62" t="s">
        <v>170</v>
      </c>
      <c r="K49" s="62" t="s">
        <v>170</v>
      </c>
      <c r="L49" s="62" t="s">
        <v>170</v>
      </c>
      <c r="N49" s="25"/>
    </row>
    <row r="50" spans="2:14" ht="36" customHeight="1">
      <c r="B50" s="122" t="s">
        <v>60</v>
      </c>
      <c r="C50" s="62" t="s">
        <v>170</v>
      </c>
      <c r="D50" s="62">
        <f t="shared" si="8"/>
        <v>0</v>
      </c>
      <c r="E50" s="62" t="s">
        <v>170</v>
      </c>
      <c r="F50" s="62" t="s">
        <v>170</v>
      </c>
      <c r="G50" s="62" t="s">
        <v>170</v>
      </c>
      <c r="H50" s="62" t="s">
        <v>170</v>
      </c>
      <c r="I50" s="62" t="s">
        <v>170</v>
      </c>
      <c r="J50" s="62" t="s">
        <v>170</v>
      </c>
      <c r="K50" s="62" t="s">
        <v>170</v>
      </c>
      <c r="L50" s="62" t="s">
        <v>170</v>
      </c>
      <c r="N50" s="25"/>
    </row>
    <row r="51" spans="2:14" ht="36" customHeight="1">
      <c r="B51" s="121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N51" s="25"/>
    </row>
    <row r="52" spans="2:14" s="22" customFormat="1" ht="36" customHeight="1">
      <c r="B52" s="120" t="s">
        <v>69</v>
      </c>
      <c r="C52" s="60">
        <v>9171</v>
      </c>
      <c r="D52" s="60">
        <f>SUM(E52:L52)</f>
        <v>8155</v>
      </c>
      <c r="E52" s="60">
        <v>6409</v>
      </c>
      <c r="F52" s="60">
        <v>627</v>
      </c>
      <c r="G52" s="60">
        <v>367</v>
      </c>
      <c r="H52" s="60">
        <v>580</v>
      </c>
      <c r="I52" s="119">
        <v>150</v>
      </c>
      <c r="J52" s="60">
        <v>3</v>
      </c>
      <c r="K52" s="119">
        <v>16</v>
      </c>
      <c r="L52" s="60">
        <v>3</v>
      </c>
      <c r="N52" s="25"/>
    </row>
    <row r="53" spans="2:14" ht="36" customHeight="1">
      <c r="B53" s="121" t="s">
        <v>58</v>
      </c>
      <c r="C53" s="62">
        <v>8092</v>
      </c>
      <c r="D53" s="62">
        <f>SUM(E53:L53)</f>
        <v>7262</v>
      </c>
      <c r="E53" s="62">
        <v>5875</v>
      </c>
      <c r="F53" s="62">
        <v>527</v>
      </c>
      <c r="G53" s="62">
        <v>313</v>
      </c>
      <c r="H53" s="62">
        <v>414</v>
      </c>
      <c r="I53" s="62">
        <v>122</v>
      </c>
      <c r="J53" s="62">
        <v>1</v>
      </c>
      <c r="K53" s="62">
        <v>7</v>
      </c>
      <c r="L53" s="62">
        <v>3</v>
      </c>
      <c r="N53" s="25"/>
    </row>
    <row r="54" spans="2:14" ht="36" customHeight="1">
      <c r="B54" s="121" t="s">
        <v>59</v>
      </c>
      <c r="C54" s="62">
        <v>591</v>
      </c>
      <c r="D54" s="62">
        <f aca="true" t="shared" si="9" ref="D54:D55">SUM(E54:L54)</f>
        <v>541</v>
      </c>
      <c r="E54" s="62">
        <v>400</v>
      </c>
      <c r="F54" s="62">
        <v>55</v>
      </c>
      <c r="G54" s="62">
        <v>26</v>
      </c>
      <c r="H54" s="62">
        <v>42</v>
      </c>
      <c r="I54" s="62">
        <v>12</v>
      </c>
      <c r="J54" s="62" t="s">
        <v>170</v>
      </c>
      <c r="K54" s="62">
        <v>6</v>
      </c>
      <c r="L54" s="62" t="s">
        <v>170</v>
      </c>
      <c r="N54" s="25"/>
    </row>
    <row r="55" spans="2:14" ht="36" customHeight="1">
      <c r="B55" s="121" t="s">
        <v>60</v>
      </c>
      <c r="C55" s="62">
        <v>488</v>
      </c>
      <c r="D55" s="62">
        <f t="shared" si="9"/>
        <v>352</v>
      </c>
      <c r="E55" s="62">
        <v>134</v>
      </c>
      <c r="F55" s="62">
        <v>45</v>
      </c>
      <c r="G55" s="62">
        <v>28</v>
      </c>
      <c r="H55" s="62">
        <v>124</v>
      </c>
      <c r="I55" s="62">
        <v>16</v>
      </c>
      <c r="J55" s="62">
        <v>2</v>
      </c>
      <c r="K55" s="62">
        <v>3</v>
      </c>
      <c r="L55" s="62" t="s">
        <v>170</v>
      </c>
      <c r="N55" s="25"/>
    </row>
    <row r="56" spans="2:14" ht="36" customHeight="1">
      <c r="B56" s="122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N56" s="25"/>
    </row>
    <row r="57" spans="2:14" s="22" customFormat="1" ht="36" customHeight="1">
      <c r="B57" s="120" t="s">
        <v>70</v>
      </c>
      <c r="C57" s="60">
        <v>2180</v>
      </c>
      <c r="D57" s="60">
        <f>SUM(E57:L57)</f>
        <v>2084</v>
      </c>
      <c r="E57" s="60">
        <v>898</v>
      </c>
      <c r="F57" s="60">
        <v>211</v>
      </c>
      <c r="G57" s="60">
        <v>878</v>
      </c>
      <c r="H57" s="60">
        <v>73</v>
      </c>
      <c r="I57" s="119">
        <v>19</v>
      </c>
      <c r="J57" s="60">
        <v>1</v>
      </c>
      <c r="K57" s="119">
        <v>3</v>
      </c>
      <c r="L57" s="60">
        <v>1</v>
      </c>
      <c r="N57" s="25"/>
    </row>
    <row r="58" spans="2:14" ht="36" customHeight="1">
      <c r="B58" s="122" t="s">
        <v>58</v>
      </c>
      <c r="C58" s="62">
        <v>2012</v>
      </c>
      <c r="D58" s="62">
        <f>SUM(E58:L58)</f>
        <v>1916</v>
      </c>
      <c r="E58" s="62">
        <v>759</v>
      </c>
      <c r="F58" s="62">
        <v>197</v>
      </c>
      <c r="G58" s="62">
        <v>875</v>
      </c>
      <c r="H58" s="62">
        <v>63</v>
      </c>
      <c r="I58" s="62">
        <v>19</v>
      </c>
      <c r="J58" s="62">
        <v>1</v>
      </c>
      <c r="K58" s="62">
        <v>2</v>
      </c>
      <c r="L58" s="62" t="s">
        <v>170</v>
      </c>
      <c r="N58" s="25"/>
    </row>
    <row r="59" spans="2:14" ht="36" customHeight="1">
      <c r="B59" s="124" t="s">
        <v>59</v>
      </c>
      <c r="C59" s="62">
        <v>166</v>
      </c>
      <c r="D59" s="62">
        <f aca="true" t="shared" si="10" ref="D59:D60">SUM(E59:L59)</f>
        <v>166</v>
      </c>
      <c r="E59" s="62">
        <v>138</v>
      </c>
      <c r="F59" s="62">
        <v>14</v>
      </c>
      <c r="G59" s="62">
        <v>3</v>
      </c>
      <c r="H59" s="62">
        <v>9</v>
      </c>
      <c r="I59" s="62" t="s">
        <v>170</v>
      </c>
      <c r="J59" s="62" t="s">
        <v>170</v>
      </c>
      <c r="K59" s="62">
        <v>1</v>
      </c>
      <c r="L59" s="62">
        <v>1</v>
      </c>
      <c r="N59" s="25"/>
    </row>
    <row r="60" spans="2:14" ht="36" customHeight="1">
      <c r="B60" s="122" t="s">
        <v>60</v>
      </c>
      <c r="C60" s="62">
        <v>2</v>
      </c>
      <c r="D60" s="62">
        <f t="shared" si="10"/>
        <v>2</v>
      </c>
      <c r="E60" s="62">
        <v>1</v>
      </c>
      <c r="F60" s="62" t="s">
        <v>170</v>
      </c>
      <c r="G60" s="62" t="s">
        <v>170</v>
      </c>
      <c r="H60" s="62">
        <v>1</v>
      </c>
      <c r="I60" s="62" t="s">
        <v>170</v>
      </c>
      <c r="J60" s="62" t="s">
        <v>170</v>
      </c>
      <c r="K60" s="62" t="s">
        <v>170</v>
      </c>
      <c r="L60" s="62" t="s">
        <v>170</v>
      </c>
      <c r="N60" s="25"/>
    </row>
    <row r="61" spans="2:14" ht="36" customHeight="1">
      <c r="B61" s="121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N61" s="25"/>
    </row>
    <row r="62" spans="2:14" s="22" customFormat="1" ht="36" customHeight="1">
      <c r="B62" s="120" t="s">
        <v>71</v>
      </c>
      <c r="C62" s="60">
        <v>1557</v>
      </c>
      <c r="D62" s="60">
        <f>SUM(E62:L62)</f>
        <v>1479</v>
      </c>
      <c r="E62" s="60">
        <v>1073</v>
      </c>
      <c r="F62" s="60">
        <v>189</v>
      </c>
      <c r="G62" s="60">
        <v>133</v>
      </c>
      <c r="H62" s="60">
        <v>54</v>
      </c>
      <c r="I62" s="119">
        <v>19</v>
      </c>
      <c r="J62" s="60">
        <v>4</v>
      </c>
      <c r="K62" s="119">
        <v>7</v>
      </c>
      <c r="L62" s="60" t="s">
        <v>170</v>
      </c>
      <c r="N62" s="25"/>
    </row>
    <row r="63" spans="2:14" ht="36" customHeight="1">
      <c r="B63" s="121" t="s">
        <v>58</v>
      </c>
      <c r="C63" s="62">
        <v>1060</v>
      </c>
      <c r="D63" s="62">
        <f>SUM(E63:L63)</f>
        <v>1023</v>
      </c>
      <c r="E63" s="62">
        <v>708</v>
      </c>
      <c r="F63" s="62">
        <v>141</v>
      </c>
      <c r="G63" s="62">
        <v>115</v>
      </c>
      <c r="H63" s="62">
        <v>40</v>
      </c>
      <c r="I63" s="62">
        <v>14</v>
      </c>
      <c r="J63" s="62">
        <v>3</v>
      </c>
      <c r="K63" s="62">
        <v>2</v>
      </c>
      <c r="L63" s="62" t="s">
        <v>170</v>
      </c>
      <c r="N63" s="25"/>
    </row>
    <row r="64" spans="2:14" ht="36" customHeight="1">
      <c r="B64" s="122" t="s">
        <v>59</v>
      </c>
      <c r="C64" s="62">
        <v>437</v>
      </c>
      <c r="D64" s="62">
        <f aca="true" t="shared" si="11" ref="D64:D65">SUM(E64:L64)</f>
        <v>414</v>
      </c>
      <c r="E64" s="62">
        <v>335</v>
      </c>
      <c r="F64" s="62">
        <v>45</v>
      </c>
      <c r="G64" s="62">
        <v>14</v>
      </c>
      <c r="H64" s="62">
        <v>10</v>
      </c>
      <c r="I64" s="62">
        <v>5</v>
      </c>
      <c r="J64" s="62">
        <v>1</v>
      </c>
      <c r="K64" s="62">
        <v>4</v>
      </c>
      <c r="L64" s="62" t="s">
        <v>170</v>
      </c>
      <c r="N64" s="25"/>
    </row>
    <row r="65" spans="2:14" ht="36" customHeight="1">
      <c r="B65" s="121" t="s">
        <v>60</v>
      </c>
      <c r="C65" s="62">
        <v>60</v>
      </c>
      <c r="D65" s="62">
        <f t="shared" si="11"/>
        <v>42</v>
      </c>
      <c r="E65" s="62">
        <v>30</v>
      </c>
      <c r="F65" s="62">
        <v>3</v>
      </c>
      <c r="G65" s="62">
        <v>4</v>
      </c>
      <c r="H65" s="62">
        <v>4</v>
      </c>
      <c r="I65" s="62" t="s">
        <v>170</v>
      </c>
      <c r="J65" s="62" t="s">
        <v>170</v>
      </c>
      <c r="K65" s="62">
        <v>1</v>
      </c>
      <c r="L65" s="62" t="s">
        <v>170</v>
      </c>
      <c r="N65" s="25"/>
    </row>
    <row r="66" spans="2:14" ht="36" customHeight="1">
      <c r="B66" s="122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N66" s="25"/>
    </row>
    <row r="67" spans="2:14" s="22" customFormat="1" ht="36" customHeight="1">
      <c r="B67" s="120" t="s">
        <v>72</v>
      </c>
      <c r="C67" s="60">
        <v>958</v>
      </c>
      <c r="D67" s="60">
        <f>SUM(E67:L67)</f>
        <v>903</v>
      </c>
      <c r="E67" s="60">
        <v>684</v>
      </c>
      <c r="F67" s="60">
        <v>63</v>
      </c>
      <c r="G67" s="60">
        <v>79</v>
      </c>
      <c r="H67" s="60">
        <v>60</v>
      </c>
      <c r="I67" s="119">
        <v>11</v>
      </c>
      <c r="J67" s="60">
        <v>3</v>
      </c>
      <c r="K67" s="119">
        <v>3</v>
      </c>
      <c r="L67" s="60" t="s">
        <v>170</v>
      </c>
      <c r="N67" s="25"/>
    </row>
    <row r="68" spans="2:14" ht="36" customHeight="1">
      <c r="B68" s="122" t="s">
        <v>58</v>
      </c>
      <c r="C68" s="62">
        <v>796</v>
      </c>
      <c r="D68" s="62">
        <f>SUM(E68:L68)</f>
        <v>745</v>
      </c>
      <c r="E68" s="62">
        <v>566</v>
      </c>
      <c r="F68" s="62">
        <v>46</v>
      </c>
      <c r="G68" s="62">
        <v>72</v>
      </c>
      <c r="H68" s="62">
        <v>45</v>
      </c>
      <c r="I68" s="62">
        <v>11</v>
      </c>
      <c r="J68" s="62">
        <v>2</v>
      </c>
      <c r="K68" s="62">
        <v>3</v>
      </c>
      <c r="L68" s="62" t="s">
        <v>170</v>
      </c>
      <c r="N68" s="25"/>
    </row>
    <row r="69" spans="2:14" ht="36" customHeight="1">
      <c r="B69" s="121" t="s">
        <v>59</v>
      </c>
      <c r="C69" s="62">
        <v>142</v>
      </c>
      <c r="D69" s="62">
        <f aca="true" t="shared" si="12" ref="D69:D70">SUM(E69:L69)</f>
        <v>140</v>
      </c>
      <c r="E69" s="62">
        <v>105</v>
      </c>
      <c r="F69" s="62">
        <v>17</v>
      </c>
      <c r="G69" s="62">
        <v>6</v>
      </c>
      <c r="H69" s="62">
        <v>12</v>
      </c>
      <c r="I69" s="62" t="s">
        <v>170</v>
      </c>
      <c r="J69" s="62" t="s">
        <v>170</v>
      </c>
      <c r="K69" s="62" t="s">
        <v>170</v>
      </c>
      <c r="L69" s="62" t="s">
        <v>170</v>
      </c>
      <c r="N69" s="25"/>
    </row>
    <row r="70" spans="2:14" ht="36" customHeight="1">
      <c r="B70" s="122" t="s">
        <v>60</v>
      </c>
      <c r="C70" s="62">
        <v>20</v>
      </c>
      <c r="D70" s="62">
        <f t="shared" si="12"/>
        <v>18</v>
      </c>
      <c r="E70" s="62">
        <v>13</v>
      </c>
      <c r="F70" s="62" t="s">
        <v>170</v>
      </c>
      <c r="G70" s="62">
        <v>1</v>
      </c>
      <c r="H70" s="62">
        <v>3</v>
      </c>
      <c r="I70" s="62" t="s">
        <v>170</v>
      </c>
      <c r="J70" s="62">
        <v>1</v>
      </c>
      <c r="K70" s="62" t="s">
        <v>170</v>
      </c>
      <c r="L70" s="62" t="s">
        <v>170</v>
      </c>
      <c r="N70" s="25"/>
    </row>
    <row r="71" spans="2:14" ht="36" customHeight="1">
      <c r="B71" s="121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N71" s="25"/>
    </row>
    <row r="72" spans="2:14" s="22" customFormat="1" ht="36" customHeight="1">
      <c r="B72" s="120" t="s">
        <v>73</v>
      </c>
      <c r="C72" s="60">
        <v>2193</v>
      </c>
      <c r="D72" s="60">
        <f>SUM(E72:L72)</f>
        <v>2102</v>
      </c>
      <c r="E72" s="60">
        <v>1518</v>
      </c>
      <c r="F72" s="60">
        <v>103</v>
      </c>
      <c r="G72" s="60">
        <v>210</v>
      </c>
      <c r="H72" s="60">
        <v>225</v>
      </c>
      <c r="I72" s="119">
        <v>29</v>
      </c>
      <c r="J72" s="60">
        <v>9</v>
      </c>
      <c r="K72" s="119">
        <v>8</v>
      </c>
      <c r="L72" s="60" t="s">
        <v>170</v>
      </c>
      <c r="N72" s="25"/>
    </row>
    <row r="73" spans="2:14" ht="36" customHeight="1">
      <c r="B73" s="121" t="s">
        <v>58</v>
      </c>
      <c r="C73" s="62">
        <v>2073</v>
      </c>
      <c r="D73" s="62">
        <f>SUM(E73:L73)</f>
        <v>1986</v>
      </c>
      <c r="E73" s="62">
        <v>1430</v>
      </c>
      <c r="F73" s="62">
        <v>99</v>
      </c>
      <c r="G73" s="62">
        <v>208</v>
      </c>
      <c r="H73" s="62">
        <v>204</v>
      </c>
      <c r="I73" s="62">
        <v>29</v>
      </c>
      <c r="J73" s="62">
        <v>8</v>
      </c>
      <c r="K73" s="62">
        <v>8</v>
      </c>
      <c r="L73" s="62" t="s">
        <v>170</v>
      </c>
      <c r="N73" s="25"/>
    </row>
    <row r="74" spans="2:14" ht="36" customHeight="1">
      <c r="B74" s="122" t="s">
        <v>59</v>
      </c>
      <c r="C74" s="62">
        <v>104</v>
      </c>
      <c r="D74" s="62">
        <f aca="true" t="shared" si="13" ref="D74:D75">SUM(E74:L74)</f>
        <v>100</v>
      </c>
      <c r="E74" s="62">
        <v>78</v>
      </c>
      <c r="F74" s="62">
        <v>4</v>
      </c>
      <c r="G74" s="62">
        <v>2</v>
      </c>
      <c r="H74" s="62">
        <v>16</v>
      </c>
      <c r="I74" s="62" t="s">
        <v>170</v>
      </c>
      <c r="J74" s="62" t="s">
        <v>170</v>
      </c>
      <c r="K74" s="62" t="s">
        <v>170</v>
      </c>
      <c r="L74" s="62" t="s">
        <v>170</v>
      </c>
      <c r="N74" s="25"/>
    </row>
    <row r="75" spans="2:14" ht="36" customHeight="1">
      <c r="B75" s="121" t="s">
        <v>60</v>
      </c>
      <c r="C75" s="62">
        <v>16</v>
      </c>
      <c r="D75" s="62">
        <f t="shared" si="13"/>
        <v>16</v>
      </c>
      <c r="E75" s="62">
        <v>10</v>
      </c>
      <c r="F75" s="62" t="s">
        <v>170</v>
      </c>
      <c r="G75" s="62" t="s">
        <v>170</v>
      </c>
      <c r="H75" s="62">
        <v>5</v>
      </c>
      <c r="I75" s="62" t="s">
        <v>170</v>
      </c>
      <c r="J75" s="62">
        <v>1</v>
      </c>
      <c r="K75" s="62" t="s">
        <v>170</v>
      </c>
      <c r="L75" s="62" t="s">
        <v>170</v>
      </c>
      <c r="N75" s="25"/>
    </row>
    <row r="76" spans="2:14" ht="36" customHeight="1">
      <c r="B76" s="121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N76" s="25"/>
    </row>
    <row r="77" spans="2:14" ht="36" customHeight="1">
      <c r="B77" s="120" t="s">
        <v>74</v>
      </c>
      <c r="C77" s="60">
        <v>441</v>
      </c>
      <c r="D77" s="60">
        <f>SUM(E77:L77)</f>
        <v>383</v>
      </c>
      <c r="E77" s="60">
        <v>297</v>
      </c>
      <c r="F77" s="60">
        <v>40</v>
      </c>
      <c r="G77" s="60">
        <v>15</v>
      </c>
      <c r="H77" s="60">
        <v>30</v>
      </c>
      <c r="I77" s="119">
        <v>1</v>
      </c>
      <c r="J77" s="60" t="s">
        <v>170</v>
      </c>
      <c r="K77" s="119" t="s">
        <v>170</v>
      </c>
      <c r="L77" s="60" t="s">
        <v>170</v>
      </c>
      <c r="N77" s="25"/>
    </row>
    <row r="78" spans="2:14" ht="36" customHeight="1">
      <c r="B78" s="121" t="s">
        <v>58</v>
      </c>
      <c r="C78" s="62">
        <v>367</v>
      </c>
      <c r="D78" s="62">
        <f>SUM(E78:L78)</f>
        <v>313</v>
      </c>
      <c r="E78" s="62">
        <v>238</v>
      </c>
      <c r="F78" s="62">
        <v>34</v>
      </c>
      <c r="G78" s="62">
        <v>13</v>
      </c>
      <c r="H78" s="62">
        <v>27</v>
      </c>
      <c r="I78" s="62">
        <v>1</v>
      </c>
      <c r="J78" s="62" t="s">
        <v>170</v>
      </c>
      <c r="K78" s="62" t="s">
        <v>170</v>
      </c>
      <c r="L78" s="62" t="s">
        <v>170</v>
      </c>
      <c r="N78" s="25"/>
    </row>
    <row r="79" spans="2:14" ht="36" customHeight="1">
      <c r="B79" s="122" t="s">
        <v>59</v>
      </c>
      <c r="C79" s="62">
        <v>68</v>
      </c>
      <c r="D79" s="62">
        <f aca="true" t="shared" si="14" ref="D79:D80">SUM(E79:L79)</f>
        <v>64</v>
      </c>
      <c r="E79" s="62">
        <v>54</v>
      </c>
      <c r="F79" s="62">
        <v>5</v>
      </c>
      <c r="G79" s="62">
        <v>2</v>
      </c>
      <c r="H79" s="62">
        <v>3</v>
      </c>
      <c r="I79" s="62" t="s">
        <v>170</v>
      </c>
      <c r="J79" s="62" t="s">
        <v>170</v>
      </c>
      <c r="K79" s="62" t="s">
        <v>170</v>
      </c>
      <c r="L79" s="62" t="s">
        <v>170</v>
      </c>
      <c r="N79" s="25"/>
    </row>
    <row r="80" spans="2:14" ht="36" customHeight="1">
      <c r="B80" s="121" t="s">
        <v>60</v>
      </c>
      <c r="C80" s="62">
        <v>6</v>
      </c>
      <c r="D80" s="62">
        <f t="shared" si="14"/>
        <v>6</v>
      </c>
      <c r="E80" s="62">
        <v>5</v>
      </c>
      <c r="F80" s="62">
        <v>1</v>
      </c>
      <c r="G80" s="62" t="s">
        <v>170</v>
      </c>
      <c r="H80" s="62" t="s">
        <v>170</v>
      </c>
      <c r="I80" s="62" t="s">
        <v>170</v>
      </c>
      <c r="J80" s="62" t="s">
        <v>170</v>
      </c>
      <c r="K80" s="62" t="s">
        <v>170</v>
      </c>
      <c r="L80" s="62" t="s">
        <v>170</v>
      </c>
      <c r="N80" s="25"/>
    </row>
    <row r="81" spans="2:14" ht="36" customHeight="1">
      <c r="B81" s="122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N81" s="25"/>
    </row>
    <row r="82" spans="2:14" s="22" customFormat="1" ht="36" customHeight="1">
      <c r="B82" s="120" t="s">
        <v>75</v>
      </c>
      <c r="C82" s="60">
        <v>280</v>
      </c>
      <c r="D82" s="60">
        <f>SUM(E82:L82)</f>
        <v>262</v>
      </c>
      <c r="E82" s="60">
        <v>162</v>
      </c>
      <c r="F82" s="60">
        <v>23</v>
      </c>
      <c r="G82" s="60">
        <v>21</v>
      </c>
      <c r="H82" s="60">
        <v>53</v>
      </c>
      <c r="I82" s="119">
        <v>1</v>
      </c>
      <c r="J82" s="60">
        <v>2</v>
      </c>
      <c r="K82" s="119" t="s">
        <v>170</v>
      </c>
      <c r="L82" s="60" t="s">
        <v>170</v>
      </c>
      <c r="N82" s="25"/>
    </row>
    <row r="83" spans="2:14" ht="36" customHeight="1">
      <c r="B83" s="122" t="s">
        <v>58</v>
      </c>
      <c r="C83" s="62">
        <v>221</v>
      </c>
      <c r="D83" s="62">
        <f>SUM(E83:L83)</f>
        <v>205</v>
      </c>
      <c r="E83" s="62">
        <v>131</v>
      </c>
      <c r="F83" s="62">
        <v>15</v>
      </c>
      <c r="G83" s="62">
        <v>20</v>
      </c>
      <c r="H83" s="62">
        <v>36</v>
      </c>
      <c r="I83" s="62">
        <v>1</v>
      </c>
      <c r="J83" s="62">
        <v>2</v>
      </c>
      <c r="K83" s="62" t="s">
        <v>170</v>
      </c>
      <c r="L83" s="62" t="s">
        <v>170</v>
      </c>
      <c r="N83" s="25"/>
    </row>
    <row r="84" spans="2:14" ht="36" customHeight="1">
      <c r="B84" s="121" t="s">
        <v>59</v>
      </c>
      <c r="C84" s="62">
        <v>55</v>
      </c>
      <c r="D84" s="62">
        <f aca="true" t="shared" si="15" ref="D84:D85">SUM(E84:L84)</f>
        <v>54</v>
      </c>
      <c r="E84" s="62">
        <v>28</v>
      </c>
      <c r="F84" s="62">
        <v>8</v>
      </c>
      <c r="G84" s="62">
        <v>1</v>
      </c>
      <c r="H84" s="62">
        <v>17</v>
      </c>
      <c r="I84" s="62" t="s">
        <v>170</v>
      </c>
      <c r="J84" s="62" t="s">
        <v>170</v>
      </c>
      <c r="K84" s="62" t="s">
        <v>170</v>
      </c>
      <c r="L84" s="62" t="s">
        <v>170</v>
      </c>
      <c r="N84" s="25"/>
    </row>
    <row r="85" spans="2:14" ht="36" customHeight="1">
      <c r="B85" s="122" t="s">
        <v>60</v>
      </c>
      <c r="C85" s="62">
        <v>4</v>
      </c>
      <c r="D85" s="62">
        <f t="shared" si="15"/>
        <v>3</v>
      </c>
      <c r="E85" s="62">
        <v>3</v>
      </c>
      <c r="F85" s="62" t="s">
        <v>170</v>
      </c>
      <c r="G85" s="62" t="s">
        <v>170</v>
      </c>
      <c r="H85" s="62" t="s">
        <v>170</v>
      </c>
      <c r="I85" s="62" t="s">
        <v>170</v>
      </c>
      <c r="J85" s="62" t="s">
        <v>170</v>
      </c>
      <c r="K85" s="62" t="s">
        <v>170</v>
      </c>
      <c r="L85" s="62" t="s">
        <v>170</v>
      </c>
      <c r="N85" s="25"/>
    </row>
    <row r="86" spans="2:14" ht="36" customHeight="1">
      <c r="B86" s="121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N86" s="25"/>
    </row>
    <row r="87" spans="2:14" s="22" customFormat="1" ht="36" customHeight="1">
      <c r="B87" s="120" t="s">
        <v>76</v>
      </c>
      <c r="C87" s="60">
        <v>237</v>
      </c>
      <c r="D87" s="60">
        <f>SUM(E87:L87)</f>
        <v>217</v>
      </c>
      <c r="E87" s="60">
        <v>140</v>
      </c>
      <c r="F87" s="60">
        <v>15</v>
      </c>
      <c r="G87" s="60">
        <v>17</v>
      </c>
      <c r="H87" s="60">
        <v>41</v>
      </c>
      <c r="I87" s="119">
        <v>3</v>
      </c>
      <c r="J87" s="60">
        <v>1</v>
      </c>
      <c r="K87" s="119" t="s">
        <v>170</v>
      </c>
      <c r="L87" s="60" t="s">
        <v>170</v>
      </c>
      <c r="N87" s="25"/>
    </row>
    <row r="88" spans="2:14" ht="36" customHeight="1">
      <c r="B88" s="121" t="s">
        <v>58</v>
      </c>
      <c r="C88" s="62">
        <v>165</v>
      </c>
      <c r="D88" s="62">
        <f>SUM(E88:L88)</f>
        <v>150</v>
      </c>
      <c r="E88" s="62">
        <v>104</v>
      </c>
      <c r="F88" s="62">
        <v>7</v>
      </c>
      <c r="G88" s="62">
        <v>14</v>
      </c>
      <c r="H88" s="62">
        <v>21</v>
      </c>
      <c r="I88" s="62">
        <v>3</v>
      </c>
      <c r="J88" s="62">
        <v>1</v>
      </c>
      <c r="K88" s="62" t="s">
        <v>170</v>
      </c>
      <c r="L88" s="62" t="s">
        <v>170</v>
      </c>
      <c r="N88" s="25"/>
    </row>
    <row r="89" spans="2:14" ht="36" customHeight="1">
      <c r="B89" s="121" t="s">
        <v>59</v>
      </c>
      <c r="C89" s="62">
        <v>70</v>
      </c>
      <c r="D89" s="62">
        <f aca="true" t="shared" si="16" ref="D89:D90">SUM(E89:L89)</f>
        <v>66</v>
      </c>
      <c r="E89" s="62">
        <v>36</v>
      </c>
      <c r="F89" s="62">
        <v>8</v>
      </c>
      <c r="G89" s="62">
        <v>3</v>
      </c>
      <c r="H89" s="62">
        <v>19</v>
      </c>
      <c r="I89" s="62" t="s">
        <v>170</v>
      </c>
      <c r="J89" s="62" t="s">
        <v>170</v>
      </c>
      <c r="K89" s="62" t="s">
        <v>170</v>
      </c>
      <c r="L89" s="62" t="s">
        <v>170</v>
      </c>
      <c r="N89" s="25"/>
    </row>
    <row r="90" spans="2:14" ht="36" customHeight="1">
      <c r="B90" s="121" t="s">
        <v>60</v>
      </c>
      <c r="C90" s="62">
        <v>2</v>
      </c>
      <c r="D90" s="62">
        <f t="shared" si="16"/>
        <v>1</v>
      </c>
      <c r="E90" s="62" t="s">
        <v>170</v>
      </c>
      <c r="F90" s="62" t="s">
        <v>170</v>
      </c>
      <c r="G90" s="62" t="s">
        <v>170</v>
      </c>
      <c r="H90" s="62">
        <v>1</v>
      </c>
      <c r="I90" s="62" t="s">
        <v>170</v>
      </c>
      <c r="J90" s="62" t="s">
        <v>170</v>
      </c>
      <c r="K90" s="62" t="s">
        <v>170</v>
      </c>
      <c r="L90" s="62" t="s">
        <v>170</v>
      </c>
      <c r="N90" s="25"/>
    </row>
    <row r="91" spans="2:14" ht="36" customHeight="1">
      <c r="B91" s="122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N91" s="25"/>
    </row>
    <row r="92" spans="2:14" s="22" customFormat="1" ht="36" customHeight="1">
      <c r="B92" s="120" t="s">
        <v>77</v>
      </c>
      <c r="C92" s="60">
        <v>6110</v>
      </c>
      <c r="D92" s="60">
        <f>SUM(E92:L92)</f>
        <v>5481</v>
      </c>
      <c r="E92" s="60">
        <v>1078</v>
      </c>
      <c r="F92" s="60">
        <v>589</v>
      </c>
      <c r="G92" s="60">
        <v>3526</v>
      </c>
      <c r="H92" s="60">
        <v>244</v>
      </c>
      <c r="I92" s="119">
        <v>34</v>
      </c>
      <c r="J92" s="60">
        <v>3</v>
      </c>
      <c r="K92" s="119">
        <v>6</v>
      </c>
      <c r="L92" s="60">
        <v>1</v>
      </c>
      <c r="N92" s="25"/>
    </row>
    <row r="93" spans="2:14" ht="36" customHeight="1">
      <c r="B93" s="122" t="s">
        <v>58</v>
      </c>
      <c r="C93" s="62">
        <v>5774</v>
      </c>
      <c r="D93" s="62">
        <f>SUM(E93:L93)</f>
        <v>5151</v>
      </c>
      <c r="E93" s="62">
        <v>919</v>
      </c>
      <c r="F93" s="62">
        <v>486</v>
      </c>
      <c r="G93" s="62">
        <v>3498</v>
      </c>
      <c r="H93" s="62">
        <v>208</v>
      </c>
      <c r="I93" s="62">
        <v>31</v>
      </c>
      <c r="J93" s="62">
        <v>2</v>
      </c>
      <c r="K93" s="62">
        <v>6</v>
      </c>
      <c r="L93" s="62">
        <v>1</v>
      </c>
      <c r="N93" s="25"/>
    </row>
    <row r="94" spans="2:14" ht="36" customHeight="1">
      <c r="B94" s="124" t="s">
        <v>59</v>
      </c>
      <c r="C94" s="62">
        <v>335</v>
      </c>
      <c r="D94" s="62">
        <f aca="true" t="shared" si="17" ref="D94:D95">SUM(E94:L94)</f>
        <v>329</v>
      </c>
      <c r="E94" s="62">
        <v>158</v>
      </c>
      <c r="F94" s="62">
        <v>103</v>
      </c>
      <c r="G94" s="62">
        <v>28</v>
      </c>
      <c r="H94" s="62">
        <v>36</v>
      </c>
      <c r="I94" s="62">
        <v>3</v>
      </c>
      <c r="J94" s="62">
        <v>1</v>
      </c>
      <c r="K94" s="62" t="s">
        <v>170</v>
      </c>
      <c r="L94" s="62" t="s">
        <v>170</v>
      </c>
      <c r="N94" s="25"/>
    </row>
    <row r="95" spans="2:14" ht="36" customHeight="1">
      <c r="B95" s="122" t="s">
        <v>60</v>
      </c>
      <c r="C95" s="62">
        <v>1</v>
      </c>
      <c r="D95" s="62">
        <f t="shared" si="17"/>
        <v>1</v>
      </c>
      <c r="E95" s="62">
        <v>1</v>
      </c>
      <c r="F95" s="62" t="s">
        <v>170</v>
      </c>
      <c r="G95" s="62" t="s">
        <v>170</v>
      </c>
      <c r="H95" s="62" t="s">
        <v>170</v>
      </c>
      <c r="I95" s="62" t="s">
        <v>170</v>
      </c>
      <c r="J95" s="62" t="s">
        <v>170</v>
      </c>
      <c r="K95" s="62" t="s">
        <v>170</v>
      </c>
      <c r="L95" s="62" t="s">
        <v>170</v>
      </c>
      <c r="N95" s="25"/>
    </row>
    <row r="96" spans="2:14" ht="36" customHeight="1">
      <c r="B96" s="121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N96" s="25"/>
    </row>
    <row r="97" spans="2:14" s="22" customFormat="1" ht="36" customHeight="1">
      <c r="B97" s="120" t="s">
        <v>78</v>
      </c>
      <c r="C97" s="60">
        <v>2184</v>
      </c>
      <c r="D97" s="60">
        <f>SUM(E97:L97)</f>
        <v>2049</v>
      </c>
      <c r="E97" s="60">
        <v>1179</v>
      </c>
      <c r="F97" s="60">
        <v>234</v>
      </c>
      <c r="G97" s="60">
        <v>436</v>
      </c>
      <c r="H97" s="60">
        <v>175</v>
      </c>
      <c r="I97" s="119">
        <v>13</v>
      </c>
      <c r="J97" s="60">
        <v>5</v>
      </c>
      <c r="K97" s="119">
        <v>6</v>
      </c>
      <c r="L97" s="60">
        <v>1</v>
      </c>
      <c r="N97" s="25"/>
    </row>
    <row r="98" spans="2:14" ht="36" customHeight="1">
      <c r="B98" s="121" t="s">
        <v>58</v>
      </c>
      <c r="C98" s="62">
        <v>1917</v>
      </c>
      <c r="D98" s="62">
        <f>SUM(E98:L98)</f>
        <v>1796</v>
      </c>
      <c r="E98" s="62">
        <v>1010</v>
      </c>
      <c r="F98" s="62">
        <v>209</v>
      </c>
      <c r="G98" s="62">
        <v>416</v>
      </c>
      <c r="H98" s="62">
        <v>138</v>
      </c>
      <c r="I98" s="62">
        <v>12</v>
      </c>
      <c r="J98" s="62">
        <v>4</v>
      </c>
      <c r="K98" s="62">
        <v>6</v>
      </c>
      <c r="L98" s="62">
        <v>1</v>
      </c>
      <c r="N98" s="25"/>
    </row>
    <row r="99" spans="2:14" ht="36" customHeight="1">
      <c r="B99" s="122" t="s">
        <v>59</v>
      </c>
      <c r="C99" s="62">
        <v>250</v>
      </c>
      <c r="D99" s="62">
        <f aca="true" t="shared" si="18" ref="D99:D100">SUM(E99:L99)</f>
        <v>237</v>
      </c>
      <c r="E99" s="62">
        <v>160</v>
      </c>
      <c r="F99" s="62">
        <v>25</v>
      </c>
      <c r="G99" s="62">
        <v>19</v>
      </c>
      <c r="H99" s="62">
        <v>31</v>
      </c>
      <c r="I99" s="62">
        <v>1</v>
      </c>
      <c r="J99" s="62">
        <v>1</v>
      </c>
      <c r="K99" s="62" t="s">
        <v>170</v>
      </c>
      <c r="L99" s="62" t="s">
        <v>170</v>
      </c>
      <c r="N99" s="25"/>
    </row>
    <row r="100" spans="2:14" ht="36" customHeight="1">
      <c r="B100" s="121" t="s">
        <v>60</v>
      </c>
      <c r="C100" s="62">
        <v>17</v>
      </c>
      <c r="D100" s="62">
        <f t="shared" si="18"/>
        <v>16</v>
      </c>
      <c r="E100" s="62">
        <v>9</v>
      </c>
      <c r="F100" s="62" t="s">
        <v>170</v>
      </c>
      <c r="G100" s="62">
        <v>1</v>
      </c>
      <c r="H100" s="62">
        <v>6</v>
      </c>
      <c r="I100" s="62" t="s">
        <v>170</v>
      </c>
      <c r="J100" s="62" t="s">
        <v>170</v>
      </c>
      <c r="K100" s="62" t="s">
        <v>170</v>
      </c>
      <c r="L100" s="62" t="s">
        <v>170</v>
      </c>
      <c r="N100" s="25"/>
    </row>
    <row r="101" spans="2:14" ht="36" customHeight="1">
      <c r="B101" s="122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N101" s="25"/>
    </row>
    <row r="102" spans="2:14" s="22" customFormat="1" ht="36" customHeight="1">
      <c r="B102" s="120" t="s">
        <v>79</v>
      </c>
      <c r="C102" s="60">
        <v>477</v>
      </c>
      <c r="D102" s="60">
        <f>SUM(E102:L102)</f>
        <v>413</v>
      </c>
      <c r="E102" s="60">
        <v>293</v>
      </c>
      <c r="F102" s="60">
        <v>41</v>
      </c>
      <c r="G102" s="60">
        <v>32</v>
      </c>
      <c r="H102" s="60">
        <v>35</v>
      </c>
      <c r="I102" s="119">
        <v>7</v>
      </c>
      <c r="J102" s="60">
        <v>3</v>
      </c>
      <c r="K102" s="119" t="s">
        <v>170</v>
      </c>
      <c r="L102" s="60">
        <v>2</v>
      </c>
      <c r="N102" s="25"/>
    </row>
    <row r="103" spans="2:14" ht="36" customHeight="1">
      <c r="B103" s="122" t="s">
        <v>58</v>
      </c>
      <c r="C103" s="62">
        <v>343</v>
      </c>
      <c r="D103" s="62">
        <f>SUM(E103:L103)</f>
        <v>302</v>
      </c>
      <c r="E103" s="62">
        <v>215</v>
      </c>
      <c r="F103" s="62">
        <v>29</v>
      </c>
      <c r="G103" s="62">
        <v>27</v>
      </c>
      <c r="H103" s="62">
        <v>23</v>
      </c>
      <c r="I103" s="62">
        <v>6</v>
      </c>
      <c r="J103" s="62">
        <v>2</v>
      </c>
      <c r="K103" s="62" t="s">
        <v>170</v>
      </c>
      <c r="L103" s="62" t="s">
        <v>170</v>
      </c>
      <c r="N103" s="25"/>
    </row>
    <row r="104" spans="2:14" ht="36" customHeight="1">
      <c r="B104" s="121" t="s">
        <v>59</v>
      </c>
      <c r="C104" s="62">
        <v>104</v>
      </c>
      <c r="D104" s="62">
        <f aca="true" t="shared" si="19" ref="D104:D105">SUM(E104:L104)</f>
        <v>96</v>
      </c>
      <c r="E104" s="62">
        <v>69</v>
      </c>
      <c r="F104" s="62">
        <v>11</v>
      </c>
      <c r="G104" s="62">
        <v>4</v>
      </c>
      <c r="H104" s="62">
        <v>10</v>
      </c>
      <c r="I104" s="62">
        <v>1</v>
      </c>
      <c r="J104" s="62" t="s">
        <v>170</v>
      </c>
      <c r="K104" s="62" t="s">
        <v>170</v>
      </c>
      <c r="L104" s="62">
        <v>1</v>
      </c>
      <c r="N104" s="25"/>
    </row>
    <row r="105" spans="2:14" ht="36" customHeight="1">
      <c r="B105" s="122" t="s">
        <v>60</v>
      </c>
      <c r="C105" s="62">
        <v>30</v>
      </c>
      <c r="D105" s="62">
        <f t="shared" si="19"/>
        <v>15</v>
      </c>
      <c r="E105" s="62">
        <v>9</v>
      </c>
      <c r="F105" s="62">
        <v>1</v>
      </c>
      <c r="G105" s="62">
        <v>1</v>
      </c>
      <c r="H105" s="62">
        <v>2</v>
      </c>
      <c r="I105" s="62" t="s">
        <v>170</v>
      </c>
      <c r="J105" s="62">
        <v>1</v>
      </c>
      <c r="K105" s="62" t="s">
        <v>170</v>
      </c>
      <c r="L105" s="62">
        <v>1</v>
      </c>
      <c r="N105" s="25"/>
    </row>
    <row r="106" spans="2:14" ht="36" customHeight="1">
      <c r="B106" s="121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N106" s="25"/>
    </row>
    <row r="107" spans="2:14" s="22" customFormat="1" ht="36" customHeight="1">
      <c r="B107" s="120" t="s">
        <v>80</v>
      </c>
      <c r="C107" s="60">
        <v>219</v>
      </c>
      <c r="D107" s="60">
        <f>SUM(E107:L107)</f>
        <v>199</v>
      </c>
      <c r="E107" s="60">
        <v>78</v>
      </c>
      <c r="F107" s="60">
        <v>30</v>
      </c>
      <c r="G107" s="60">
        <v>49</v>
      </c>
      <c r="H107" s="60">
        <v>38</v>
      </c>
      <c r="I107" s="119" t="s">
        <v>170</v>
      </c>
      <c r="J107" s="60">
        <v>1</v>
      </c>
      <c r="K107" s="119">
        <v>3</v>
      </c>
      <c r="L107" s="60" t="s">
        <v>170</v>
      </c>
      <c r="N107" s="25"/>
    </row>
    <row r="108" spans="2:14" ht="36" customHeight="1">
      <c r="B108" s="121" t="s">
        <v>58</v>
      </c>
      <c r="C108" s="62">
        <v>191</v>
      </c>
      <c r="D108" s="62">
        <f>SUM(E108:L108)</f>
        <v>172</v>
      </c>
      <c r="E108" s="62">
        <v>68</v>
      </c>
      <c r="F108" s="62">
        <v>24</v>
      </c>
      <c r="G108" s="62">
        <v>43</v>
      </c>
      <c r="H108" s="62">
        <v>34</v>
      </c>
      <c r="I108" s="62" t="s">
        <v>170</v>
      </c>
      <c r="J108" s="62">
        <v>1</v>
      </c>
      <c r="K108" s="62">
        <v>2</v>
      </c>
      <c r="L108" s="62" t="s">
        <v>170</v>
      </c>
      <c r="N108" s="25"/>
    </row>
    <row r="109" spans="2:14" ht="36" customHeight="1">
      <c r="B109" s="122" t="s">
        <v>59</v>
      </c>
      <c r="C109" s="62">
        <v>26</v>
      </c>
      <c r="D109" s="62">
        <f aca="true" t="shared" si="20" ref="D109:D110">SUM(E109:L109)</f>
        <v>25</v>
      </c>
      <c r="E109" s="62">
        <v>8</v>
      </c>
      <c r="F109" s="62">
        <v>6</v>
      </c>
      <c r="G109" s="62">
        <v>6</v>
      </c>
      <c r="H109" s="62">
        <v>4</v>
      </c>
      <c r="I109" s="62" t="s">
        <v>170</v>
      </c>
      <c r="J109" s="62" t="s">
        <v>170</v>
      </c>
      <c r="K109" s="62">
        <v>1</v>
      </c>
      <c r="L109" s="62" t="s">
        <v>170</v>
      </c>
      <c r="N109" s="25"/>
    </row>
    <row r="110" spans="2:14" ht="36" customHeight="1">
      <c r="B110" s="121" t="s">
        <v>60</v>
      </c>
      <c r="C110" s="62">
        <v>2</v>
      </c>
      <c r="D110" s="62">
        <f t="shared" si="20"/>
        <v>2</v>
      </c>
      <c r="E110" s="62">
        <v>2</v>
      </c>
      <c r="F110" s="62" t="s">
        <v>170</v>
      </c>
      <c r="G110" s="62" t="s">
        <v>170</v>
      </c>
      <c r="H110" s="62" t="s">
        <v>170</v>
      </c>
      <c r="I110" s="62" t="s">
        <v>170</v>
      </c>
      <c r="J110" s="62" t="s">
        <v>170</v>
      </c>
      <c r="K110" s="62" t="s">
        <v>170</v>
      </c>
      <c r="L110" s="62" t="s">
        <v>170</v>
      </c>
      <c r="N110" s="25"/>
    </row>
    <row r="111" spans="2:14" ht="36" customHeight="1">
      <c r="B111" s="121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N111" s="25"/>
    </row>
    <row r="112" spans="2:14" ht="36" customHeight="1">
      <c r="B112" s="120" t="s">
        <v>81</v>
      </c>
      <c r="C112" s="60">
        <v>396</v>
      </c>
      <c r="D112" s="60">
        <f>SUM(E112:L112)</f>
        <v>383</v>
      </c>
      <c r="E112" s="60">
        <v>301</v>
      </c>
      <c r="F112" s="60">
        <v>16</v>
      </c>
      <c r="G112" s="60">
        <v>25</v>
      </c>
      <c r="H112" s="60">
        <v>30</v>
      </c>
      <c r="I112" s="119">
        <v>6</v>
      </c>
      <c r="J112" s="60">
        <v>5</v>
      </c>
      <c r="K112" s="119" t="s">
        <v>170</v>
      </c>
      <c r="L112" s="60" t="s">
        <v>170</v>
      </c>
      <c r="N112" s="25"/>
    </row>
    <row r="113" spans="2:14" ht="36" customHeight="1">
      <c r="B113" s="121" t="s">
        <v>58</v>
      </c>
      <c r="C113" s="62">
        <v>370</v>
      </c>
      <c r="D113" s="62">
        <f>SUM(E113:L113)</f>
        <v>357</v>
      </c>
      <c r="E113" s="62">
        <v>281</v>
      </c>
      <c r="F113" s="62">
        <v>16</v>
      </c>
      <c r="G113" s="62">
        <v>23</v>
      </c>
      <c r="H113" s="62">
        <v>28</v>
      </c>
      <c r="I113" s="62">
        <v>4</v>
      </c>
      <c r="J113" s="62">
        <v>5</v>
      </c>
      <c r="K113" s="62" t="s">
        <v>170</v>
      </c>
      <c r="L113" s="62" t="s">
        <v>170</v>
      </c>
      <c r="N113" s="25"/>
    </row>
    <row r="114" spans="2:14" ht="36" customHeight="1">
      <c r="B114" s="122" t="s">
        <v>59</v>
      </c>
      <c r="C114" s="62">
        <v>26</v>
      </c>
      <c r="D114" s="62">
        <f aca="true" t="shared" si="21" ref="D114:D115">SUM(E114:L114)</f>
        <v>26</v>
      </c>
      <c r="E114" s="62">
        <v>20</v>
      </c>
      <c r="F114" s="62" t="s">
        <v>170</v>
      </c>
      <c r="G114" s="62">
        <v>2</v>
      </c>
      <c r="H114" s="62">
        <v>2</v>
      </c>
      <c r="I114" s="62">
        <v>2</v>
      </c>
      <c r="J114" s="62" t="s">
        <v>170</v>
      </c>
      <c r="K114" s="62" t="s">
        <v>170</v>
      </c>
      <c r="L114" s="62" t="s">
        <v>170</v>
      </c>
      <c r="N114" s="25"/>
    </row>
    <row r="115" spans="2:14" ht="36" customHeight="1">
      <c r="B115" s="121" t="s">
        <v>60</v>
      </c>
      <c r="C115" s="62" t="s">
        <v>170</v>
      </c>
      <c r="D115" s="62">
        <f t="shared" si="21"/>
        <v>0</v>
      </c>
      <c r="E115" s="62" t="s">
        <v>170</v>
      </c>
      <c r="F115" s="62" t="s">
        <v>170</v>
      </c>
      <c r="G115" s="62" t="s">
        <v>170</v>
      </c>
      <c r="H115" s="62" t="s">
        <v>170</v>
      </c>
      <c r="I115" s="62" t="s">
        <v>170</v>
      </c>
      <c r="J115" s="62" t="s">
        <v>170</v>
      </c>
      <c r="K115" s="62" t="s">
        <v>170</v>
      </c>
      <c r="L115" s="62" t="s">
        <v>170</v>
      </c>
      <c r="N115" s="25"/>
    </row>
    <row r="116" spans="2:14" ht="36" customHeight="1">
      <c r="B116" s="122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N116" s="25"/>
    </row>
    <row r="117" spans="2:14" s="22" customFormat="1" ht="36" customHeight="1">
      <c r="B117" s="120" t="s">
        <v>82</v>
      </c>
      <c r="C117" s="60">
        <v>277</v>
      </c>
      <c r="D117" s="60">
        <f>SUM(E117:L117)</f>
        <v>255</v>
      </c>
      <c r="E117" s="60">
        <v>156</v>
      </c>
      <c r="F117" s="60">
        <v>17</v>
      </c>
      <c r="G117" s="60">
        <v>16</v>
      </c>
      <c r="H117" s="60">
        <v>64</v>
      </c>
      <c r="I117" s="119">
        <v>2</v>
      </c>
      <c r="J117" s="60" t="s">
        <v>170</v>
      </c>
      <c r="K117" s="119" t="s">
        <v>170</v>
      </c>
      <c r="L117" s="60" t="s">
        <v>170</v>
      </c>
      <c r="N117" s="25"/>
    </row>
    <row r="118" spans="2:14" ht="36" customHeight="1">
      <c r="B118" s="122" t="s">
        <v>58</v>
      </c>
      <c r="C118" s="62">
        <v>257</v>
      </c>
      <c r="D118" s="62">
        <f>SUM(E118:L118)</f>
        <v>241</v>
      </c>
      <c r="E118" s="62">
        <v>150</v>
      </c>
      <c r="F118" s="62">
        <v>16</v>
      </c>
      <c r="G118" s="62">
        <v>16</v>
      </c>
      <c r="H118" s="62">
        <v>57</v>
      </c>
      <c r="I118" s="62">
        <v>2</v>
      </c>
      <c r="J118" s="62" t="s">
        <v>170</v>
      </c>
      <c r="K118" s="62" t="s">
        <v>170</v>
      </c>
      <c r="L118" s="62" t="s">
        <v>170</v>
      </c>
      <c r="N118" s="25"/>
    </row>
    <row r="119" spans="2:14" ht="36" customHeight="1">
      <c r="B119" s="121" t="s">
        <v>59</v>
      </c>
      <c r="C119" s="62">
        <v>10</v>
      </c>
      <c r="D119" s="62">
        <f aca="true" t="shared" si="22" ref="D119:D120">SUM(E119:L119)</f>
        <v>8</v>
      </c>
      <c r="E119" s="62">
        <v>5</v>
      </c>
      <c r="F119" s="62" t="s">
        <v>170</v>
      </c>
      <c r="G119" s="62" t="s">
        <v>170</v>
      </c>
      <c r="H119" s="62">
        <v>3</v>
      </c>
      <c r="I119" s="62" t="s">
        <v>170</v>
      </c>
      <c r="J119" s="62" t="s">
        <v>170</v>
      </c>
      <c r="K119" s="62" t="s">
        <v>170</v>
      </c>
      <c r="L119" s="62" t="s">
        <v>170</v>
      </c>
      <c r="N119" s="25"/>
    </row>
    <row r="120" spans="2:14" ht="36" customHeight="1">
      <c r="B120" s="122" t="s">
        <v>60</v>
      </c>
      <c r="C120" s="62">
        <v>10</v>
      </c>
      <c r="D120" s="62">
        <f t="shared" si="22"/>
        <v>6</v>
      </c>
      <c r="E120" s="62">
        <v>1</v>
      </c>
      <c r="F120" s="62">
        <v>1</v>
      </c>
      <c r="G120" s="62" t="s">
        <v>170</v>
      </c>
      <c r="H120" s="62">
        <v>4</v>
      </c>
      <c r="I120" s="62" t="s">
        <v>170</v>
      </c>
      <c r="J120" s="62" t="s">
        <v>170</v>
      </c>
      <c r="K120" s="62" t="s">
        <v>170</v>
      </c>
      <c r="L120" s="62" t="s">
        <v>170</v>
      </c>
      <c r="N120" s="25"/>
    </row>
    <row r="121" spans="2:14" ht="36" customHeight="1">
      <c r="B121" s="121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N121" s="25"/>
    </row>
    <row r="122" spans="2:14" s="22" customFormat="1" ht="36" customHeight="1">
      <c r="B122" s="120" t="s">
        <v>83</v>
      </c>
      <c r="C122" s="60">
        <v>1428</v>
      </c>
      <c r="D122" s="60">
        <f>SUM(E122:L122)</f>
        <v>1362</v>
      </c>
      <c r="E122" s="60">
        <v>994</v>
      </c>
      <c r="F122" s="60">
        <v>137</v>
      </c>
      <c r="G122" s="60">
        <v>138</v>
      </c>
      <c r="H122" s="60">
        <v>80</v>
      </c>
      <c r="I122" s="119">
        <v>11</v>
      </c>
      <c r="J122" s="60" t="s">
        <v>170</v>
      </c>
      <c r="K122" s="119">
        <v>2</v>
      </c>
      <c r="L122" s="60" t="s">
        <v>170</v>
      </c>
      <c r="N122" s="25"/>
    </row>
    <row r="123" spans="2:14" ht="36" customHeight="1">
      <c r="B123" s="121" t="s">
        <v>58</v>
      </c>
      <c r="C123" s="62">
        <v>1190</v>
      </c>
      <c r="D123" s="62">
        <f>SUM(E123:L123)</f>
        <v>1131</v>
      </c>
      <c r="E123" s="62">
        <v>837</v>
      </c>
      <c r="F123" s="62">
        <v>92</v>
      </c>
      <c r="G123" s="62">
        <v>123</v>
      </c>
      <c r="H123" s="62">
        <v>70</v>
      </c>
      <c r="I123" s="62">
        <v>9</v>
      </c>
      <c r="J123" s="62" t="s">
        <v>170</v>
      </c>
      <c r="K123" s="62" t="s">
        <v>170</v>
      </c>
      <c r="L123" s="62" t="s">
        <v>170</v>
      </c>
      <c r="N123" s="25"/>
    </row>
    <row r="124" spans="2:14" ht="36" customHeight="1">
      <c r="B124" s="121" t="s">
        <v>59</v>
      </c>
      <c r="C124" s="62">
        <v>216</v>
      </c>
      <c r="D124" s="62">
        <f aca="true" t="shared" si="23" ref="D124:D125">SUM(E124:L124)</f>
        <v>213</v>
      </c>
      <c r="E124" s="62">
        <v>139</v>
      </c>
      <c r="F124" s="62">
        <v>45</v>
      </c>
      <c r="G124" s="62">
        <v>15</v>
      </c>
      <c r="H124" s="62">
        <v>10</v>
      </c>
      <c r="I124" s="62">
        <v>2</v>
      </c>
      <c r="J124" s="62" t="s">
        <v>170</v>
      </c>
      <c r="K124" s="62">
        <v>2</v>
      </c>
      <c r="L124" s="62" t="s">
        <v>170</v>
      </c>
      <c r="N124" s="25"/>
    </row>
    <row r="125" spans="2:14" ht="36" customHeight="1">
      <c r="B125" s="121" t="s">
        <v>60</v>
      </c>
      <c r="C125" s="62">
        <v>22</v>
      </c>
      <c r="D125" s="62">
        <f t="shared" si="23"/>
        <v>18</v>
      </c>
      <c r="E125" s="62">
        <v>18</v>
      </c>
      <c r="F125" s="62" t="s">
        <v>170</v>
      </c>
      <c r="G125" s="62" t="s">
        <v>170</v>
      </c>
      <c r="H125" s="62" t="s">
        <v>170</v>
      </c>
      <c r="I125" s="62" t="s">
        <v>170</v>
      </c>
      <c r="J125" s="62" t="s">
        <v>170</v>
      </c>
      <c r="K125" s="62" t="s">
        <v>170</v>
      </c>
      <c r="L125" s="62" t="s">
        <v>170</v>
      </c>
      <c r="N125" s="25"/>
    </row>
    <row r="126" spans="2:14" ht="36" customHeight="1">
      <c r="B126" s="122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N126" s="25"/>
    </row>
    <row r="127" spans="2:14" s="22" customFormat="1" ht="36" customHeight="1">
      <c r="B127" s="120" t="s">
        <v>84</v>
      </c>
      <c r="C127" s="60">
        <v>598</v>
      </c>
      <c r="D127" s="60">
        <f>SUM(E127:L127)</f>
        <v>588</v>
      </c>
      <c r="E127" s="60">
        <v>487</v>
      </c>
      <c r="F127" s="60">
        <v>21</v>
      </c>
      <c r="G127" s="60">
        <v>30</v>
      </c>
      <c r="H127" s="60">
        <v>43</v>
      </c>
      <c r="I127" s="119">
        <v>6</v>
      </c>
      <c r="J127" s="60" t="s">
        <v>170</v>
      </c>
      <c r="K127" s="119">
        <v>1</v>
      </c>
      <c r="L127" s="60" t="s">
        <v>170</v>
      </c>
      <c r="N127" s="25"/>
    </row>
    <row r="128" spans="2:14" ht="36" customHeight="1">
      <c r="B128" s="122" t="s">
        <v>58</v>
      </c>
      <c r="C128" s="62">
        <v>539</v>
      </c>
      <c r="D128" s="62">
        <f>SUM(E128:L128)</f>
        <v>529</v>
      </c>
      <c r="E128" s="62">
        <v>435</v>
      </c>
      <c r="F128" s="62">
        <v>20</v>
      </c>
      <c r="G128" s="62">
        <v>29</v>
      </c>
      <c r="H128" s="62">
        <v>39</v>
      </c>
      <c r="I128" s="62">
        <v>5</v>
      </c>
      <c r="J128" s="62" t="s">
        <v>170</v>
      </c>
      <c r="K128" s="62">
        <v>1</v>
      </c>
      <c r="L128" s="62" t="s">
        <v>170</v>
      </c>
      <c r="N128" s="25"/>
    </row>
    <row r="129" spans="2:14" s="24" customFormat="1" ht="36" customHeight="1">
      <c r="B129" s="124" t="s">
        <v>59</v>
      </c>
      <c r="C129" s="62">
        <v>57</v>
      </c>
      <c r="D129" s="62">
        <f aca="true" t="shared" si="24" ref="D129:D130">SUM(E129:L129)</f>
        <v>57</v>
      </c>
      <c r="E129" s="62">
        <v>50</v>
      </c>
      <c r="F129" s="62">
        <v>1</v>
      </c>
      <c r="G129" s="62">
        <v>1</v>
      </c>
      <c r="H129" s="62">
        <v>4</v>
      </c>
      <c r="I129" s="62">
        <v>1</v>
      </c>
      <c r="J129" s="62" t="s">
        <v>170</v>
      </c>
      <c r="K129" s="62" t="s">
        <v>170</v>
      </c>
      <c r="L129" s="62" t="s">
        <v>170</v>
      </c>
      <c r="N129" s="25"/>
    </row>
    <row r="130" spans="2:14" ht="36" customHeight="1">
      <c r="B130" s="122" t="s">
        <v>60</v>
      </c>
      <c r="C130" s="62">
        <v>2</v>
      </c>
      <c r="D130" s="62">
        <f t="shared" si="24"/>
        <v>2</v>
      </c>
      <c r="E130" s="62">
        <v>2</v>
      </c>
      <c r="F130" s="62" t="s">
        <v>170</v>
      </c>
      <c r="G130" s="62" t="s">
        <v>170</v>
      </c>
      <c r="H130" s="62" t="s">
        <v>170</v>
      </c>
      <c r="I130" s="62" t="s">
        <v>170</v>
      </c>
      <c r="J130" s="62" t="s">
        <v>170</v>
      </c>
      <c r="K130" s="62" t="s">
        <v>170</v>
      </c>
      <c r="L130" s="62" t="s">
        <v>170</v>
      </c>
      <c r="N130" s="25"/>
    </row>
    <row r="131" spans="2:12" ht="14.25">
      <c r="B131" s="112" t="s">
        <v>216</v>
      </c>
      <c r="C131" s="113"/>
      <c r="D131" s="113"/>
      <c r="E131" s="114"/>
      <c r="F131" s="114"/>
      <c r="G131" s="114"/>
      <c r="H131" s="114"/>
      <c r="I131" s="115"/>
      <c r="J131" s="115"/>
      <c r="K131" s="115"/>
      <c r="L131" s="115"/>
    </row>
    <row r="132" spans="2:12" ht="14.25">
      <c r="B132" s="57" t="s">
        <v>371</v>
      </c>
      <c r="C132" s="116"/>
      <c r="D132" s="116"/>
      <c r="E132" s="114"/>
      <c r="F132" s="114"/>
      <c r="G132" s="114"/>
      <c r="H132" s="114"/>
      <c r="I132" s="115"/>
      <c r="J132" s="115"/>
      <c r="K132" s="115"/>
      <c r="L132" s="115"/>
    </row>
    <row r="133" spans="2:12" ht="18.75" customHeight="1">
      <c r="B133" s="401"/>
      <c r="C133" s="401"/>
      <c r="D133" s="401"/>
      <c r="E133" s="85"/>
      <c r="F133" s="85"/>
      <c r="G133" s="85"/>
      <c r="H133" s="85"/>
      <c r="I133" s="75"/>
      <c r="J133" s="75"/>
      <c r="K133" s="75"/>
      <c r="L133" s="75"/>
    </row>
    <row r="134" spans="2:12" ht="12.75">
      <c r="B134" s="401"/>
      <c r="C134" s="401"/>
      <c r="D134" s="401"/>
      <c r="E134" s="75"/>
      <c r="F134" s="75"/>
      <c r="G134" s="75"/>
      <c r="H134" s="75"/>
      <c r="I134" s="75"/>
      <c r="J134" s="75"/>
      <c r="K134" s="75"/>
      <c r="L134" s="75"/>
    </row>
    <row r="135" spans="2:12" ht="18" customHeight="1">
      <c r="B135" s="401"/>
      <c r="C135" s="401"/>
      <c r="D135" s="401"/>
      <c r="E135" s="75"/>
      <c r="F135" s="75"/>
      <c r="G135" s="75"/>
      <c r="H135" s="75"/>
      <c r="I135" s="75"/>
      <c r="J135" s="75"/>
      <c r="K135" s="75"/>
      <c r="L135" s="75"/>
    </row>
    <row r="136" spans="2:12" ht="12.75"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</row>
    <row r="137" spans="2:12" ht="12.75"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</row>
    <row r="138" spans="2:12" ht="12.75"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</row>
    <row r="139" spans="2:12" ht="12.75"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</row>
    <row r="140" spans="2:12" ht="12.75"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</row>
    <row r="141" spans="2:12" ht="12.75"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</row>
    <row r="142" spans="2:12" ht="12.75"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</row>
    <row r="143" spans="2:12" ht="12.75"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</row>
    <row r="144" spans="2:12" ht="12.75"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</row>
    <row r="145" spans="2:12" ht="12.75"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</row>
    <row r="146" spans="2:12" ht="12.75"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</row>
    <row r="147" spans="2:12" ht="12.75"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</row>
    <row r="148" spans="2:12" ht="12.75"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</row>
    <row r="149" spans="2:12" ht="12.75"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</row>
    <row r="150" spans="2:12" ht="12.75"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</row>
    <row r="151" spans="2:12" ht="12.75"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</row>
    <row r="152" spans="2:12" ht="12.75"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</row>
    <row r="153" spans="2:12" ht="12.75"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</row>
    <row r="154" spans="2:12" ht="12.75"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</row>
    <row r="155" spans="2:12" ht="12.75"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</row>
    <row r="156" spans="2:12" ht="12.75"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</row>
    <row r="157" spans="2:12" ht="12.75"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</row>
    <row r="158" spans="2:12" ht="12.75"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</row>
    <row r="159" spans="2:12" ht="12.75"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</row>
    <row r="160" spans="2:12" ht="12.75"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</row>
    <row r="161" spans="2:12" ht="12.75"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</row>
    <row r="162" spans="2:12" ht="12.75"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</row>
    <row r="163" spans="2:12" ht="12.75"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</row>
    <row r="164" spans="2:12" ht="12.75"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</row>
    <row r="165" spans="2:12" ht="12.75"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</row>
    <row r="166" spans="2:12" ht="12.75"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</row>
    <row r="167" spans="2:12" ht="12.75"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</row>
    <row r="168" spans="2:12" ht="12.75"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</row>
    <row r="169" spans="2:12" ht="12.75"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</row>
    <row r="170" spans="2:12" ht="12.75"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</row>
    <row r="171" spans="2:12" ht="12.75"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</row>
    <row r="172" spans="2:12" ht="12.75"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</row>
    <row r="173" spans="2:12" ht="12.75"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</row>
    <row r="174" spans="2:12" ht="12.75"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</row>
    <row r="175" spans="2:12" ht="12.75"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</row>
    <row r="176" spans="2:12" ht="12.75"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</row>
    <row r="177" spans="2:12" ht="12.75"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</row>
    <row r="178" spans="2:12" ht="12.75"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</row>
    <row r="179" spans="2:12" ht="12.75"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</row>
    <row r="180" spans="2:12" ht="12.75"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</row>
    <row r="181" spans="2:12" ht="12.75"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</row>
    <row r="182" spans="2:12" ht="12.75"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</row>
    <row r="183" spans="2:12" ht="12.75"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</row>
    <row r="184" spans="2:12" ht="12.75"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</row>
    <row r="185" spans="2:12" ht="12.75"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</row>
    <row r="186" spans="2:12" ht="12.75"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</row>
    <row r="187" spans="2:12" ht="12.75"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</row>
    <row r="188" spans="2:12" ht="12.75"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</row>
    <row r="189" spans="2:12" ht="12.75"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</row>
    <row r="190" spans="2:12" ht="12.75"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</row>
    <row r="191" spans="2:12" ht="12.75"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</row>
    <row r="192" spans="2:12" ht="12.75"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</row>
    <row r="193" spans="2:12" ht="12.75"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</row>
    <row r="194" spans="2:12" ht="12.75"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</row>
    <row r="195" spans="2:12" ht="12.75"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</row>
    <row r="196" spans="2:12" ht="12.75"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</row>
    <row r="197" spans="2:12" ht="12.75"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</row>
    <row r="198" spans="2:12" ht="12.75"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</row>
    <row r="199" spans="2:12" ht="12.75"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</row>
    <row r="200" spans="2:12" ht="12.75"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</row>
    <row r="201" spans="2:12" ht="12.75"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</row>
    <row r="202" spans="2:12" ht="12.75"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</row>
    <row r="203" spans="2:12" ht="12.75"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</row>
    <row r="204" spans="2:12" ht="12.75"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</row>
    <row r="205" spans="2:12" ht="12.75"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</row>
    <row r="206" spans="2:12" ht="12.75"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</row>
    <row r="207" spans="2:12" ht="12.75"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</row>
    <row r="208" spans="2:12" ht="12.75"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</row>
    <row r="209" spans="2:12" ht="12.75"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</row>
    <row r="210" spans="2:12" ht="12.75"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</row>
    <row r="211" spans="2:12" ht="12.75"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</row>
    <row r="212" spans="2:12" ht="12.75"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</row>
    <row r="213" spans="2:12" ht="12.75"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</row>
    <row r="214" spans="2:12" ht="12.75"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</row>
    <row r="215" spans="2:12" ht="12.75"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</row>
    <row r="216" spans="2:12" ht="12.75"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</row>
    <row r="217" spans="2:12" ht="12.75"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</row>
    <row r="218" spans="2:12" ht="12.75"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</row>
    <row r="219" spans="2:12" ht="12.75"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</row>
    <row r="220" spans="2:12" ht="12.75"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</row>
    <row r="221" spans="2:12" ht="12.75"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</row>
    <row r="222" spans="2:12" ht="12.75"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</row>
    <row r="223" spans="2:12" ht="12.75"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</row>
    <row r="224" spans="2:12" ht="12.75"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</row>
    <row r="225" spans="2:12" ht="12.75"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</row>
    <row r="226" spans="2:12" ht="12.75"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</row>
    <row r="227" spans="2:12" ht="12.75"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</row>
    <row r="228" spans="2:12" ht="12.75"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</row>
    <row r="229" spans="2:12" ht="12.75"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</row>
    <row r="230" spans="2:12" ht="12.75"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</row>
    <row r="231" spans="2:12" ht="12.75"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</row>
    <row r="232" spans="2:12" ht="12.75"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</row>
    <row r="233" spans="2:12" ht="12.75"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</row>
    <row r="234" spans="2:12" ht="12.75"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</row>
    <row r="235" spans="2:12" ht="12.75"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</row>
    <row r="236" spans="2:12" ht="12.75"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</row>
    <row r="237" spans="2:12" ht="12.75"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</row>
    <row r="238" spans="2:12" ht="12.75"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</row>
    <row r="239" spans="2:12" ht="12.75"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</row>
    <row r="240" spans="2:12" ht="12.75"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</row>
    <row r="241" spans="2:12" ht="12.75"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</row>
    <row r="242" spans="2:12" ht="12.75"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</row>
    <row r="243" spans="2:12" ht="12.75"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</row>
    <row r="244" spans="2:12" ht="12.75"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</row>
    <row r="245" spans="2:12" ht="12.75"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</row>
    <row r="246" spans="2:12" ht="12.75"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</row>
    <row r="247" spans="2:12" ht="12.75"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</row>
    <row r="248" spans="2:12" ht="12.75"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</row>
    <row r="249" spans="2:12" ht="12.75"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</row>
    <row r="250" spans="2:12" ht="12.75"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</row>
    <row r="251" spans="2:12" ht="12.75"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</row>
    <row r="252" spans="2:12" ht="12.75"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</row>
    <row r="253" spans="2:12" ht="12.75"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</row>
    <row r="254" spans="2:12" ht="12.75"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</row>
    <row r="255" spans="2:12" ht="12.75"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</row>
    <row r="256" spans="2:12" ht="12.75"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</row>
    <row r="257" spans="2:12" ht="12.75"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</row>
    <row r="258" spans="2:12" ht="12.75"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</row>
    <row r="259" spans="2:12" ht="12.75"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</row>
    <row r="260" spans="2:12" ht="12.75"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</row>
    <row r="261" spans="2:12" ht="12.75"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</row>
    <row r="262" spans="2:12" ht="12.75"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</row>
    <row r="263" spans="2:12" ht="12.75"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</row>
    <row r="264" spans="2:12" ht="12.75"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</row>
    <row r="265" spans="2:12" ht="12.75"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</row>
    <row r="266" spans="2:12" ht="12.75"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</row>
    <row r="267" spans="2:12" ht="12.75"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</row>
    <row r="268" spans="2:12" ht="12.75"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</row>
    <row r="269" spans="2:12" ht="12.75"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</row>
    <row r="270" spans="2:12" ht="12.75"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</row>
    <row r="271" spans="2:12" ht="12.75"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</row>
    <row r="272" spans="2:12" ht="12.75"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</row>
    <row r="273" spans="2:12" ht="12.75"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</row>
    <row r="274" spans="2:12" ht="12.75"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</row>
    <row r="275" spans="2:12" ht="12.75"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</row>
    <row r="276" spans="2:12" ht="12.75"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</row>
    <row r="277" spans="2:12" ht="12.75"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</row>
    <row r="278" spans="2:12" ht="12.75"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</row>
    <row r="279" spans="2:12" ht="12.75"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</row>
    <row r="280" spans="2:12" ht="12.75"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</row>
    <row r="281" spans="2:12" ht="12.75"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</row>
    <row r="282" spans="2:12" ht="12.75"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</row>
    <row r="283" spans="2:12" ht="12.75"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</row>
    <row r="284" spans="2:12" ht="12.75"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</row>
    <row r="285" spans="2:12" ht="12.75"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</row>
    <row r="286" spans="2:12" ht="12.75"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</row>
    <row r="287" spans="2:12" ht="12.75"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</row>
    <row r="288" spans="2:12" ht="12.75"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</row>
    <row r="289" spans="2:12" ht="12.75"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</row>
    <row r="290" spans="2:12" ht="12.75"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</row>
    <row r="291" spans="2:12" ht="12.75"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</row>
    <row r="292" spans="2:12" ht="12.75"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</row>
    <row r="293" spans="2:12" ht="12.75"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</row>
    <row r="294" spans="2:12" ht="12.75"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</row>
    <row r="295" spans="2:12" ht="12.75"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</row>
    <row r="296" spans="2:12" ht="12.75"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</row>
    <row r="297" spans="2:12" ht="12.75"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</row>
    <row r="298" spans="2:12" ht="12.75"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</row>
    <row r="299" spans="2:12" ht="12.75"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</row>
    <row r="300" spans="2:12" ht="12.75"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</row>
    <row r="301" spans="2:12" ht="12.75"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</row>
    <row r="302" spans="2:12" ht="12.75"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</row>
    <row r="303" spans="2:12" ht="12.75"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</row>
    <row r="304" spans="2:12" ht="12.75"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</row>
    <row r="305" spans="2:12" ht="12.75"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</row>
    <row r="306" spans="2:12" ht="12.75"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</row>
    <row r="307" spans="2:12" ht="12.75"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</row>
    <row r="308" spans="2:12" ht="12.75"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</row>
    <row r="309" spans="2:12" ht="12.75"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</row>
    <row r="310" spans="2:12" ht="12.75"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</row>
    <row r="311" spans="2:12" ht="12.75"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</row>
    <row r="312" spans="2:12" ht="12.75"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</row>
    <row r="313" spans="2:12" ht="12.75"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</row>
    <row r="314" spans="2:12" ht="12.75"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</row>
    <row r="315" spans="2:12" ht="12.75"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</row>
    <row r="316" spans="2:12" ht="12.75"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</row>
    <row r="317" spans="2:12" ht="12.75"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</row>
    <row r="318" spans="2:12" ht="12.75"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</row>
    <row r="319" spans="2:12" ht="12.75"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</row>
    <row r="320" spans="2:12" ht="12.75"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</row>
    <row r="321" spans="2:12" ht="12.75"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</row>
    <row r="322" spans="2:12" ht="12.75"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</row>
    <row r="323" spans="2:12" ht="12.75"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</row>
    <row r="324" spans="2:12" ht="12.75"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</row>
    <row r="325" spans="2:12" ht="12.75"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</row>
    <row r="326" spans="2:12" ht="12.75"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</row>
    <row r="327" spans="2:12" ht="12.75"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</row>
    <row r="328" spans="2:12" ht="12.75"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</row>
    <row r="329" spans="2:12" ht="12.75"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</row>
    <row r="330" spans="2:12" ht="12.75"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</row>
    <row r="331" spans="2:12" ht="12.75"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</row>
    <row r="332" spans="2:12" ht="12.75"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</row>
    <row r="333" spans="2:12" ht="12.75"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</row>
    <row r="334" spans="2:12" ht="12.75"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</row>
    <row r="335" spans="2:12" ht="12.75"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</row>
    <row r="336" spans="2:12" ht="12.75"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</row>
    <row r="337" spans="2:12" ht="12.75"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</row>
    <row r="338" spans="2:12" ht="12.75"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</row>
    <row r="339" spans="2:12" ht="12.75"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</row>
    <row r="340" spans="2:12" ht="12.75"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</row>
    <row r="341" spans="2:12" ht="12.75"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</row>
    <row r="342" spans="2:12" ht="12.75"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</row>
    <row r="343" spans="2:12" ht="12.75"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</row>
    <row r="344" spans="2:12" ht="12.75"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</row>
    <row r="345" spans="2:12" ht="12.75"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</row>
    <row r="346" spans="2:12" ht="12.75"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</row>
    <row r="347" spans="2:12" ht="12.75"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</row>
    <row r="348" spans="2:12" ht="12.75"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</row>
    <row r="349" spans="2:12" ht="12.75"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</row>
    <row r="350" spans="2:12" ht="12.75"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</row>
    <row r="351" spans="2:12" ht="12.75"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</row>
    <row r="352" spans="2:12" ht="12.75"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</row>
    <row r="353" spans="2:12" ht="12.75"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</row>
    <row r="354" spans="2:12" ht="12.75"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</row>
    <row r="355" spans="2:12" ht="12.75"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</row>
    <row r="356" spans="2:12" ht="12.75"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</row>
    <row r="357" spans="2:12" ht="12.75"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</row>
    <row r="358" spans="2:12" ht="12.75"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</row>
    <row r="359" spans="2:12" ht="12.75"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</row>
    <row r="360" spans="2:12" ht="12.75"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</row>
    <row r="361" spans="2:12" ht="12.75"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</row>
    <row r="362" spans="2:12" ht="12.75"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</row>
    <row r="363" spans="2:12" ht="12.75"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</row>
    <row r="364" spans="2:12" ht="12.75"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</row>
    <row r="365" spans="2:12" ht="12.75"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</row>
    <row r="366" spans="2:12" ht="12.75"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</row>
    <row r="367" spans="2:12" ht="12.75"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</row>
    <row r="368" spans="2:12" ht="12.75"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</row>
    <row r="369" spans="2:12" ht="12.75"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</row>
    <row r="370" spans="2:12" ht="12.75"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</row>
    <row r="371" spans="2:12" ht="12.75"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</row>
    <row r="372" spans="2:12" ht="12.75"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</row>
    <row r="373" spans="2:12" ht="12.75"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</row>
    <row r="374" spans="2:12" ht="12.75"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</row>
    <row r="375" spans="2:12" ht="12.75"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</row>
    <row r="376" spans="2:12" ht="12.75"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</row>
    <row r="377" spans="2:12" ht="12.75"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</row>
    <row r="378" spans="2:12" ht="12.75"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</row>
    <row r="379" spans="2:12" ht="12.75"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</row>
    <row r="380" spans="2:12" ht="12.75"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</row>
    <row r="381" spans="2:12" ht="12.75"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</row>
    <row r="382" spans="2:12" ht="12.75"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</row>
    <row r="383" spans="2:12" ht="12.75"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</row>
    <row r="384" spans="2:12" ht="12.75"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</row>
    <row r="385" spans="2:12" ht="12.75"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</row>
    <row r="386" spans="2:12" ht="12.75"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</row>
    <row r="387" spans="2:12" ht="12.75"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</row>
    <row r="388" spans="2:12" ht="12.75"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</row>
    <row r="389" spans="2:12" ht="12.75"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</row>
    <row r="390" spans="2:12" ht="12.75"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</row>
    <row r="391" spans="2:12" ht="12.75"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</row>
    <row r="392" spans="2:12" ht="12.75"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</row>
    <row r="393" spans="2:12" ht="12.75"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</row>
    <row r="394" spans="2:12" ht="12.75"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</row>
    <row r="395" spans="2:12" ht="12.75"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</row>
    <row r="396" spans="2:12" ht="12.75"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</row>
    <row r="397" spans="2:12" ht="12.75"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</row>
    <row r="398" spans="2:12" ht="12.75"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</row>
    <row r="399" spans="2:12" ht="12.75"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</row>
    <row r="400" spans="2:12" ht="12.75"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</row>
    <row r="401" spans="2:12" ht="12.75"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</row>
    <row r="402" spans="2:12" ht="12.75"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</row>
    <row r="403" spans="2:12" ht="12.75"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</row>
    <row r="404" spans="2:12" ht="12.75"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</row>
    <row r="405" spans="2:12" ht="12.75"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</row>
    <row r="406" spans="2:12" ht="12.75"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</row>
    <row r="407" spans="2:12" ht="12.75"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</row>
    <row r="408" spans="2:12" ht="12.75"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</row>
    <row r="409" spans="2:12" ht="12.75"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</row>
    <row r="410" spans="2:12" ht="12.75"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</row>
    <row r="411" spans="2:12" ht="12.75"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</row>
    <row r="412" spans="2:12" ht="12.75"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</row>
    <row r="413" spans="2:12" ht="12.75"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</row>
    <row r="414" spans="2:12" ht="12.75"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</row>
    <row r="415" spans="2:12" ht="12.75"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</row>
    <row r="416" spans="2:12" ht="12.75"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</row>
    <row r="417" spans="2:12" ht="12.75"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</row>
    <row r="418" spans="2:12" ht="12.75"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</row>
    <row r="419" spans="2:12" ht="12.75"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</row>
    <row r="420" spans="2:12" ht="12.75"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</row>
    <row r="421" spans="2:12" ht="12.75"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</row>
    <row r="422" spans="2:12" ht="12.75"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</row>
    <row r="423" spans="2:12" ht="12.75"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</row>
    <row r="424" spans="2:12" ht="12.75"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</row>
    <row r="425" spans="2:12" ht="12.75"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</row>
    <row r="426" spans="2:12" ht="12.75"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</row>
    <row r="427" spans="2:12" ht="12.75"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</row>
    <row r="428" spans="2:12" ht="12.75"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</row>
    <row r="429" spans="2:12" ht="12.75"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</row>
    <row r="430" spans="2:12" ht="12.75"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</row>
    <row r="431" spans="2:12" ht="12.75"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</row>
    <row r="432" spans="2:12" ht="12.75"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</row>
    <row r="433" spans="2:12" ht="12.75"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</row>
    <row r="434" spans="2:12" ht="12.75"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</row>
    <row r="435" spans="2:12" ht="12.75"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</row>
    <row r="436" spans="2:12" ht="12.75"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</row>
    <row r="437" spans="2:12" ht="12.75"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</row>
    <row r="438" spans="2:12" ht="12.75"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</row>
    <row r="439" spans="2:12" ht="12.75"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</row>
    <row r="440" spans="2:12" ht="12.75"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</row>
    <row r="441" spans="2:12" ht="12.75"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</row>
    <row r="442" spans="2:12" ht="12.75"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</row>
    <row r="443" spans="2:12" ht="12.75"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</row>
    <row r="444" spans="2:12" ht="12.75"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</row>
    <row r="445" spans="2:12" ht="12.75"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</row>
    <row r="446" spans="2:12" ht="12.75"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5"/>
    </row>
    <row r="447" spans="2:12" ht="12.75"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</row>
    <row r="448" spans="2:12" ht="12.75"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5"/>
    </row>
    <row r="449" spans="2:12" ht="12.75"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</row>
    <row r="450" spans="2:12" ht="12.75"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5"/>
    </row>
    <row r="451" spans="2:12" ht="12.75"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</row>
    <row r="452" spans="2:12" ht="12.75"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5"/>
    </row>
    <row r="453" spans="2:12" ht="12.75"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</row>
    <row r="454" spans="2:12" ht="12.75"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</row>
    <row r="455" spans="2:12" ht="12.75"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</row>
  </sheetData>
  <mergeCells count="6">
    <mergeCell ref="B3:J3"/>
    <mergeCell ref="B133:D135"/>
    <mergeCell ref="D5:L5"/>
    <mergeCell ref="B4:L4"/>
    <mergeCell ref="B5:B6"/>
    <mergeCell ref="C5:C6"/>
  </mergeCells>
  <printOptions horizontalCentered="1" verticalCentered="1"/>
  <pageMargins left="0.7874015748031497" right="0.3937007874015748" top="0.5905511811023623" bottom="0.3937007874015748" header="0" footer="0"/>
  <pageSetup horizontalDpi="600" verticalDpi="600" orientation="landscape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55"/>
  <sheetViews>
    <sheetView showGridLines="0" zoomScale="80" zoomScaleNormal="80" zoomScalePageLayoutView="111" workbookViewId="0" topLeftCell="A1">
      <pane ySplit="1" topLeftCell="A2" activePane="bottomLeft" state="frozen"/>
      <selection pane="topLeft" activeCell="F14" sqref="F14"/>
      <selection pane="bottomLeft" activeCell="M7" sqref="M7"/>
    </sheetView>
  </sheetViews>
  <sheetFormatPr defaultColWidth="11.421875" defaultRowHeight="12.75"/>
  <cols>
    <col min="1" max="1" width="8.28125" style="11" customWidth="1"/>
    <col min="2" max="2" width="37.7109375" style="11" customWidth="1"/>
    <col min="3" max="3" width="16.57421875" style="37" customWidth="1"/>
    <col min="4" max="4" width="16.57421875" style="11" customWidth="1"/>
    <col min="5" max="5" width="18.8515625" style="11" customWidth="1"/>
    <col min="6" max="7" width="16.57421875" style="11" customWidth="1"/>
    <col min="8" max="8" width="20.7109375" style="11" customWidth="1"/>
    <col min="9" max="11" width="16.57421875" style="11" customWidth="1"/>
    <col min="12" max="16384" width="11.421875" style="11" customWidth="1"/>
  </cols>
  <sheetData>
    <row r="1" ht="78" customHeight="1"/>
    <row r="2" ht="11.45" customHeight="1"/>
    <row r="3" spans="2:10" ht="11.45" customHeight="1">
      <c r="B3" s="398" t="s">
        <v>306</v>
      </c>
      <c r="C3" s="398"/>
      <c r="D3" s="398"/>
      <c r="E3" s="398"/>
      <c r="F3" s="398"/>
      <c r="G3" s="398"/>
      <c r="H3" s="398"/>
      <c r="I3" s="398"/>
      <c r="J3" s="398"/>
    </row>
    <row r="4" spans="2:11" ht="79.5" customHeight="1">
      <c r="B4" s="402" t="s">
        <v>344</v>
      </c>
      <c r="C4" s="404"/>
      <c r="D4" s="404"/>
      <c r="E4" s="404"/>
      <c r="F4" s="404"/>
      <c r="G4" s="404"/>
      <c r="H4" s="404"/>
      <c r="I4" s="404"/>
      <c r="J4" s="404"/>
      <c r="K4" s="404"/>
    </row>
    <row r="5" spans="1:12" ht="33.75" customHeight="1">
      <c r="A5" s="12"/>
      <c r="B5" s="405" t="s">
        <v>396</v>
      </c>
      <c r="C5" s="388" t="s">
        <v>109</v>
      </c>
      <c r="D5" s="388"/>
      <c r="E5" s="388"/>
      <c r="F5" s="388"/>
      <c r="G5" s="388"/>
      <c r="H5" s="388"/>
      <c r="I5" s="388"/>
      <c r="J5" s="388"/>
      <c r="K5" s="388"/>
      <c r="L5" s="75"/>
    </row>
    <row r="6" spans="1:12" ht="42.75" customHeight="1">
      <c r="A6" s="12"/>
      <c r="B6" s="405"/>
      <c r="C6" s="388" t="s">
        <v>101</v>
      </c>
      <c r="D6" s="388" t="s">
        <v>111</v>
      </c>
      <c r="E6" s="388" t="s">
        <v>110</v>
      </c>
      <c r="F6" s="388" t="s">
        <v>112</v>
      </c>
      <c r="G6" s="388"/>
      <c r="H6" s="388" t="s">
        <v>115</v>
      </c>
      <c r="I6" s="388" t="s">
        <v>116</v>
      </c>
      <c r="J6" s="388" t="s">
        <v>117</v>
      </c>
      <c r="K6" s="388" t="s">
        <v>118</v>
      </c>
      <c r="L6" s="75"/>
    </row>
    <row r="7" spans="1:14" ht="36" customHeight="1">
      <c r="A7" s="12"/>
      <c r="B7" s="405"/>
      <c r="C7" s="388"/>
      <c r="D7" s="388"/>
      <c r="E7" s="388"/>
      <c r="F7" s="118" t="s">
        <v>113</v>
      </c>
      <c r="G7" s="118" t="s">
        <v>114</v>
      </c>
      <c r="H7" s="388"/>
      <c r="I7" s="388"/>
      <c r="J7" s="388"/>
      <c r="K7" s="388"/>
      <c r="L7" s="75"/>
      <c r="N7" s="25"/>
    </row>
    <row r="8" spans="1:14" ht="36" customHeight="1">
      <c r="A8" s="327"/>
      <c r="B8" s="120" t="s">
        <v>57</v>
      </c>
      <c r="C8" s="60">
        <v>2766</v>
      </c>
      <c r="D8" s="60">
        <v>12</v>
      </c>
      <c r="E8" s="60">
        <v>49</v>
      </c>
      <c r="F8" s="60">
        <v>27</v>
      </c>
      <c r="G8" s="60">
        <v>9</v>
      </c>
      <c r="H8" s="60">
        <v>12</v>
      </c>
      <c r="I8" s="119">
        <v>104</v>
      </c>
      <c r="J8" s="60">
        <v>2320</v>
      </c>
      <c r="K8" s="119">
        <v>233</v>
      </c>
      <c r="L8" s="105"/>
      <c r="M8" s="41"/>
      <c r="N8" s="25"/>
    </row>
    <row r="9" spans="1:14" ht="36" customHeight="1">
      <c r="A9" s="12"/>
      <c r="B9" s="121" t="s">
        <v>58</v>
      </c>
      <c r="C9" s="62">
        <v>2441</v>
      </c>
      <c r="D9" s="62">
        <v>11</v>
      </c>
      <c r="E9" s="62">
        <v>42</v>
      </c>
      <c r="F9" s="62">
        <v>17</v>
      </c>
      <c r="G9" s="62">
        <v>7</v>
      </c>
      <c r="H9" s="62">
        <v>9</v>
      </c>
      <c r="I9" s="62">
        <v>85</v>
      </c>
      <c r="J9" s="62">
        <v>2121</v>
      </c>
      <c r="K9" s="62">
        <v>149</v>
      </c>
      <c r="L9" s="105"/>
      <c r="M9" s="41"/>
      <c r="N9" s="25"/>
    </row>
    <row r="10" spans="1:14" ht="36" customHeight="1">
      <c r="A10" s="12"/>
      <c r="B10" s="122" t="s">
        <v>59</v>
      </c>
      <c r="C10" s="62">
        <v>131</v>
      </c>
      <c r="D10" s="62">
        <v>1</v>
      </c>
      <c r="E10" s="62">
        <v>6</v>
      </c>
      <c r="F10" s="62">
        <v>6</v>
      </c>
      <c r="G10" s="62" t="s">
        <v>170</v>
      </c>
      <c r="H10" s="62">
        <v>2</v>
      </c>
      <c r="I10" s="62">
        <v>9</v>
      </c>
      <c r="J10" s="62">
        <v>66</v>
      </c>
      <c r="K10" s="62">
        <v>41</v>
      </c>
      <c r="L10" s="105"/>
      <c r="M10" s="41"/>
      <c r="N10" s="25"/>
    </row>
    <row r="11" spans="1:14" s="13" customFormat="1" ht="36" customHeight="1">
      <c r="A11" s="12"/>
      <c r="B11" s="121" t="s">
        <v>60</v>
      </c>
      <c r="C11" s="62">
        <v>194</v>
      </c>
      <c r="D11" s="62" t="s">
        <v>170</v>
      </c>
      <c r="E11" s="62">
        <v>1</v>
      </c>
      <c r="F11" s="62">
        <v>4</v>
      </c>
      <c r="G11" s="62">
        <v>2</v>
      </c>
      <c r="H11" s="62">
        <v>1</v>
      </c>
      <c r="I11" s="62">
        <v>10</v>
      </c>
      <c r="J11" s="62">
        <v>133</v>
      </c>
      <c r="K11" s="62">
        <v>43</v>
      </c>
      <c r="L11" s="105"/>
      <c r="M11" s="41"/>
      <c r="N11" s="25"/>
    </row>
    <row r="12" spans="1:14" ht="36" customHeight="1">
      <c r="A12" s="12"/>
      <c r="B12" s="122"/>
      <c r="C12" s="123"/>
      <c r="D12" s="123"/>
      <c r="E12" s="123"/>
      <c r="F12" s="123"/>
      <c r="G12" s="123"/>
      <c r="H12" s="123"/>
      <c r="I12" s="123"/>
      <c r="J12" s="123"/>
      <c r="K12" s="123"/>
      <c r="L12" s="105"/>
      <c r="M12" s="41"/>
      <c r="N12" s="25"/>
    </row>
    <row r="13" spans="1:14" s="22" customFormat="1" ht="36" customHeight="1">
      <c r="A13" s="21"/>
      <c r="B13" s="120" t="s">
        <v>61</v>
      </c>
      <c r="C13" s="60">
        <v>154</v>
      </c>
      <c r="D13" s="60" t="s">
        <v>170</v>
      </c>
      <c r="E13" s="60">
        <v>6</v>
      </c>
      <c r="F13" s="60" t="s">
        <v>170</v>
      </c>
      <c r="G13" s="60" t="s">
        <v>170</v>
      </c>
      <c r="H13" s="60" t="s">
        <v>170</v>
      </c>
      <c r="I13" s="119">
        <v>5</v>
      </c>
      <c r="J13" s="60">
        <v>132</v>
      </c>
      <c r="K13" s="119">
        <v>11</v>
      </c>
      <c r="L13" s="105"/>
      <c r="M13" s="41"/>
      <c r="N13" s="25"/>
    </row>
    <row r="14" spans="1:14" ht="36" customHeight="1">
      <c r="A14" s="12"/>
      <c r="B14" s="121" t="s">
        <v>58</v>
      </c>
      <c r="C14" s="62">
        <v>147</v>
      </c>
      <c r="D14" s="62" t="s">
        <v>170</v>
      </c>
      <c r="E14" s="62">
        <v>6</v>
      </c>
      <c r="F14" s="62" t="s">
        <v>170</v>
      </c>
      <c r="G14" s="62" t="s">
        <v>170</v>
      </c>
      <c r="H14" s="62" t="s">
        <v>170</v>
      </c>
      <c r="I14" s="62">
        <v>5</v>
      </c>
      <c r="J14" s="62">
        <v>129</v>
      </c>
      <c r="K14" s="62">
        <v>7</v>
      </c>
      <c r="L14" s="105"/>
      <c r="M14" s="41"/>
      <c r="N14" s="25"/>
    </row>
    <row r="15" spans="1:14" ht="36" customHeight="1">
      <c r="A15" s="12"/>
      <c r="B15" s="122" t="s">
        <v>59</v>
      </c>
      <c r="C15" s="62">
        <v>2</v>
      </c>
      <c r="D15" s="62" t="s">
        <v>170</v>
      </c>
      <c r="E15" s="62" t="s">
        <v>170</v>
      </c>
      <c r="F15" s="62" t="s">
        <v>170</v>
      </c>
      <c r="G15" s="62" t="s">
        <v>170</v>
      </c>
      <c r="H15" s="62" t="s">
        <v>170</v>
      </c>
      <c r="I15" s="62" t="s">
        <v>170</v>
      </c>
      <c r="J15" s="62">
        <v>2</v>
      </c>
      <c r="K15" s="62" t="s">
        <v>170</v>
      </c>
      <c r="L15" s="105"/>
      <c r="M15" s="41"/>
      <c r="N15" s="25"/>
    </row>
    <row r="16" spans="1:14" ht="36" customHeight="1">
      <c r="A16" s="12"/>
      <c r="B16" s="121" t="s">
        <v>60</v>
      </c>
      <c r="C16" s="62">
        <v>5</v>
      </c>
      <c r="D16" s="62" t="s">
        <v>170</v>
      </c>
      <c r="E16" s="62" t="s">
        <v>170</v>
      </c>
      <c r="F16" s="62" t="s">
        <v>170</v>
      </c>
      <c r="G16" s="62" t="s">
        <v>170</v>
      </c>
      <c r="H16" s="62" t="s">
        <v>170</v>
      </c>
      <c r="I16" s="62" t="s">
        <v>170</v>
      </c>
      <c r="J16" s="62">
        <v>1</v>
      </c>
      <c r="K16" s="62">
        <v>4</v>
      </c>
      <c r="L16" s="105"/>
      <c r="M16" s="41"/>
      <c r="N16" s="25"/>
    </row>
    <row r="17" spans="1:14" ht="36" customHeight="1">
      <c r="A17" s="12"/>
      <c r="B17" s="122"/>
      <c r="C17" s="123"/>
      <c r="D17" s="123"/>
      <c r="E17" s="123"/>
      <c r="F17" s="123"/>
      <c r="G17" s="123"/>
      <c r="H17" s="123"/>
      <c r="I17" s="123"/>
      <c r="J17" s="123"/>
      <c r="K17" s="123"/>
      <c r="L17" s="105"/>
      <c r="M17" s="41"/>
      <c r="N17" s="25"/>
    </row>
    <row r="18" spans="1:14" s="22" customFormat="1" ht="36" customHeight="1">
      <c r="A18" s="21"/>
      <c r="B18" s="120" t="s">
        <v>62</v>
      </c>
      <c r="C18" s="60">
        <v>17</v>
      </c>
      <c r="D18" s="60" t="s">
        <v>170</v>
      </c>
      <c r="E18" s="60" t="s">
        <v>170</v>
      </c>
      <c r="F18" s="60" t="s">
        <v>170</v>
      </c>
      <c r="G18" s="60" t="s">
        <v>170</v>
      </c>
      <c r="H18" s="60" t="s">
        <v>170</v>
      </c>
      <c r="I18" s="119" t="s">
        <v>170</v>
      </c>
      <c r="J18" s="60">
        <v>16</v>
      </c>
      <c r="K18" s="119">
        <v>1</v>
      </c>
      <c r="L18" s="105"/>
      <c r="M18" s="41"/>
      <c r="N18" s="25"/>
    </row>
    <row r="19" spans="1:14" ht="36" customHeight="1">
      <c r="A19" s="12"/>
      <c r="B19" s="121" t="s">
        <v>58</v>
      </c>
      <c r="C19" s="62">
        <v>17</v>
      </c>
      <c r="D19" s="62" t="s">
        <v>170</v>
      </c>
      <c r="E19" s="62" t="s">
        <v>170</v>
      </c>
      <c r="F19" s="62" t="s">
        <v>170</v>
      </c>
      <c r="G19" s="62" t="s">
        <v>170</v>
      </c>
      <c r="H19" s="62" t="s">
        <v>170</v>
      </c>
      <c r="I19" s="62" t="s">
        <v>170</v>
      </c>
      <c r="J19" s="62">
        <v>16</v>
      </c>
      <c r="K19" s="62">
        <v>1</v>
      </c>
      <c r="L19" s="105"/>
      <c r="M19" s="41"/>
      <c r="N19" s="25"/>
    </row>
    <row r="20" spans="1:14" ht="36" customHeight="1">
      <c r="A20" s="12"/>
      <c r="B20" s="122" t="s">
        <v>59</v>
      </c>
      <c r="C20" s="62" t="s">
        <v>170</v>
      </c>
      <c r="D20" s="62" t="s">
        <v>170</v>
      </c>
      <c r="E20" s="62" t="s">
        <v>170</v>
      </c>
      <c r="F20" s="62" t="s">
        <v>170</v>
      </c>
      <c r="G20" s="62" t="s">
        <v>170</v>
      </c>
      <c r="H20" s="62" t="s">
        <v>170</v>
      </c>
      <c r="I20" s="62" t="s">
        <v>170</v>
      </c>
      <c r="J20" s="62" t="s">
        <v>170</v>
      </c>
      <c r="K20" s="62" t="s">
        <v>170</v>
      </c>
      <c r="L20" s="105"/>
      <c r="M20" s="41"/>
      <c r="N20" s="25"/>
    </row>
    <row r="21" spans="1:14" ht="36" customHeight="1">
      <c r="A21" s="12"/>
      <c r="B21" s="121" t="s">
        <v>60</v>
      </c>
      <c r="C21" s="62" t="s">
        <v>170</v>
      </c>
      <c r="D21" s="62" t="s">
        <v>170</v>
      </c>
      <c r="E21" s="62" t="s">
        <v>170</v>
      </c>
      <c r="F21" s="62" t="s">
        <v>170</v>
      </c>
      <c r="G21" s="62" t="s">
        <v>170</v>
      </c>
      <c r="H21" s="62" t="s">
        <v>170</v>
      </c>
      <c r="I21" s="62" t="s">
        <v>170</v>
      </c>
      <c r="J21" s="62" t="s">
        <v>170</v>
      </c>
      <c r="K21" s="62" t="s">
        <v>170</v>
      </c>
      <c r="L21" s="105"/>
      <c r="M21" s="41"/>
      <c r="N21" s="25"/>
    </row>
    <row r="22" spans="1:14" ht="36" customHeight="1">
      <c r="A22" s="12"/>
      <c r="B22" s="122"/>
      <c r="C22" s="123"/>
      <c r="D22" s="123"/>
      <c r="E22" s="123"/>
      <c r="F22" s="123"/>
      <c r="G22" s="123"/>
      <c r="H22" s="123"/>
      <c r="I22" s="123"/>
      <c r="J22" s="123"/>
      <c r="K22" s="123"/>
      <c r="L22" s="105"/>
      <c r="M22" s="41"/>
      <c r="N22" s="25"/>
    </row>
    <row r="23" spans="1:14" s="22" customFormat="1" ht="36" customHeight="1">
      <c r="A23" s="21"/>
      <c r="B23" s="120" t="s">
        <v>63</v>
      </c>
      <c r="C23" s="60">
        <v>32</v>
      </c>
      <c r="D23" s="60" t="s">
        <v>170</v>
      </c>
      <c r="E23" s="60">
        <v>3</v>
      </c>
      <c r="F23" s="60" t="s">
        <v>170</v>
      </c>
      <c r="G23" s="60">
        <v>1</v>
      </c>
      <c r="H23" s="60" t="s">
        <v>170</v>
      </c>
      <c r="I23" s="119">
        <v>2</v>
      </c>
      <c r="J23" s="60">
        <v>24</v>
      </c>
      <c r="K23" s="119">
        <v>2</v>
      </c>
      <c r="L23" s="105"/>
      <c r="M23" s="41"/>
      <c r="N23" s="25"/>
    </row>
    <row r="24" spans="1:14" ht="36" customHeight="1">
      <c r="A24" s="12"/>
      <c r="B24" s="121" t="s">
        <v>58</v>
      </c>
      <c r="C24" s="62">
        <v>30</v>
      </c>
      <c r="D24" s="62" t="s">
        <v>170</v>
      </c>
      <c r="E24" s="62">
        <v>3</v>
      </c>
      <c r="F24" s="62" t="s">
        <v>170</v>
      </c>
      <c r="G24" s="62">
        <v>1</v>
      </c>
      <c r="H24" s="62" t="s">
        <v>170</v>
      </c>
      <c r="I24" s="62" t="s">
        <v>170</v>
      </c>
      <c r="J24" s="62">
        <v>24</v>
      </c>
      <c r="K24" s="62">
        <v>2</v>
      </c>
      <c r="L24" s="105"/>
      <c r="M24" s="41"/>
      <c r="N24" s="25"/>
    </row>
    <row r="25" spans="1:14" ht="36" customHeight="1">
      <c r="A25" s="12"/>
      <c r="B25" s="122" t="s">
        <v>59</v>
      </c>
      <c r="C25" s="62">
        <v>1</v>
      </c>
      <c r="D25" s="62" t="s">
        <v>170</v>
      </c>
      <c r="E25" s="62" t="s">
        <v>170</v>
      </c>
      <c r="F25" s="62" t="s">
        <v>170</v>
      </c>
      <c r="G25" s="62" t="s">
        <v>170</v>
      </c>
      <c r="H25" s="62" t="s">
        <v>170</v>
      </c>
      <c r="I25" s="62">
        <v>1</v>
      </c>
      <c r="J25" s="62" t="s">
        <v>170</v>
      </c>
      <c r="K25" s="62" t="s">
        <v>170</v>
      </c>
      <c r="L25" s="105"/>
      <c r="M25" s="41"/>
      <c r="N25" s="25"/>
    </row>
    <row r="26" spans="1:14" s="13" customFormat="1" ht="36" customHeight="1">
      <c r="A26" s="24"/>
      <c r="B26" s="121" t="s">
        <v>60</v>
      </c>
      <c r="C26" s="62">
        <v>1</v>
      </c>
      <c r="D26" s="62" t="s">
        <v>170</v>
      </c>
      <c r="E26" s="62" t="s">
        <v>170</v>
      </c>
      <c r="F26" s="62" t="s">
        <v>170</v>
      </c>
      <c r="G26" s="62" t="s">
        <v>170</v>
      </c>
      <c r="H26" s="62" t="s">
        <v>170</v>
      </c>
      <c r="I26" s="62">
        <v>1</v>
      </c>
      <c r="J26" s="62" t="s">
        <v>170</v>
      </c>
      <c r="K26" s="62" t="s">
        <v>170</v>
      </c>
      <c r="L26" s="105"/>
      <c r="M26" s="41"/>
      <c r="N26" s="25"/>
    </row>
    <row r="27" spans="1:14" ht="36" customHeight="1">
      <c r="A27" s="12"/>
      <c r="B27" s="122"/>
      <c r="C27" s="123"/>
      <c r="D27" s="123"/>
      <c r="E27" s="123"/>
      <c r="F27" s="123"/>
      <c r="G27" s="123"/>
      <c r="H27" s="123"/>
      <c r="I27" s="123"/>
      <c r="J27" s="123"/>
      <c r="K27" s="123"/>
      <c r="L27" s="105"/>
      <c r="M27" s="41"/>
      <c r="N27" s="25"/>
    </row>
    <row r="28" spans="1:14" s="22" customFormat="1" ht="36" customHeight="1">
      <c r="A28" s="21"/>
      <c r="B28" s="120" t="s">
        <v>64</v>
      </c>
      <c r="C28" s="60">
        <v>18</v>
      </c>
      <c r="D28" s="60" t="s">
        <v>170</v>
      </c>
      <c r="E28" s="60">
        <v>1</v>
      </c>
      <c r="F28" s="60">
        <v>1</v>
      </c>
      <c r="G28" s="60" t="s">
        <v>170</v>
      </c>
      <c r="H28" s="60">
        <v>1</v>
      </c>
      <c r="I28" s="119" t="s">
        <v>170</v>
      </c>
      <c r="J28" s="60">
        <v>15</v>
      </c>
      <c r="K28" s="119" t="s">
        <v>170</v>
      </c>
      <c r="L28" s="105"/>
      <c r="M28" s="41"/>
      <c r="N28" s="25"/>
    </row>
    <row r="29" spans="1:14" ht="36" customHeight="1">
      <c r="A29" s="12"/>
      <c r="B29" s="121" t="s">
        <v>58</v>
      </c>
      <c r="C29" s="62">
        <v>16</v>
      </c>
      <c r="D29" s="62" t="s">
        <v>170</v>
      </c>
      <c r="E29" s="62">
        <v>1</v>
      </c>
      <c r="F29" s="62">
        <v>1</v>
      </c>
      <c r="G29" s="62" t="s">
        <v>170</v>
      </c>
      <c r="H29" s="62" t="s">
        <v>170</v>
      </c>
      <c r="I29" s="62" t="s">
        <v>170</v>
      </c>
      <c r="J29" s="62">
        <v>14</v>
      </c>
      <c r="K29" s="62" t="s">
        <v>170</v>
      </c>
      <c r="L29" s="105"/>
      <c r="M29" s="41"/>
      <c r="N29" s="25"/>
    </row>
    <row r="30" spans="1:14" ht="36" customHeight="1">
      <c r="A30" s="12"/>
      <c r="B30" s="122" t="s">
        <v>59</v>
      </c>
      <c r="C30" s="62">
        <v>2</v>
      </c>
      <c r="D30" s="62" t="s">
        <v>170</v>
      </c>
      <c r="E30" s="62" t="s">
        <v>170</v>
      </c>
      <c r="F30" s="62" t="s">
        <v>170</v>
      </c>
      <c r="G30" s="62" t="s">
        <v>170</v>
      </c>
      <c r="H30" s="62">
        <v>1</v>
      </c>
      <c r="I30" s="62" t="s">
        <v>170</v>
      </c>
      <c r="J30" s="62">
        <v>1</v>
      </c>
      <c r="K30" s="62" t="s">
        <v>170</v>
      </c>
      <c r="L30" s="105"/>
      <c r="M30" s="41"/>
      <c r="N30" s="25"/>
    </row>
    <row r="31" spans="1:14" ht="36" customHeight="1">
      <c r="A31" s="12"/>
      <c r="B31" s="121" t="s">
        <v>60</v>
      </c>
      <c r="C31" s="62" t="s">
        <v>170</v>
      </c>
      <c r="D31" s="62" t="s">
        <v>170</v>
      </c>
      <c r="E31" s="62" t="s">
        <v>170</v>
      </c>
      <c r="F31" s="62" t="s">
        <v>170</v>
      </c>
      <c r="G31" s="62" t="s">
        <v>170</v>
      </c>
      <c r="H31" s="62" t="s">
        <v>170</v>
      </c>
      <c r="I31" s="62" t="s">
        <v>170</v>
      </c>
      <c r="J31" s="62" t="s">
        <v>170</v>
      </c>
      <c r="K31" s="62" t="s">
        <v>170</v>
      </c>
      <c r="L31" s="105"/>
      <c r="M31" s="41"/>
      <c r="N31" s="25"/>
    </row>
    <row r="32" spans="1:14" ht="36" customHeight="1">
      <c r="A32" s="12"/>
      <c r="B32" s="122"/>
      <c r="C32" s="123"/>
      <c r="D32" s="123"/>
      <c r="E32" s="123"/>
      <c r="F32" s="123"/>
      <c r="G32" s="123"/>
      <c r="H32" s="123"/>
      <c r="I32" s="123"/>
      <c r="J32" s="123"/>
      <c r="K32" s="123"/>
      <c r="L32" s="105"/>
      <c r="M32" s="41"/>
      <c r="N32" s="25"/>
    </row>
    <row r="33" spans="1:14" s="22" customFormat="1" ht="36" customHeight="1">
      <c r="A33" s="21"/>
      <c r="B33" s="120" t="s">
        <v>65</v>
      </c>
      <c r="C33" s="60">
        <v>37</v>
      </c>
      <c r="D33" s="60">
        <v>1</v>
      </c>
      <c r="E33" s="60">
        <v>1</v>
      </c>
      <c r="F33" s="60">
        <v>1</v>
      </c>
      <c r="G33" s="60" t="s">
        <v>170</v>
      </c>
      <c r="H33" s="60">
        <v>1</v>
      </c>
      <c r="I33" s="119">
        <v>2</v>
      </c>
      <c r="J33" s="60">
        <v>20</v>
      </c>
      <c r="K33" s="119">
        <v>11</v>
      </c>
      <c r="L33" s="105"/>
      <c r="M33" s="41"/>
      <c r="N33" s="25"/>
    </row>
    <row r="34" spans="1:14" ht="36" customHeight="1">
      <c r="A34" s="12"/>
      <c r="B34" s="121" t="s">
        <v>58</v>
      </c>
      <c r="C34" s="62">
        <v>37</v>
      </c>
      <c r="D34" s="62">
        <v>1</v>
      </c>
      <c r="E34" s="62">
        <v>1</v>
      </c>
      <c r="F34" s="62">
        <v>1</v>
      </c>
      <c r="G34" s="62" t="s">
        <v>170</v>
      </c>
      <c r="H34" s="62">
        <v>1</v>
      </c>
      <c r="I34" s="62">
        <v>2</v>
      </c>
      <c r="J34" s="62">
        <v>20</v>
      </c>
      <c r="K34" s="62">
        <v>11</v>
      </c>
      <c r="L34" s="105"/>
      <c r="M34" s="41"/>
      <c r="N34" s="25"/>
    </row>
    <row r="35" spans="1:14" ht="36" customHeight="1">
      <c r="A35" s="12"/>
      <c r="B35" s="122" t="s">
        <v>59</v>
      </c>
      <c r="C35" s="62" t="s">
        <v>170</v>
      </c>
      <c r="D35" s="62" t="s">
        <v>170</v>
      </c>
      <c r="E35" s="62" t="s">
        <v>170</v>
      </c>
      <c r="F35" s="62" t="s">
        <v>170</v>
      </c>
      <c r="G35" s="62" t="s">
        <v>170</v>
      </c>
      <c r="H35" s="62" t="s">
        <v>170</v>
      </c>
      <c r="I35" s="62" t="s">
        <v>170</v>
      </c>
      <c r="J35" s="62" t="s">
        <v>170</v>
      </c>
      <c r="K35" s="62" t="s">
        <v>170</v>
      </c>
      <c r="L35" s="105"/>
      <c r="M35" s="41"/>
      <c r="N35" s="25"/>
    </row>
    <row r="36" spans="1:14" ht="36" customHeight="1">
      <c r="A36" s="12"/>
      <c r="B36" s="121" t="s">
        <v>60</v>
      </c>
      <c r="C36" s="62" t="s">
        <v>170</v>
      </c>
      <c r="D36" s="62" t="s">
        <v>170</v>
      </c>
      <c r="E36" s="62" t="s">
        <v>170</v>
      </c>
      <c r="F36" s="62" t="s">
        <v>170</v>
      </c>
      <c r="G36" s="62" t="s">
        <v>170</v>
      </c>
      <c r="H36" s="62" t="s">
        <v>170</v>
      </c>
      <c r="I36" s="62" t="s">
        <v>170</v>
      </c>
      <c r="J36" s="62" t="s">
        <v>170</v>
      </c>
      <c r="K36" s="62" t="s">
        <v>170</v>
      </c>
      <c r="L36" s="105"/>
      <c r="M36" s="41"/>
      <c r="N36" s="25"/>
    </row>
    <row r="37" spans="1:14" ht="36" customHeight="1">
      <c r="A37" s="12"/>
      <c r="B37" s="122"/>
      <c r="C37" s="123"/>
      <c r="D37" s="123"/>
      <c r="E37" s="123"/>
      <c r="F37" s="123"/>
      <c r="G37" s="123"/>
      <c r="H37" s="123"/>
      <c r="I37" s="123"/>
      <c r="J37" s="123"/>
      <c r="K37" s="123"/>
      <c r="L37" s="105"/>
      <c r="M37" s="41"/>
      <c r="N37" s="25"/>
    </row>
    <row r="38" spans="1:14" s="22" customFormat="1" ht="36" customHeight="1">
      <c r="A38" s="21"/>
      <c r="B38" s="120" t="s">
        <v>66</v>
      </c>
      <c r="C38" s="60">
        <v>47</v>
      </c>
      <c r="D38" s="60" t="s">
        <v>170</v>
      </c>
      <c r="E38" s="60">
        <v>1</v>
      </c>
      <c r="F38" s="60" t="s">
        <v>170</v>
      </c>
      <c r="G38" s="60" t="s">
        <v>170</v>
      </c>
      <c r="H38" s="60" t="s">
        <v>170</v>
      </c>
      <c r="I38" s="119">
        <v>3</v>
      </c>
      <c r="J38" s="60">
        <v>39</v>
      </c>
      <c r="K38" s="119">
        <v>4</v>
      </c>
      <c r="L38" s="105"/>
      <c r="M38" s="41"/>
      <c r="N38" s="25"/>
    </row>
    <row r="39" spans="1:14" ht="36" customHeight="1">
      <c r="A39" s="12"/>
      <c r="B39" s="121" t="s">
        <v>58</v>
      </c>
      <c r="C39" s="62">
        <v>43</v>
      </c>
      <c r="D39" s="62" t="s">
        <v>170</v>
      </c>
      <c r="E39" s="62">
        <v>1</v>
      </c>
      <c r="F39" s="62" t="s">
        <v>170</v>
      </c>
      <c r="G39" s="62" t="s">
        <v>170</v>
      </c>
      <c r="H39" s="62" t="s">
        <v>170</v>
      </c>
      <c r="I39" s="62">
        <v>3</v>
      </c>
      <c r="J39" s="62">
        <v>38</v>
      </c>
      <c r="K39" s="62">
        <v>1</v>
      </c>
      <c r="L39" s="105"/>
      <c r="M39" s="41"/>
      <c r="N39" s="25"/>
    </row>
    <row r="40" spans="1:14" ht="36" customHeight="1">
      <c r="A40" s="12"/>
      <c r="B40" s="122" t="s">
        <v>59</v>
      </c>
      <c r="C40" s="62">
        <v>2</v>
      </c>
      <c r="D40" s="62" t="s">
        <v>170</v>
      </c>
      <c r="E40" s="62" t="s">
        <v>170</v>
      </c>
      <c r="F40" s="62" t="s">
        <v>170</v>
      </c>
      <c r="G40" s="62" t="s">
        <v>170</v>
      </c>
      <c r="H40" s="62" t="s">
        <v>170</v>
      </c>
      <c r="I40" s="62" t="s">
        <v>170</v>
      </c>
      <c r="J40" s="62">
        <v>1</v>
      </c>
      <c r="K40" s="62">
        <v>1</v>
      </c>
      <c r="L40" s="105"/>
      <c r="M40" s="41"/>
      <c r="N40" s="25"/>
    </row>
    <row r="41" spans="1:14" s="13" customFormat="1" ht="36" customHeight="1">
      <c r="A41" s="12"/>
      <c r="B41" s="121" t="s">
        <v>60</v>
      </c>
      <c r="C41" s="62">
        <v>2</v>
      </c>
      <c r="D41" s="62" t="s">
        <v>170</v>
      </c>
      <c r="E41" s="62" t="s">
        <v>170</v>
      </c>
      <c r="F41" s="62" t="s">
        <v>170</v>
      </c>
      <c r="G41" s="62" t="s">
        <v>170</v>
      </c>
      <c r="H41" s="62" t="s">
        <v>170</v>
      </c>
      <c r="I41" s="62" t="s">
        <v>170</v>
      </c>
      <c r="J41" s="62" t="s">
        <v>170</v>
      </c>
      <c r="K41" s="62">
        <v>2</v>
      </c>
      <c r="L41" s="105"/>
      <c r="M41" s="41"/>
      <c r="N41" s="25"/>
    </row>
    <row r="42" spans="1:14" s="13" customFormat="1" ht="36" customHeight="1">
      <c r="A42" s="12"/>
      <c r="B42" s="122"/>
      <c r="C42" s="123"/>
      <c r="D42" s="123"/>
      <c r="E42" s="123"/>
      <c r="F42" s="123"/>
      <c r="G42" s="123"/>
      <c r="H42" s="123"/>
      <c r="I42" s="123"/>
      <c r="J42" s="123"/>
      <c r="K42" s="123"/>
      <c r="L42" s="105"/>
      <c r="M42" s="41"/>
      <c r="N42" s="25"/>
    </row>
    <row r="43" spans="1:14" s="22" customFormat="1" ht="36" customHeight="1">
      <c r="A43" s="21"/>
      <c r="B43" s="120" t="s">
        <v>67</v>
      </c>
      <c r="C43" s="60">
        <v>61</v>
      </c>
      <c r="D43" s="60" t="s">
        <v>170</v>
      </c>
      <c r="E43" s="60" t="s">
        <v>170</v>
      </c>
      <c r="F43" s="60">
        <v>1</v>
      </c>
      <c r="G43" s="60">
        <v>1</v>
      </c>
      <c r="H43" s="60" t="s">
        <v>170</v>
      </c>
      <c r="I43" s="119">
        <v>6</v>
      </c>
      <c r="J43" s="60">
        <v>46</v>
      </c>
      <c r="K43" s="119">
        <v>7</v>
      </c>
      <c r="L43" s="105"/>
      <c r="M43" s="41"/>
      <c r="N43" s="25"/>
    </row>
    <row r="44" spans="1:14" ht="36" customHeight="1">
      <c r="A44" s="12"/>
      <c r="B44" s="121" t="s">
        <v>58</v>
      </c>
      <c r="C44" s="62">
        <v>54</v>
      </c>
      <c r="D44" s="62" t="s">
        <v>170</v>
      </c>
      <c r="E44" s="62" t="s">
        <v>170</v>
      </c>
      <c r="F44" s="62">
        <v>1</v>
      </c>
      <c r="G44" s="62">
        <v>1</v>
      </c>
      <c r="H44" s="62" t="s">
        <v>170</v>
      </c>
      <c r="I44" s="62">
        <v>2</v>
      </c>
      <c r="J44" s="62">
        <v>46</v>
      </c>
      <c r="K44" s="62">
        <v>4</v>
      </c>
      <c r="L44" s="105"/>
      <c r="M44" s="41"/>
      <c r="N44" s="25"/>
    </row>
    <row r="45" spans="1:14" ht="36" customHeight="1">
      <c r="A45" s="12"/>
      <c r="B45" s="122" t="s">
        <v>59</v>
      </c>
      <c r="C45" s="62">
        <v>3</v>
      </c>
      <c r="D45" s="62" t="s">
        <v>170</v>
      </c>
      <c r="E45" s="62" t="s">
        <v>170</v>
      </c>
      <c r="F45" s="62" t="s">
        <v>170</v>
      </c>
      <c r="G45" s="62" t="s">
        <v>170</v>
      </c>
      <c r="H45" s="62" t="s">
        <v>170</v>
      </c>
      <c r="I45" s="62">
        <v>2</v>
      </c>
      <c r="J45" s="62" t="s">
        <v>170</v>
      </c>
      <c r="K45" s="62">
        <v>1</v>
      </c>
      <c r="L45" s="105"/>
      <c r="M45" s="41"/>
      <c r="N45" s="25"/>
    </row>
    <row r="46" spans="1:14" ht="36" customHeight="1">
      <c r="A46" s="14"/>
      <c r="B46" s="121" t="s">
        <v>60</v>
      </c>
      <c r="C46" s="62">
        <v>4</v>
      </c>
      <c r="D46" s="62" t="s">
        <v>170</v>
      </c>
      <c r="E46" s="62" t="s">
        <v>170</v>
      </c>
      <c r="F46" s="62" t="s">
        <v>170</v>
      </c>
      <c r="G46" s="62" t="s">
        <v>170</v>
      </c>
      <c r="H46" s="62" t="s">
        <v>170</v>
      </c>
      <c r="I46" s="62">
        <v>2</v>
      </c>
      <c r="J46" s="62" t="s">
        <v>170</v>
      </c>
      <c r="K46" s="62">
        <v>2</v>
      </c>
      <c r="L46" s="105"/>
      <c r="M46" s="41"/>
      <c r="N46" s="25"/>
    </row>
    <row r="47" spans="1:14" ht="36" customHeight="1">
      <c r="A47" s="14"/>
      <c r="B47" s="122"/>
      <c r="C47" s="123"/>
      <c r="D47" s="123"/>
      <c r="E47" s="123"/>
      <c r="F47" s="123"/>
      <c r="G47" s="123"/>
      <c r="H47" s="123"/>
      <c r="I47" s="123"/>
      <c r="J47" s="123"/>
      <c r="K47" s="123"/>
      <c r="L47" s="105"/>
      <c r="M47" s="41"/>
      <c r="N47" s="25"/>
    </row>
    <row r="48" spans="1:14" ht="36" customHeight="1">
      <c r="A48" s="15"/>
      <c r="B48" s="120" t="s">
        <v>68</v>
      </c>
      <c r="C48" s="60">
        <v>9</v>
      </c>
      <c r="D48" s="60" t="s">
        <v>170</v>
      </c>
      <c r="E48" s="60" t="s">
        <v>170</v>
      </c>
      <c r="F48" s="60" t="s">
        <v>170</v>
      </c>
      <c r="G48" s="60" t="s">
        <v>170</v>
      </c>
      <c r="H48" s="60">
        <v>1</v>
      </c>
      <c r="I48" s="119" t="s">
        <v>170</v>
      </c>
      <c r="J48" s="60">
        <v>7</v>
      </c>
      <c r="K48" s="119">
        <v>1</v>
      </c>
      <c r="L48" s="105"/>
      <c r="M48" s="41"/>
      <c r="N48" s="25"/>
    </row>
    <row r="49" spans="1:14" ht="36" customHeight="1">
      <c r="A49" s="16"/>
      <c r="B49" s="121" t="s">
        <v>58</v>
      </c>
      <c r="C49" s="62">
        <v>9</v>
      </c>
      <c r="D49" s="62" t="s">
        <v>170</v>
      </c>
      <c r="E49" s="62" t="s">
        <v>170</v>
      </c>
      <c r="F49" s="62" t="s">
        <v>170</v>
      </c>
      <c r="G49" s="62" t="s">
        <v>170</v>
      </c>
      <c r="H49" s="62">
        <v>1</v>
      </c>
      <c r="I49" s="62" t="s">
        <v>170</v>
      </c>
      <c r="J49" s="62">
        <v>7</v>
      </c>
      <c r="K49" s="62">
        <v>1</v>
      </c>
      <c r="L49" s="105"/>
      <c r="M49" s="41"/>
      <c r="N49" s="25"/>
    </row>
    <row r="50" spans="2:14" ht="36" customHeight="1">
      <c r="B50" s="122" t="s">
        <v>59</v>
      </c>
      <c r="C50" s="62" t="s">
        <v>170</v>
      </c>
      <c r="D50" s="62" t="s">
        <v>170</v>
      </c>
      <c r="E50" s="62" t="s">
        <v>170</v>
      </c>
      <c r="F50" s="62" t="s">
        <v>170</v>
      </c>
      <c r="G50" s="62" t="s">
        <v>170</v>
      </c>
      <c r="H50" s="62" t="s">
        <v>170</v>
      </c>
      <c r="I50" s="62" t="s">
        <v>170</v>
      </c>
      <c r="J50" s="62" t="s">
        <v>170</v>
      </c>
      <c r="K50" s="62" t="s">
        <v>170</v>
      </c>
      <c r="L50" s="105"/>
      <c r="M50" s="41"/>
      <c r="N50" s="25"/>
    </row>
    <row r="51" spans="2:14" ht="36" customHeight="1">
      <c r="B51" s="121" t="s">
        <v>60</v>
      </c>
      <c r="C51" s="62" t="s">
        <v>170</v>
      </c>
      <c r="D51" s="62" t="s">
        <v>170</v>
      </c>
      <c r="E51" s="62" t="s">
        <v>170</v>
      </c>
      <c r="F51" s="62" t="s">
        <v>170</v>
      </c>
      <c r="G51" s="62" t="s">
        <v>170</v>
      </c>
      <c r="H51" s="62" t="s">
        <v>170</v>
      </c>
      <c r="I51" s="62" t="s">
        <v>170</v>
      </c>
      <c r="J51" s="62" t="s">
        <v>170</v>
      </c>
      <c r="K51" s="62" t="s">
        <v>170</v>
      </c>
      <c r="L51" s="105"/>
      <c r="M51" s="41"/>
      <c r="N51" s="25"/>
    </row>
    <row r="52" spans="2:14" ht="36" customHeight="1">
      <c r="B52" s="122"/>
      <c r="C52" s="123"/>
      <c r="D52" s="123"/>
      <c r="E52" s="123"/>
      <c r="F52" s="123"/>
      <c r="G52" s="123"/>
      <c r="H52" s="123"/>
      <c r="I52" s="123"/>
      <c r="J52" s="123"/>
      <c r="K52" s="123"/>
      <c r="L52" s="105"/>
      <c r="M52" s="41"/>
      <c r="N52" s="25"/>
    </row>
    <row r="53" spans="2:14" s="22" customFormat="1" ht="36" customHeight="1">
      <c r="B53" s="120" t="s">
        <v>69</v>
      </c>
      <c r="C53" s="60">
        <v>1016</v>
      </c>
      <c r="D53" s="60">
        <v>2</v>
      </c>
      <c r="E53" s="60">
        <v>6</v>
      </c>
      <c r="F53" s="60">
        <v>9</v>
      </c>
      <c r="G53" s="60" t="s">
        <v>170</v>
      </c>
      <c r="H53" s="60">
        <v>2</v>
      </c>
      <c r="I53" s="119">
        <v>24</v>
      </c>
      <c r="J53" s="60">
        <v>944</v>
      </c>
      <c r="K53" s="119">
        <v>29</v>
      </c>
      <c r="L53" s="105"/>
      <c r="M53" s="41"/>
      <c r="N53" s="25"/>
    </row>
    <row r="54" spans="2:14" ht="36" customHeight="1">
      <c r="B54" s="121" t="s">
        <v>58</v>
      </c>
      <c r="C54" s="62">
        <v>830</v>
      </c>
      <c r="D54" s="62">
        <v>2</v>
      </c>
      <c r="E54" s="62">
        <v>5</v>
      </c>
      <c r="F54" s="62">
        <v>6</v>
      </c>
      <c r="G54" s="62" t="s">
        <v>170</v>
      </c>
      <c r="H54" s="62">
        <v>1</v>
      </c>
      <c r="I54" s="62">
        <v>20</v>
      </c>
      <c r="J54" s="62">
        <v>776</v>
      </c>
      <c r="K54" s="62">
        <v>20</v>
      </c>
      <c r="L54" s="105"/>
      <c r="M54" s="41"/>
      <c r="N54" s="25"/>
    </row>
    <row r="55" spans="2:14" ht="36" customHeight="1">
      <c r="B55" s="122" t="s">
        <v>59</v>
      </c>
      <c r="C55" s="62">
        <v>50</v>
      </c>
      <c r="D55" s="62" t="s">
        <v>170</v>
      </c>
      <c r="E55" s="62" t="s">
        <v>170</v>
      </c>
      <c r="F55" s="62">
        <v>1</v>
      </c>
      <c r="G55" s="62" t="s">
        <v>170</v>
      </c>
      <c r="H55" s="62">
        <v>1</v>
      </c>
      <c r="I55" s="62">
        <v>2</v>
      </c>
      <c r="J55" s="62">
        <v>39</v>
      </c>
      <c r="K55" s="62">
        <v>7</v>
      </c>
      <c r="L55" s="105"/>
      <c r="M55" s="41"/>
      <c r="N55" s="25"/>
    </row>
    <row r="56" spans="2:14" ht="36" customHeight="1">
      <c r="B56" s="121" t="s">
        <v>60</v>
      </c>
      <c r="C56" s="62">
        <v>136</v>
      </c>
      <c r="D56" s="62" t="s">
        <v>170</v>
      </c>
      <c r="E56" s="62">
        <v>1</v>
      </c>
      <c r="F56" s="62">
        <v>2</v>
      </c>
      <c r="G56" s="62" t="s">
        <v>170</v>
      </c>
      <c r="H56" s="62" t="s">
        <v>170</v>
      </c>
      <c r="I56" s="62">
        <v>2</v>
      </c>
      <c r="J56" s="62">
        <v>129</v>
      </c>
      <c r="K56" s="62">
        <v>2</v>
      </c>
      <c r="L56" s="105"/>
      <c r="M56" s="41"/>
      <c r="N56" s="25"/>
    </row>
    <row r="57" spans="2:14" ht="36" customHeight="1">
      <c r="B57" s="122"/>
      <c r="C57" s="123"/>
      <c r="D57" s="123"/>
      <c r="E57" s="123"/>
      <c r="F57" s="123"/>
      <c r="G57" s="123"/>
      <c r="H57" s="123"/>
      <c r="I57" s="123"/>
      <c r="J57" s="123"/>
      <c r="K57" s="123"/>
      <c r="L57" s="105"/>
      <c r="M57" s="41"/>
      <c r="N57" s="25"/>
    </row>
    <row r="58" spans="2:14" s="22" customFormat="1" ht="36" customHeight="1">
      <c r="B58" s="120" t="s">
        <v>70</v>
      </c>
      <c r="C58" s="60">
        <v>96</v>
      </c>
      <c r="D58" s="60">
        <v>1</v>
      </c>
      <c r="E58" s="60">
        <v>1</v>
      </c>
      <c r="F58" s="60" t="s">
        <v>170</v>
      </c>
      <c r="G58" s="60" t="s">
        <v>170</v>
      </c>
      <c r="H58" s="60" t="s">
        <v>170</v>
      </c>
      <c r="I58" s="119">
        <v>1</v>
      </c>
      <c r="J58" s="60">
        <v>91</v>
      </c>
      <c r="K58" s="119">
        <v>2</v>
      </c>
      <c r="L58" s="105"/>
      <c r="M58" s="41"/>
      <c r="N58" s="25"/>
    </row>
    <row r="59" spans="2:14" ht="36" customHeight="1">
      <c r="B59" s="121" t="s">
        <v>58</v>
      </c>
      <c r="C59" s="62">
        <v>96</v>
      </c>
      <c r="D59" s="62">
        <v>1</v>
      </c>
      <c r="E59" s="62">
        <v>1</v>
      </c>
      <c r="F59" s="62" t="s">
        <v>170</v>
      </c>
      <c r="G59" s="62" t="s">
        <v>170</v>
      </c>
      <c r="H59" s="62" t="s">
        <v>170</v>
      </c>
      <c r="I59" s="62">
        <v>1</v>
      </c>
      <c r="J59" s="62">
        <v>91</v>
      </c>
      <c r="K59" s="62">
        <v>2</v>
      </c>
      <c r="L59" s="105"/>
      <c r="M59" s="41"/>
      <c r="N59" s="25"/>
    </row>
    <row r="60" spans="2:14" ht="36" customHeight="1">
      <c r="B60" s="122" t="s">
        <v>59</v>
      </c>
      <c r="C60" s="62" t="s">
        <v>170</v>
      </c>
      <c r="D60" s="62" t="s">
        <v>170</v>
      </c>
      <c r="E60" s="62" t="s">
        <v>170</v>
      </c>
      <c r="F60" s="62" t="s">
        <v>170</v>
      </c>
      <c r="G60" s="62" t="s">
        <v>170</v>
      </c>
      <c r="H60" s="62" t="s">
        <v>170</v>
      </c>
      <c r="I60" s="62" t="s">
        <v>170</v>
      </c>
      <c r="J60" s="62" t="s">
        <v>170</v>
      </c>
      <c r="K60" s="62" t="s">
        <v>170</v>
      </c>
      <c r="L60" s="105"/>
      <c r="M60" s="41"/>
      <c r="N60" s="25"/>
    </row>
    <row r="61" spans="2:14" ht="36" customHeight="1">
      <c r="B61" s="121" t="s">
        <v>60</v>
      </c>
      <c r="C61" s="62" t="s">
        <v>170</v>
      </c>
      <c r="D61" s="62" t="s">
        <v>170</v>
      </c>
      <c r="E61" s="62" t="s">
        <v>170</v>
      </c>
      <c r="F61" s="62" t="s">
        <v>170</v>
      </c>
      <c r="G61" s="62" t="s">
        <v>170</v>
      </c>
      <c r="H61" s="62" t="s">
        <v>170</v>
      </c>
      <c r="I61" s="62" t="s">
        <v>170</v>
      </c>
      <c r="J61" s="62" t="s">
        <v>170</v>
      </c>
      <c r="K61" s="62" t="s">
        <v>170</v>
      </c>
      <c r="L61" s="105"/>
      <c r="M61" s="41"/>
      <c r="N61" s="25"/>
    </row>
    <row r="62" spans="2:14" ht="36" customHeight="1"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05"/>
      <c r="M62" s="41"/>
      <c r="N62" s="25"/>
    </row>
    <row r="63" spans="2:14" s="22" customFormat="1" ht="36" customHeight="1">
      <c r="B63" s="120" t="s">
        <v>71</v>
      </c>
      <c r="C63" s="60">
        <v>78</v>
      </c>
      <c r="D63" s="60" t="s">
        <v>170</v>
      </c>
      <c r="E63" s="60">
        <v>6</v>
      </c>
      <c r="F63" s="60">
        <v>1</v>
      </c>
      <c r="G63" s="60" t="s">
        <v>170</v>
      </c>
      <c r="H63" s="60" t="s">
        <v>170</v>
      </c>
      <c r="I63" s="119">
        <v>9</v>
      </c>
      <c r="J63" s="60">
        <v>25</v>
      </c>
      <c r="K63" s="119">
        <v>37</v>
      </c>
      <c r="L63" s="105"/>
      <c r="M63" s="41"/>
      <c r="N63" s="25"/>
    </row>
    <row r="64" spans="2:14" ht="36" customHeight="1">
      <c r="B64" s="121" t="s">
        <v>58</v>
      </c>
      <c r="C64" s="62">
        <v>37</v>
      </c>
      <c r="D64" s="62" t="s">
        <v>170</v>
      </c>
      <c r="E64" s="62">
        <v>2</v>
      </c>
      <c r="F64" s="62" t="s">
        <v>170</v>
      </c>
      <c r="G64" s="62" t="s">
        <v>170</v>
      </c>
      <c r="H64" s="62" t="s">
        <v>170</v>
      </c>
      <c r="I64" s="62">
        <v>4</v>
      </c>
      <c r="J64" s="62">
        <v>22</v>
      </c>
      <c r="K64" s="62">
        <v>9</v>
      </c>
      <c r="L64" s="105"/>
      <c r="M64" s="41"/>
      <c r="N64" s="25"/>
    </row>
    <row r="65" spans="2:14" ht="36" customHeight="1">
      <c r="B65" s="122" t="s">
        <v>59</v>
      </c>
      <c r="C65" s="62">
        <v>23</v>
      </c>
      <c r="D65" s="62" t="s">
        <v>170</v>
      </c>
      <c r="E65" s="62">
        <v>4</v>
      </c>
      <c r="F65" s="62">
        <v>1</v>
      </c>
      <c r="G65" s="62" t="s">
        <v>170</v>
      </c>
      <c r="H65" s="62" t="s">
        <v>170</v>
      </c>
      <c r="I65" s="62">
        <v>3</v>
      </c>
      <c r="J65" s="62">
        <v>3</v>
      </c>
      <c r="K65" s="62">
        <v>12</v>
      </c>
      <c r="L65" s="105"/>
      <c r="M65" s="41"/>
      <c r="N65" s="25"/>
    </row>
    <row r="66" spans="2:14" ht="36" customHeight="1">
      <c r="B66" s="121" t="s">
        <v>60</v>
      </c>
      <c r="C66" s="62">
        <v>18</v>
      </c>
      <c r="D66" s="62" t="s">
        <v>170</v>
      </c>
      <c r="E66" s="62" t="s">
        <v>170</v>
      </c>
      <c r="F66" s="62" t="s">
        <v>170</v>
      </c>
      <c r="G66" s="62" t="s">
        <v>170</v>
      </c>
      <c r="H66" s="62" t="s">
        <v>170</v>
      </c>
      <c r="I66" s="62">
        <v>2</v>
      </c>
      <c r="J66" s="62" t="s">
        <v>170</v>
      </c>
      <c r="K66" s="62">
        <v>16</v>
      </c>
      <c r="L66" s="105"/>
      <c r="M66" s="41"/>
      <c r="N66" s="25"/>
    </row>
    <row r="67" spans="2:14" ht="36" customHeight="1">
      <c r="B67" s="122"/>
      <c r="C67" s="123"/>
      <c r="D67" s="123"/>
      <c r="E67" s="123"/>
      <c r="F67" s="123"/>
      <c r="G67" s="123"/>
      <c r="H67" s="123"/>
      <c r="I67" s="123"/>
      <c r="J67" s="123"/>
      <c r="K67" s="123"/>
      <c r="L67" s="105"/>
      <c r="M67" s="41"/>
      <c r="N67" s="25"/>
    </row>
    <row r="68" spans="2:14" s="22" customFormat="1" ht="36" customHeight="1">
      <c r="B68" s="120" t="s">
        <v>72</v>
      </c>
      <c r="C68" s="60">
        <v>55</v>
      </c>
      <c r="D68" s="60" t="s">
        <v>170</v>
      </c>
      <c r="E68" s="60">
        <v>1</v>
      </c>
      <c r="F68" s="60">
        <v>1</v>
      </c>
      <c r="G68" s="60" t="s">
        <v>170</v>
      </c>
      <c r="H68" s="60" t="s">
        <v>170</v>
      </c>
      <c r="I68" s="119">
        <v>6</v>
      </c>
      <c r="J68" s="60">
        <v>42</v>
      </c>
      <c r="K68" s="119">
        <v>5</v>
      </c>
      <c r="L68" s="105"/>
      <c r="M68" s="41"/>
      <c r="N68" s="25"/>
    </row>
    <row r="69" spans="2:14" ht="36" customHeight="1">
      <c r="B69" s="121" t="s">
        <v>58</v>
      </c>
      <c r="C69" s="62">
        <v>51</v>
      </c>
      <c r="D69" s="62" t="s">
        <v>170</v>
      </c>
      <c r="E69" s="62">
        <v>1</v>
      </c>
      <c r="F69" s="62">
        <v>1</v>
      </c>
      <c r="G69" s="62" t="s">
        <v>170</v>
      </c>
      <c r="H69" s="62" t="s">
        <v>170</v>
      </c>
      <c r="I69" s="62">
        <v>6</v>
      </c>
      <c r="J69" s="62">
        <v>39</v>
      </c>
      <c r="K69" s="62">
        <v>4</v>
      </c>
      <c r="L69" s="105"/>
      <c r="M69" s="41"/>
      <c r="N69" s="25"/>
    </row>
    <row r="70" spans="2:14" ht="36" customHeight="1">
      <c r="B70" s="122" t="s">
        <v>59</v>
      </c>
      <c r="C70" s="62">
        <v>2</v>
      </c>
      <c r="D70" s="62" t="s">
        <v>170</v>
      </c>
      <c r="E70" s="62" t="s">
        <v>170</v>
      </c>
      <c r="F70" s="62" t="s">
        <v>170</v>
      </c>
      <c r="G70" s="62" t="s">
        <v>170</v>
      </c>
      <c r="H70" s="62" t="s">
        <v>170</v>
      </c>
      <c r="I70" s="62" t="s">
        <v>170</v>
      </c>
      <c r="J70" s="62">
        <v>1</v>
      </c>
      <c r="K70" s="62">
        <v>1</v>
      </c>
      <c r="L70" s="105"/>
      <c r="M70" s="41"/>
      <c r="N70" s="25"/>
    </row>
    <row r="71" spans="2:14" ht="36" customHeight="1">
      <c r="B71" s="121" t="s">
        <v>60</v>
      </c>
      <c r="C71" s="62">
        <v>2</v>
      </c>
      <c r="D71" s="62" t="s">
        <v>170</v>
      </c>
      <c r="E71" s="62" t="s">
        <v>170</v>
      </c>
      <c r="F71" s="62" t="s">
        <v>170</v>
      </c>
      <c r="G71" s="62" t="s">
        <v>170</v>
      </c>
      <c r="H71" s="62" t="s">
        <v>170</v>
      </c>
      <c r="I71" s="62" t="s">
        <v>170</v>
      </c>
      <c r="J71" s="62">
        <v>2</v>
      </c>
      <c r="K71" s="62" t="s">
        <v>170</v>
      </c>
      <c r="L71" s="105"/>
      <c r="M71" s="41"/>
      <c r="N71" s="25"/>
    </row>
    <row r="72" spans="2:14" ht="36" customHeight="1">
      <c r="B72" s="122"/>
      <c r="C72" s="123"/>
      <c r="D72" s="123"/>
      <c r="E72" s="123"/>
      <c r="F72" s="123"/>
      <c r="G72" s="123"/>
      <c r="H72" s="123"/>
      <c r="I72" s="123"/>
      <c r="J72" s="123"/>
      <c r="K72" s="123"/>
      <c r="L72" s="105"/>
      <c r="M72" s="41"/>
      <c r="N72" s="25"/>
    </row>
    <row r="73" spans="2:14" s="22" customFormat="1" ht="36" customHeight="1">
      <c r="B73" s="120" t="s">
        <v>73</v>
      </c>
      <c r="C73" s="60">
        <v>91</v>
      </c>
      <c r="D73" s="60" t="s">
        <v>170</v>
      </c>
      <c r="E73" s="60">
        <v>2</v>
      </c>
      <c r="F73" s="60">
        <v>4</v>
      </c>
      <c r="G73" s="60">
        <v>1</v>
      </c>
      <c r="H73" s="60">
        <v>2</v>
      </c>
      <c r="I73" s="119">
        <v>13</v>
      </c>
      <c r="J73" s="60">
        <v>42</v>
      </c>
      <c r="K73" s="119">
        <v>27</v>
      </c>
      <c r="L73" s="105"/>
      <c r="M73" s="41"/>
      <c r="N73" s="25"/>
    </row>
    <row r="74" spans="2:14" ht="36" customHeight="1">
      <c r="B74" s="121" t="s">
        <v>58</v>
      </c>
      <c r="C74" s="62">
        <v>87</v>
      </c>
      <c r="D74" s="62" t="s">
        <v>170</v>
      </c>
      <c r="E74" s="62">
        <v>2</v>
      </c>
      <c r="F74" s="62">
        <v>2</v>
      </c>
      <c r="G74" s="62">
        <v>1</v>
      </c>
      <c r="H74" s="62">
        <v>2</v>
      </c>
      <c r="I74" s="62">
        <v>13</v>
      </c>
      <c r="J74" s="62">
        <v>40</v>
      </c>
      <c r="K74" s="62">
        <v>27</v>
      </c>
      <c r="L74" s="105"/>
      <c r="M74" s="41"/>
      <c r="N74" s="25"/>
    </row>
    <row r="75" spans="2:14" ht="36" customHeight="1">
      <c r="B75" s="122" t="s">
        <v>59</v>
      </c>
      <c r="C75" s="62">
        <v>4</v>
      </c>
      <c r="D75" s="62" t="s">
        <v>170</v>
      </c>
      <c r="E75" s="62" t="s">
        <v>170</v>
      </c>
      <c r="F75" s="62">
        <v>2</v>
      </c>
      <c r="G75" s="62" t="s">
        <v>170</v>
      </c>
      <c r="H75" s="62" t="s">
        <v>170</v>
      </c>
      <c r="I75" s="62" t="s">
        <v>170</v>
      </c>
      <c r="J75" s="62">
        <v>2</v>
      </c>
      <c r="K75" s="62" t="s">
        <v>170</v>
      </c>
      <c r="L75" s="105"/>
      <c r="M75" s="41"/>
      <c r="N75" s="25"/>
    </row>
    <row r="76" spans="2:14" ht="36" customHeight="1">
      <c r="B76" s="121" t="s">
        <v>60</v>
      </c>
      <c r="C76" s="62" t="s">
        <v>170</v>
      </c>
      <c r="D76" s="62" t="s">
        <v>170</v>
      </c>
      <c r="E76" s="62" t="s">
        <v>170</v>
      </c>
      <c r="F76" s="62" t="s">
        <v>170</v>
      </c>
      <c r="G76" s="62" t="s">
        <v>170</v>
      </c>
      <c r="H76" s="62" t="s">
        <v>170</v>
      </c>
      <c r="I76" s="62" t="s">
        <v>170</v>
      </c>
      <c r="J76" s="62" t="s">
        <v>170</v>
      </c>
      <c r="K76" s="62" t="s">
        <v>170</v>
      </c>
      <c r="L76" s="105"/>
      <c r="M76" s="41"/>
      <c r="N76" s="25"/>
    </row>
    <row r="77" spans="2:14" ht="36" customHeight="1">
      <c r="B77" s="122"/>
      <c r="C77" s="123"/>
      <c r="D77" s="123"/>
      <c r="E77" s="123"/>
      <c r="F77" s="123"/>
      <c r="G77" s="123"/>
      <c r="H77" s="123"/>
      <c r="I77" s="123"/>
      <c r="J77" s="123"/>
      <c r="K77" s="123"/>
      <c r="L77" s="105"/>
      <c r="M77" s="41"/>
      <c r="N77" s="25"/>
    </row>
    <row r="78" spans="2:14" ht="36" customHeight="1">
      <c r="B78" s="120" t="s">
        <v>74</v>
      </c>
      <c r="C78" s="60">
        <v>58</v>
      </c>
      <c r="D78" s="60" t="s">
        <v>170</v>
      </c>
      <c r="E78" s="60" t="s">
        <v>170</v>
      </c>
      <c r="F78" s="60">
        <v>2</v>
      </c>
      <c r="G78" s="60" t="s">
        <v>170</v>
      </c>
      <c r="H78" s="60">
        <v>1</v>
      </c>
      <c r="I78" s="119">
        <v>2</v>
      </c>
      <c r="J78" s="60">
        <v>46</v>
      </c>
      <c r="K78" s="119">
        <v>7</v>
      </c>
      <c r="L78" s="105"/>
      <c r="M78" s="41"/>
      <c r="N78" s="25"/>
    </row>
    <row r="79" spans="2:14" ht="36" customHeight="1">
      <c r="B79" s="121" t="s">
        <v>58</v>
      </c>
      <c r="C79" s="62">
        <v>54</v>
      </c>
      <c r="D79" s="62" t="s">
        <v>170</v>
      </c>
      <c r="E79" s="62" t="s">
        <v>170</v>
      </c>
      <c r="F79" s="62">
        <v>1</v>
      </c>
      <c r="G79" s="62" t="s">
        <v>170</v>
      </c>
      <c r="H79" s="62">
        <v>1</v>
      </c>
      <c r="I79" s="62">
        <v>2</v>
      </c>
      <c r="J79" s="62">
        <v>45</v>
      </c>
      <c r="K79" s="62">
        <v>5</v>
      </c>
      <c r="L79" s="105"/>
      <c r="M79" s="41"/>
      <c r="N79" s="25"/>
    </row>
    <row r="80" spans="2:14" ht="36" customHeight="1">
      <c r="B80" s="122" t="s">
        <v>59</v>
      </c>
      <c r="C80" s="62">
        <v>4</v>
      </c>
      <c r="D80" s="62" t="s">
        <v>170</v>
      </c>
      <c r="E80" s="62" t="s">
        <v>170</v>
      </c>
      <c r="F80" s="62">
        <v>1</v>
      </c>
      <c r="G80" s="62" t="s">
        <v>170</v>
      </c>
      <c r="H80" s="62" t="s">
        <v>170</v>
      </c>
      <c r="I80" s="62" t="s">
        <v>170</v>
      </c>
      <c r="J80" s="62">
        <v>1</v>
      </c>
      <c r="K80" s="62">
        <v>2</v>
      </c>
      <c r="L80" s="105"/>
      <c r="M80" s="41"/>
      <c r="N80" s="25"/>
    </row>
    <row r="81" spans="2:14" ht="36" customHeight="1">
      <c r="B81" s="121" t="s">
        <v>60</v>
      </c>
      <c r="C81" s="62" t="s">
        <v>170</v>
      </c>
      <c r="D81" s="62" t="s">
        <v>170</v>
      </c>
      <c r="E81" s="62" t="s">
        <v>170</v>
      </c>
      <c r="F81" s="62" t="s">
        <v>170</v>
      </c>
      <c r="G81" s="62" t="s">
        <v>170</v>
      </c>
      <c r="H81" s="62" t="s">
        <v>170</v>
      </c>
      <c r="I81" s="62" t="s">
        <v>170</v>
      </c>
      <c r="J81" s="62" t="s">
        <v>170</v>
      </c>
      <c r="K81" s="62" t="s">
        <v>170</v>
      </c>
      <c r="L81" s="105"/>
      <c r="M81" s="41"/>
      <c r="N81" s="25"/>
    </row>
    <row r="82" spans="2:14" ht="36" customHeight="1">
      <c r="B82" s="122"/>
      <c r="C82" s="123"/>
      <c r="D82" s="123"/>
      <c r="E82" s="123"/>
      <c r="F82" s="123"/>
      <c r="G82" s="123"/>
      <c r="H82" s="123"/>
      <c r="I82" s="123"/>
      <c r="J82" s="123"/>
      <c r="K82" s="123"/>
      <c r="L82" s="105"/>
      <c r="M82" s="41"/>
      <c r="N82" s="25"/>
    </row>
    <row r="83" spans="2:14" s="22" customFormat="1" ht="36" customHeight="1">
      <c r="B83" s="120" t="s">
        <v>75</v>
      </c>
      <c r="C83" s="60">
        <v>18</v>
      </c>
      <c r="D83" s="60" t="s">
        <v>170</v>
      </c>
      <c r="E83" s="60">
        <v>1</v>
      </c>
      <c r="F83" s="60" t="s">
        <v>170</v>
      </c>
      <c r="G83" s="60">
        <v>2</v>
      </c>
      <c r="H83" s="60">
        <v>1</v>
      </c>
      <c r="I83" s="119" t="s">
        <v>170</v>
      </c>
      <c r="J83" s="60">
        <v>6</v>
      </c>
      <c r="K83" s="119">
        <v>8</v>
      </c>
      <c r="L83" s="105"/>
      <c r="M83" s="41"/>
      <c r="N83" s="25"/>
    </row>
    <row r="84" spans="2:14" ht="36" customHeight="1">
      <c r="B84" s="121" t="s">
        <v>58</v>
      </c>
      <c r="C84" s="62">
        <v>16</v>
      </c>
      <c r="D84" s="62" t="s">
        <v>170</v>
      </c>
      <c r="E84" s="62">
        <v>1</v>
      </c>
      <c r="F84" s="62" t="s">
        <v>170</v>
      </c>
      <c r="G84" s="62">
        <v>1</v>
      </c>
      <c r="H84" s="62">
        <v>1</v>
      </c>
      <c r="I84" s="62" t="s">
        <v>170</v>
      </c>
      <c r="J84" s="62">
        <v>5</v>
      </c>
      <c r="K84" s="62">
        <v>8</v>
      </c>
      <c r="L84" s="105"/>
      <c r="M84" s="41"/>
      <c r="N84" s="25"/>
    </row>
    <row r="85" spans="2:14" ht="36" customHeight="1">
      <c r="B85" s="122" t="s">
        <v>59</v>
      </c>
      <c r="C85" s="62">
        <v>1</v>
      </c>
      <c r="D85" s="62" t="s">
        <v>170</v>
      </c>
      <c r="E85" s="62" t="s">
        <v>170</v>
      </c>
      <c r="F85" s="62" t="s">
        <v>170</v>
      </c>
      <c r="G85" s="62" t="s">
        <v>170</v>
      </c>
      <c r="H85" s="62" t="s">
        <v>170</v>
      </c>
      <c r="I85" s="62" t="s">
        <v>170</v>
      </c>
      <c r="J85" s="62">
        <v>1</v>
      </c>
      <c r="K85" s="62" t="s">
        <v>170</v>
      </c>
      <c r="L85" s="105"/>
      <c r="M85" s="41"/>
      <c r="N85" s="25"/>
    </row>
    <row r="86" spans="2:14" ht="36" customHeight="1">
      <c r="B86" s="121" t="s">
        <v>60</v>
      </c>
      <c r="C86" s="62">
        <v>1</v>
      </c>
      <c r="D86" s="62" t="s">
        <v>170</v>
      </c>
      <c r="E86" s="62" t="s">
        <v>170</v>
      </c>
      <c r="F86" s="62" t="s">
        <v>170</v>
      </c>
      <c r="G86" s="62">
        <v>1</v>
      </c>
      <c r="H86" s="62" t="s">
        <v>170</v>
      </c>
      <c r="I86" s="62" t="s">
        <v>170</v>
      </c>
      <c r="J86" s="62" t="s">
        <v>170</v>
      </c>
      <c r="K86" s="62" t="s">
        <v>170</v>
      </c>
      <c r="L86" s="105"/>
      <c r="M86" s="41"/>
      <c r="N86" s="25"/>
    </row>
    <row r="87" spans="2:14" ht="36" customHeight="1">
      <c r="B87" s="122"/>
      <c r="C87" s="123"/>
      <c r="D87" s="123"/>
      <c r="E87" s="123"/>
      <c r="F87" s="123"/>
      <c r="G87" s="123"/>
      <c r="H87" s="123"/>
      <c r="I87" s="123"/>
      <c r="J87" s="123"/>
      <c r="K87" s="123"/>
      <c r="L87" s="105"/>
      <c r="M87" s="41"/>
      <c r="N87" s="25"/>
    </row>
    <row r="88" spans="2:14" s="22" customFormat="1" ht="36" customHeight="1">
      <c r="B88" s="120" t="s">
        <v>76</v>
      </c>
      <c r="C88" s="60">
        <v>20</v>
      </c>
      <c r="D88" s="60" t="s">
        <v>170</v>
      </c>
      <c r="E88" s="60" t="s">
        <v>170</v>
      </c>
      <c r="F88" s="60">
        <v>2</v>
      </c>
      <c r="G88" s="60" t="s">
        <v>170</v>
      </c>
      <c r="H88" s="60" t="s">
        <v>170</v>
      </c>
      <c r="I88" s="119" t="s">
        <v>170</v>
      </c>
      <c r="J88" s="60">
        <v>9</v>
      </c>
      <c r="K88" s="119">
        <v>9</v>
      </c>
      <c r="L88" s="105"/>
      <c r="M88" s="41"/>
      <c r="N88" s="25"/>
    </row>
    <row r="89" spans="2:14" ht="36" customHeight="1">
      <c r="B89" s="121" t="s">
        <v>58</v>
      </c>
      <c r="C89" s="62">
        <v>15</v>
      </c>
      <c r="D89" s="62" t="s">
        <v>170</v>
      </c>
      <c r="E89" s="62" t="s">
        <v>170</v>
      </c>
      <c r="F89" s="62">
        <v>2</v>
      </c>
      <c r="G89" s="62" t="s">
        <v>170</v>
      </c>
      <c r="H89" s="62" t="s">
        <v>170</v>
      </c>
      <c r="I89" s="62" t="s">
        <v>170</v>
      </c>
      <c r="J89" s="62">
        <v>8</v>
      </c>
      <c r="K89" s="62">
        <v>5</v>
      </c>
      <c r="L89" s="105"/>
      <c r="M89" s="41"/>
      <c r="N89" s="25"/>
    </row>
    <row r="90" spans="2:14" ht="36" customHeight="1">
      <c r="B90" s="122" t="s">
        <v>59</v>
      </c>
      <c r="C90" s="62">
        <v>4</v>
      </c>
      <c r="D90" s="62" t="s">
        <v>170</v>
      </c>
      <c r="E90" s="62" t="s">
        <v>170</v>
      </c>
      <c r="F90" s="62" t="s">
        <v>170</v>
      </c>
      <c r="G90" s="62" t="s">
        <v>170</v>
      </c>
      <c r="H90" s="62" t="s">
        <v>170</v>
      </c>
      <c r="I90" s="62" t="s">
        <v>170</v>
      </c>
      <c r="J90" s="62">
        <v>1</v>
      </c>
      <c r="K90" s="62">
        <v>3</v>
      </c>
      <c r="L90" s="105"/>
      <c r="M90" s="41"/>
      <c r="N90" s="25"/>
    </row>
    <row r="91" spans="2:14" ht="36" customHeight="1">
      <c r="B91" s="121" t="s">
        <v>60</v>
      </c>
      <c r="C91" s="62">
        <v>1</v>
      </c>
      <c r="D91" s="62" t="s">
        <v>170</v>
      </c>
      <c r="E91" s="62" t="s">
        <v>170</v>
      </c>
      <c r="F91" s="62" t="s">
        <v>170</v>
      </c>
      <c r="G91" s="62" t="s">
        <v>170</v>
      </c>
      <c r="H91" s="62" t="s">
        <v>170</v>
      </c>
      <c r="I91" s="62" t="s">
        <v>170</v>
      </c>
      <c r="J91" s="62" t="s">
        <v>170</v>
      </c>
      <c r="K91" s="62">
        <v>1</v>
      </c>
      <c r="L91" s="105"/>
      <c r="M91" s="41"/>
      <c r="N91" s="25"/>
    </row>
    <row r="92" spans="2:14" ht="36" customHeight="1">
      <c r="B92" s="122"/>
      <c r="C92" s="123"/>
      <c r="D92" s="123"/>
      <c r="E92" s="123"/>
      <c r="F92" s="123"/>
      <c r="G92" s="123"/>
      <c r="H92" s="123"/>
      <c r="I92" s="123"/>
      <c r="J92" s="123"/>
      <c r="K92" s="123"/>
      <c r="L92" s="105"/>
      <c r="M92" s="41"/>
      <c r="N92" s="25"/>
    </row>
    <row r="93" spans="2:14" s="22" customFormat="1" ht="36" customHeight="1">
      <c r="B93" s="120" t="s">
        <v>77</v>
      </c>
      <c r="C93" s="60">
        <v>629</v>
      </c>
      <c r="D93" s="60">
        <v>7</v>
      </c>
      <c r="E93" s="60">
        <v>1</v>
      </c>
      <c r="F93" s="60" t="s">
        <v>170</v>
      </c>
      <c r="G93" s="60">
        <v>1</v>
      </c>
      <c r="H93" s="60">
        <v>1</v>
      </c>
      <c r="I93" s="119">
        <v>9</v>
      </c>
      <c r="J93" s="60">
        <v>602</v>
      </c>
      <c r="K93" s="119">
        <v>8</v>
      </c>
      <c r="L93" s="105"/>
      <c r="M93" s="41"/>
      <c r="N93" s="25"/>
    </row>
    <row r="94" spans="2:14" ht="36" customHeight="1">
      <c r="B94" s="121" t="s">
        <v>58</v>
      </c>
      <c r="C94" s="62">
        <v>623</v>
      </c>
      <c r="D94" s="62">
        <v>7</v>
      </c>
      <c r="E94" s="62">
        <v>1</v>
      </c>
      <c r="F94" s="62" t="s">
        <v>170</v>
      </c>
      <c r="G94" s="62">
        <v>1</v>
      </c>
      <c r="H94" s="62">
        <v>1</v>
      </c>
      <c r="I94" s="62">
        <v>8</v>
      </c>
      <c r="J94" s="62">
        <v>598</v>
      </c>
      <c r="K94" s="62">
        <v>7</v>
      </c>
      <c r="L94" s="105"/>
      <c r="M94" s="41"/>
      <c r="N94" s="25"/>
    </row>
    <row r="95" spans="2:14" ht="36" customHeight="1">
      <c r="B95" s="122" t="s">
        <v>59</v>
      </c>
      <c r="C95" s="62">
        <v>6</v>
      </c>
      <c r="D95" s="62" t="s">
        <v>170</v>
      </c>
      <c r="E95" s="62" t="s">
        <v>170</v>
      </c>
      <c r="F95" s="62" t="s">
        <v>170</v>
      </c>
      <c r="G95" s="62" t="s">
        <v>170</v>
      </c>
      <c r="H95" s="62" t="s">
        <v>170</v>
      </c>
      <c r="I95" s="62">
        <v>1</v>
      </c>
      <c r="J95" s="62">
        <v>4</v>
      </c>
      <c r="K95" s="62">
        <v>1</v>
      </c>
      <c r="L95" s="105"/>
      <c r="M95" s="41"/>
      <c r="N95" s="25"/>
    </row>
    <row r="96" spans="2:14" ht="36" customHeight="1">
      <c r="B96" s="121" t="s">
        <v>60</v>
      </c>
      <c r="C96" s="62" t="s">
        <v>170</v>
      </c>
      <c r="D96" s="62" t="s">
        <v>170</v>
      </c>
      <c r="E96" s="62" t="s">
        <v>170</v>
      </c>
      <c r="F96" s="62" t="s">
        <v>170</v>
      </c>
      <c r="G96" s="62" t="s">
        <v>170</v>
      </c>
      <c r="H96" s="62" t="s">
        <v>170</v>
      </c>
      <c r="I96" s="62" t="s">
        <v>170</v>
      </c>
      <c r="J96" s="62" t="s">
        <v>170</v>
      </c>
      <c r="K96" s="62" t="s">
        <v>170</v>
      </c>
      <c r="L96" s="105"/>
      <c r="M96" s="41"/>
      <c r="N96" s="25"/>
    </row>
    <row r="97" spans="2:14" ht="36" customHeight="1">
      <c r="B97" s="122"/>
      <c r="C97" s="123"/>
      <c r="D97" s="123"/>
      <c r="E97" s="123"/>
      <c r="F97" s="123"/>
      <c r="G97" s="123"/>
      <c r="H97" s="123"/>
      <c r="I97" s="123"/>
      <c r="J97" s="123"/>
      <c r="K97" s="123"/>
      <c r="L97" s="105"/>
      <c r="M97" s="41"/>
      <c r="N97" s="25"/>
    </row>
    <row r="98" spans="2:14" s="22" customFormat="1" ht="36" customHeight="1">
      <c r="B98" s="120" t="s">
        <v>78</v>
      </c>
      <c r="C98" s="60">
        <v>135</v>
      </c>
      <c r="D98" s="60">
        <v>1</v>
      </c>
      <c r="E98" s="60">
        <v>12</v>
      </c>
      <c r="F98" s="60">
        <v>1</v>
      </c>
      <c r="G98" s="60" t="s">
        <v>170</v>
      </c>
      <c r="H98" s="60" t="s">
        <v>170</v>
      </c>
      <c r="I98" s="119">
        <v>4</v>
      </c>
      <c r="J98" s="60">
        <v>89</v>
      </c>
      <c r="K98" s="119">
        <v>28</v>
      </c>
      <c r="L98" s="105"/>
      <c r="M98" s="41"/>
      <c r="N98" s="25"/>
    </row>
    <row r="99" spans="2:14" ht="36" customHeight="1">
      <c r="B99" s="121" t="s">
        <v>58</v>
      </c>
      <c r="C99" s="62">
        <v>121</v>
      </c>
      <c r="D99" s="62" t="s">
        <v>170</v>
      </c>
      <c r="E99" s="62">
        <v>10</v>
      </c>
      <c r="F99" s="62" t="s">
        <v>170</v>
      </c>
      <c r="G99" s="62" t="s">
        <v>170</v>
      </c>
      <c r="H99" s="62" t="s">
        <v>170</v>
      </c>
      <c r="I99" s="62">
        <v>4</v>
      </c>
      <c r="J99" s="62">
        <v>86</v>
      </c>
      <c r="K99" s="62">
        <v>21</v>
      </c>
      <c r="L99" s="105"/>
      <c r="M99" s="41"/>
      <c r="N99" s="25"/>
    </row>
    <row r="100" spans="2:14" ht="36" customHeight="1">
      <c r="B100" s="122" t="s">
        <v>59</v>
      </c>
      <c r="C100" s="62">
        <v>13</v>
      </c>
      <c r="D100" s="62">
        <v>1</v>
      </c>
      <c r="E100" s="62">
        <v>2</v>
      </c>
      <c r="F100" s="62">
        <v>1</v>
      </c>
      <c r="G100" s="62" t="s">
        <v>170</v>
      </c>
      <c r="H100" s="62" t="s">
        <v>170</v>
      </c>
      <c r="I100" s="62" t="s">
        <v>170</v>
      </c>
      <c r="J100" s="62">
        <v>3</v>
      </c>
      <c r="K100" s="62">
        <v>6</v>
      </c>
      <c r="L100" s="105"/>
      <c r="M100" s="41"/>
      <c r="N100" s="25"/>
    </row>
    <row r="101" spans="2:14" ht="36" customHeight="1">
      <c r="B101" s="121" t="s">
        <v>60</v>
      </c>
      <c r="C101" s="62">
        <v>1</v>
      </c>
      <c r="D101" s="62" t="s">
        <v>170</v>
      </c>
      <c r="E101" s="62" t="s">
        <v>170</v>
      </c>
      <c r="F101" s="62" t="s">
        <v>170</v>
      </c>
      <c r="G101" s="62" t="s">
        <v>170</v>
      </c>
      <c r="H101" s="62" t="s">
        <v>170</v>
      </c>
      <c r="I101" s="62" t="s">
        <v>170</v>
      </c>
      <c r="J101" s="62" t="s">
        <v>170</v>
      </c>
      <c r="K101" s="62">
        <v>1</v>
      </c>
      <c r="L101" s="105"/>
      <c r="M101" s="41"/>
      <c r="N101" s="25"/>
    </row>
    <row r="102" spans="2:14" ht="36" customHeight="1">
      <c r="B102" s="122"/>
      <c r="C102" s="123"/>
      <c r="D102" s="123"/>
      <c r="E102" s="123"/>
      <c r="F102" s="123"/>
      <c r="G102" s="123"/>
      <c r="H102" s="123"/>
      <c r="I102" s="123"/>
      <c r="J102" s="123"/>
      <c r="K102" s="123"/>
      <c r="L102" s="105"/>
      <c r="M102" s="41"/>
      <c r="N102" s="25"/>
    </row>
    <row r="103" spans="2:14" s="22" customFormat="1" ht="36" customHeight="1">
      <c r="B103" s="120" t="s">
        <v>79</v>
      </c>
      <c r="C103" s="60">
        <v>64</v>
      </c>
      <c r="D103" s="60" t="s">
        <v>170</v>
      </c>
      <c r="E103" s="60">
        <v>1</v>
      </c>
      <c r="F103" s="60" t="s">
        <v>170</v>
      </c>
      <c r="G103" s="60">
        <v>2</v>
      </c>
      <c r="H103" s="60">
        <v>1</v>
      </c>
      <c r="I103" s="119">
        <v>4</v>
      </c>
      <c r="J103" s="60">
        <v>33</v>
      </c>
      <c r="K103" s="119">
        <v>23</v>
      </c>
      <c r="L103" s="105"/>
      <c r="M103" s="41"/>
      <c r="N103" s="25"/>
    </row>
    <row r="104" spans="2:14" ht="36" customHeight="1">
      <c r="B104" s="121" t="s">
        <v>58</v>
      </c>
      <c r="C104" s="62">
        <v>41</v>
      </c>
      <c r="D104" s="62" t="s">
        <v>170</v>
      </c>
      <c r="E104" s="62">
        <v>1</v>
      </c>
      <c r="F104" s="62" t="s">
        <v>170</v>
      </c>
      <c r="G104" s="62">
        <v>2</v>
      </c>
      <c r="H104" s="62">
        <v>1</v>
      </c>
      <c r="I104" s="62">
        <v>3</v>
      </c>
      <c r="J104" s="62">
        <v>29</v>
      </c>
      <c r="K104" s="62">
        <v>5</v>
      </c>
      <c r="L104" s="105"/>
      <c r="M104" s="41"/>
      <c r="N104" s="25"/>
    </row>
    <row r="105" spans="2:14" ht="36" customHeight="1">
      <c r="B105" s="122" t="s">
        <v>59</v>
      </c>
      <c r="C105" s="62">
        <v>8</v>
      </c>
      <c r="D105" s="62" t="s">
        <v>170</v>
      </c>
      <c r="E105" s="62" t="s">
        <v>170</v>
      </c>
      <c r="F105" s="62" t="s">
        <v>170</v>
      </c>
      <c r="G105" s="62" t="s">
        <v>170</v>
      </c>
      <c r="H105" s="62" t="s">
        <v>170</v>
      </c>
      <c r="I105" s="62" t="s">
        <v>170</v>
      </c>
      <c r="J105" s="62">
        <v>3</v>
      </c>
      <c r="K105" s="62">
        <v>5</v>
      </c>
      <c r="L105" s="105"/>
      <c r="M105" s="41"/>
      <c r="N105" s="25"/>
    </row>
    <row r="106" spans="2:14" ht="36" customHeight="1">
      <c r="B106" s="121" t="s">
        <v>60</v>
      </c>
      <c r="C106" s="62">
        <v>15</v>
      </c>
      <c r="D106" s="62" t="s">
        <v>170</v>
      </c>
      <c r="E106" s="62" t="s">
        <v>170</v>
      </c>
      <c r="F106" s="62" t="s">
        <v>170</v>
      </c>
      <c r="G106" s="62" t="s">
        <v>170</v>
      </c>
      <c r="H106" s="62" t="s">
        <v>170</v>
      </c>
      <c r="I106" s="62">
        <v>1</v>
      </c>
      <c r="J106" s="62">
        <v>1</v>
      </c>
      <c r="K106" s="62">
        <v>13</v>
      </c>
      <c r="L106" s="105"/>
      <c r="M106" s="41"/>
      <c r="N106" s="25"/>
    </row>
    <row r="107" spans="2:14" ht="36" customHeight="1">
      <c r="B107" s="122"/>
      <c r="C107" s="123"/>
      <c r="D107" s="123"/>
      <c r="E107" s="123"/>
      <c r="F107" s="123"/>
      <c r="G107" s="123"/>
      <c r="H107" s="123"/>
      <c r="I107" s="123"/>
      <c r="J107" s="123"/>
      <c r="K107" s="123"/>
      <c r="L107" s="105"/>
      <c r="M107" s="41"/>
      <c r="N107" s="25"/>
    </row>
    <row r="108" spans="2:14" s="22" customFormat="1" ht="36" customHeight="1">
      <c r="B108" s="120" t="s">
        <v>80</v>
      </c>
      <c r="C108" s="60">
        <v>20</v>
      </c>
      <c r="D108" s="60" t="s">
        <v>170</v>
      </c>
      <c r="E108" s="60">
        <v>1</v>
      </c>
      <c r="F108" s="60" t="s">
        <v>170</v>
      </c>
      <c r="G108" s="60" t="s">
        <v>170</v>
      </c>
      <c r="H108" s="60" t="s">
        <v>170</v>
      </c>
      <c r="I108" s="119">
        <v>1</v>
      </c>
      <c r="J108" s="60">
        <v>17</v>
      </c>
      <c r="K108" s="119">
        <v>1</v>
      </c>
      <c r="L108" s="105"/>
      <c r="M108" s="41"/>
      <c r="N108" s="25"/>
    </row>
    <row r="109" spans="2:14" ht="36" customHeight="1">
      <c r="B109" s="121" t="s">
        <v>58</v>
      </c>
      <c r="C109" s="62">
        <v>19</v>
      </c>
      <c r="D109" s="62" t="s">
        <v>170</v>
      </c>
      <c r="E109" s="62">
        <v>1</v>
      </c>
      <c r="F109" s="62" t="s">
        <v>170</v>
      </c>
      <c r="G109" s="62" t="s">
        <v>170</v>
      </c>
      <c r="H109" s="62" t="s">
        <v>170</v>
      </c>
      <c r="I109" s="62">
        <v>1</v>
      </c>
      <c r="J109" s="62">
        <v>17</v>
      </c>
      <c r="K109" s="62" t="s">
        <v>170</v>
      </c>
      <c r="L109" s="105"/>
      <c r="M109" s="41"/>
      <c r="N109" s="25"/>
    </row>
    <row r="110" spans="2:14" ht="36" customHeight="1">
      <c r="B110" s="122" t="s">
        <v>59</v>
      </c>
      <c r="C110" s="62">
        <v>1</v>
      </c>
      <c r="D110" s="62" t="s">
        <v>170</v>
      </c>
      <c r="E110" s="62" t="s">
        <v>170</v>
      </c>
      <c r="F110" s="62" t="s">
        <v>170</v>
      </c>
      <c r="G110" s="62" t="s">
        <v>170</v>
      </c>
      <c r="H110" s="62" t="s">
        <v>170</v>
      </c>
      <c r="I110" s="62" t="s">
        <v>170</v>
      </c>
      <c r="J110" s="62" t="s">
        <v>170</v>
      </c>
      <c r="K110" s="62">
        <v>1</v>
      </c>
      <c r="L110" s="105"/>
      <c r="M110" s="41"/>
      <c r="N110" s="25"/>
    </row>
    <row r="111" spans="2:14" ht="36" customHeight="1">
      <c r="B111" s="121" t="s">
        <v>60</v>
      </c>
      <c r="C111" s="62" t="s">
        <v>170</v>
      </c>
      <c r="D111" s="62" t="s">
        <v>170</v>
      </c>
      <c r="E111" s="62" t="s">
        <v>170</v>
      </c>
      <c r="F111" s="62" t="s">
        <v>170</v>
      </c>
      <c r="G111" s="62" t="s">
        <v>170</v>
      </c>
      <c r="H111" s="62" t="s">
        <v>170</v>
      </c>
      <c r="I111" s="62" t="s">
        <v>170</v>
      </c>
      <c r="J111" s="62" t="s">
        <v>170</v>
      </c>
      <c r="K111" s="62" t="s">
        <v>170</v>
      </c>
      <c r="L111" s="105"/>
      <c r="M111" s="41"/>
      <c r="N111" s="25"/>
    </row>
    <row r="112" spans="2:14" ht="36" customHeight="1">
      <c r="B112" s="122"/>
      <c r="C112" s="123"/>
      <c r="D112" s="123"/>
      <c r="E112" s="123"/>
      <c r="F112" s="123"/>
      <c r="G112" s="123"/>
      <c r="H112" s="123"/>
      <c r="I112" s="123"/>
      <c r="J112" s="123"/>
      <c r="K112" s="123"/>
      <c r="L112" s="105"/>
      <c r="M112" s="41"/>
      <c r="N112" s="25"/>
    </row>
    <row r="113" spans="2:14" ht="36" customHeight="1">
      <c r="B113" s="120" t="s">
        <v>81</v>
      </c>
      <c r="C113" s="60">
        <v>13</v>
      </c>
      <c r="D113" s="60" t="s">
        <v>170</v>
      </c>
      <c r="E113" s="60">
        <v>1</v>
      </c>
      <c r="F113" s="60">
        <v>2</v>
      </c>
      <c r="G113" s="60" t="s">
        <v>170</v>
      </c>
      <c r="H113" s="60" t="s">
        <v>170</v>
      </c>
      <c r="I113" s="119">
        <v>1</v>
      </c>
      <c r="J113" s="60">
        <v>9</v>
      </c>
      <c r="K113" s="119" t="s">
        <v>170</v>
      </c>
      <c r="L113" s="105"/>
      <c r="M113" s="41"/>
      <c r="N113" s="25"/>
    </row>
    <row r="114" spans="2:14" ht="36" customHeight="1">
      <c r="B114" s="121" t="s">
        <v>58</v>
      </c>
      <c r="C114" s="62">
        <v>13</v>
      </c>
      <c r="D114" s="62" t="s">
        <v>170</v>
      </c>
      <c r="E114" s="62">
        <v>1</v>
      </c>
      <c r="F114" s="62">
        <v>2</v>
      </c>
      <c r="G114" s="62" t="s">
        <v>170</v>
      </c>
      <c r="H114" s="62" t="s">
        <v>170</v>
      </c>
      <c r="I114" s="62">
        <v>1</v>
      </c>
      <c r="J114" s="62">
        <v>9</v>
      </c>
      <c r="K114" s="62" t="s">
        <v>170</v>
      </c>
      <c r="L114" s="105"/>
      <c r="M114" s="41"/>
      <c r="N114" s="25"/>
    </row>
    <row r="115" spans="2:14" ht="36" customHeight="1">
      <c r="B115" s="122" t="s">
        <v>59</v>
      </c>
      <c r="C115" s="62" t="s">
        <v>170</v>
      </c>
      <c r="D115" s="62" t="s">
        <v>170</v>
      </c>
      <c r="E115" s="62" t="s">
        <v>170</v>
      </c>
      <c r="F115" s="62" t="s">
        <v>170</v>
      </c>
      <c r="G115" s="62" t="s">
        <v>170</v>
      </c>
      <c r="H115" s="62" t="s">
        <v>170</v>
      </c>
      <c r="I115" s="62" t="s">
        <v>170</v>
      </c>
      <c r="J115" s="62" t="s">
        <v>170</v>
      </c>
      <c r="K115" s="62" t="s">
        <v>170</v>
      </c>
      <c r="L115" s="105"/>
      <c r="M115" s="41"/>
      <c r="N115" s="25"/>
    </row>
    <row r="116" spans="2:14" ht="36" customHeight="1">
      <c r="B116" s="121" t="s">
        <v>60</v>
      </c>
      <c r="C116" s="62" t="s">
        <v>170</v>
      </c>
      <c r="D116" s="62" t="s">
        <v>170</v>
      </c>
      <c r="E116" s="62" t="s">
        <v>170</v>
      </c>
      <c r="F116" s="62" t="s">
        <v>170</v>
      </c>
      <c r="G116" s="62" t="s">
        <v>170</v>
      </c>
      <c r="H116" s="62" t="s">
        <v>170</v>
      </c>
      <c r="I116" s="62" t="s">
        <v>170</v>
      </c>
      <c r="J116" s="62" t="s">
        <v>170</v>
      </c>
      <c r="K116" s="62" t="s">
        <v>170</v>
      </c>
      <c r="L116" s="105"/>
      <c r="M116" s="41"/>
      <c r="N116" s="25"/>
    </row>
    <row r="117" spans="2:14" ht="36" customHeight="1">
      <c r="B117" s="122"/>
      <c r="C117" s="123"/>
      <c r="D117" s="123"/>
      <c r="E117" s="123"/>
      <c r="F117" s="123"/>
      <c r="G117" s="123"/>
      <c r="H117" s="123"/>
      <c r="I117" s="123"/>
      <c r="J117" s="123"/>
      <c r="K117" s="123"/>
      <c r="L117" s="105"/>
      <c r="M117" s="41"/>
      <c r="N117" s="25"/>
    </row>
    <row r="118" spans="2:14" s="22" customFormat="1" ht="36" customHeight="1">
      <c r="B118" s="120" t="s">
        <v>82</v>
      </c>
      <c r="C118" s="60">
        <v>22</v>
      </c>
      <c r="D118" s="60" t="s">
        <v>170</v>
      </c>
      <c r="E118" s="60">
        <v>3</v>
      </c>
      <c r="F118" s="60">
        <v>2</v>
      </c>
      <c r="G118" s="60">
        <v>1</v>
      </c>
      <c r="H118" s="60">
        <v>1</v>
      </c>
      <c r="I118" s="119">
        <v>3</v>
      </c>
      <c r="J118" s="60">
        <v>11</v>
      </c>
      <c r="K118" s="119">
        <v>1</v>
      </c>
      <c r="L118" s="105"/>
      <c r="M118" s="41"/>
      <c r="N118" s="25"/>
    </row>
    <row r="119" spans="2:14" ht="36" customHeight="1">
      <c r="B119" s="121" t="s">
        <v>58</v>
      </c>
      <c r="C119" s="62">
        <v>16</v>
      </c>
      <c r="D119" s="62" t="s">
        <v>170</v>
      </c>
      <c r="E119" s="62">
        <v>3</v>
      </c>
      <c r="F119" s="62" t="s">
        <v>170</v>
      </c>
      <c r="G119" s="62" t="s">
        <v>170</v>
      </c>
      <c r="H119" s="62" t="s">
        <v>170</v>
      </c>
      <c r="I119" s="62">
        <v>3</v>
      </c>
      <c r="J119" s="62">
        <v>9</v>
      </c>
      <c r="K119" s="62">
        <v>1</v>
      </c>
      <c r="L119" s="105"/>
      <c r="M119" s="41"/>
      <c r="N119" s="25"/>
    </row>
    <row r="120" spans="2:14" ht="36" customHeight="1">
      <c r="B120" s="122" t="s">
        <v>59</v>
      </c>
      <c r="C120" s="62">
        <v>2</v>
      </c>
      <c r="D120" s="62" t="s">
        <v>170</v>
      </c>
      <c r="E120" s="62" t="s">
        <v>170</v>
      </c>
      <c r="F120" s="62" t="s">
        <v>170</v>
      </c>
      <c r="G120" s="62" t="s">
        <v>170</v>
      </c>
      <c r="H120" s="62" t="s">
        <v>170</v>
      </c>
      <c r="I120" s="62" t="s">
        <v>170</v>
      </c>
      <c r="J120" s="62">
        <v>2</v>
      </c>
      <c r="K120" s="62" t="s">
        <v>170</v>
      </c>
      <c r="L120" s="105"/>
      <c r="M120" s="41"/>
      <c r="N120" s="25"/>
    </row>
    <row r="121" spans="2:14" ht="36" customHeight="1">
      <c r="B121" s="121" t="s">
        <v>60</v>
      </c>
      <c r="C121" s="62">
        <v>4</v>
      </c>
      <c r="D121" s="62" t="s">
        <v>170</v>
      </c>
      <c r="E121" s="62" t="s">
        <v>170</v>
      </c>
      <c r="F121" s="62">
        <v>2</v>
      </c>
      <c r="G121" s="62">
        <v>1</v>
      </c>
      <c r="H121" s="62">
        <v>1</v>
      </c>
      <c r="I121" s="62" t="s">
        <v>170</v>
      </c>
      <c r="J121" s="62" t="s">
        <v>170</v>
      </c>
      <c r="K121" s="62" t="s">
        <v>170</v>
      </c>
      <c r="L121" s="105"/>
      <c r="M121" s="41"/>
      <c r="N121" s="25"/>
    </row>
    <row r="122" spans="2:14" ht="36" customHeight="1">
      <c r="B122" s="122"/>
      <c r="C122" s="123"/>
      <c r="D122" s="123"/>
      <c r="E122" s="123"/>
      <c r="F122" s="123"/>
      <c r="G122" s="123"/>
      <c r="H122" s="123"/>
      <c r="I122" s="123"/>
      <c r="J122" s="123"/>
      <c r="K122" s="123"/>
      <c r="L122" s="105"/>
      <c r="M122" s="41"/>
      <c r="N122" s="25"/>
    </row>
    <row r="123" spans="2:14" s="22" customFormat="1" ht="36" customHeight="1">
      <c r="B123" s="120" t="s">
        <v>83</v>
      </c>
      <c r="C123" s="60">
        <v>66</v>
      </c>
      <c r="D123" s="60" t="s">
        <v>170</v>
      </c>
      <c r="E123" s="60" t="s">
        <v>170</v>
      </c>
      <c r="F123" s="60" t="s">
        <v>170</v>
      </c>
      <c r="G123" s="60" t="s">
        <v>170</v>
      </c>
      <c r="H123" s="60" t="s">
        <v>170</v>
      </c>
      <c r="I123" s="119">
        <v>6</v>
      </c>
      <c r="J123" s="60">
        <v>53</v>
      </c>
      <c r="K123" s="119">
        <v>7</v>
      </c>
      <c r="L123" s="105"/>
      <c r="M123" s="41"/>
      <c r="N123" s="25"/>
    </row>
    <row r="124" spans="2:14" ht="36" customHeight="1">
      <c r="B124" s="121" t="s">
        <v>58</v>
      </c>
      <c r="C124" s="62">
        <v>59</v>
      </c>
      <c r="D124" s="62" t="s">
        <v>170</v>
      </c>
      <c r="E124" s="62" t="s">
        <v>170</v>
      </c>
      <c r="F124" s="62" t="s">
        <v>170</v>
      </c>
      <c r="G124" s="62" t="s">
        <v>170</v>
      </c>
      <c r="H124" s="62" t="s">
        <v>170</v>
      </c>
      <c r="I124" s="62">
        <v>4</v>
      </c>
      <c r="J124" s="62">
        <v>51</v>
      </c>
      <c r="K124" s="62">
        <v>4</v>
      </c>
      <c r="L124" s="105"/>
      <c r="M124" s="41"/>
      <c r="N124" s="25"/>
    </row>
    <row r="125" spans="2:14" ht="36" customHeight="1">
      <c r="B125" s="122" t="s">
        <v>59</v>
      </c>
      <c r="C125" s="62">
        <v>3</v>
      </c>
      <c r="D125" s="62" t="s">
        <v>170</v>
      </c>
      <c r="E125" s="62" t="s">
        <v>170</v>
      </c>
      <c r="F125" s="62" t="s">
        <v>170</v>
      </c>
      <c r="G125" s="62" t="s">
        <v>170</v>
      </c>
      <c r="H125" s="62" t="s">
        <v>170</v>
      </c>
      <c r="I125" s="62" t="s">
        <v>170</v>
      </c>
      <c r="J125" s="62">
        <v>2</v>
      </c>
      <c r="K125" s="62">
        <v>1</v>
      </c>
      <c r="L125" s="105"/>
      <c r="M125" s="41"/>
      <c r="N125" s="25"/>
    </row>
    <row r="126" spans="2:14" ht="36" customHeight="1">
      <c r="B126" s="121" t="s">
        <v>60</v>
      </c>
      <c r="C126" s="62">
        <v>4</v>
      </c>
      <c r="D126" s="62" t="s">
        <v>170</v>
      </c>
      <c r="E126" s="62" t="s">
        <v>170</v>
      </c>
      <c r="F126" s="62" t="s">
        <v>170</v>
      </c>
      <c r="G126" s="62" t="s">
        <v>170</v>
      </c>
      <c r="H126" s="62" t="s">
        <v>170</v>
      </c>
      <c r="I126" s="62">
        <v>2</v>
      </c>
      <c r="J126" s="62" t="s">
        <v>170</v>
      </c>
      <c r="K126" s="62">
        <v>2</v>
      </c>
      <c r="L126" s="105"/>
      <c r="M126" s="41"/>
      <c r="N126" s="25"/>
    </row>
    <row r="127" spans="2:14" ht="36" customHeight="1">
      <c r="B127" s="122"/>
      <c r="C127" s="123"/>
      <c r="D127" s="123"/>
      <c r="E127" s="123"/>
      <c r="F127" s="123"/>
      <c r="G127" s="123"/>
      <c r="H127" s="123"/>
      <c r="I127" s="123"/>
      <c r="J127" s="123"/>
      <c r="K127" s="123"/>
      <c r="L127" s="105"/>
      <c r="M127" s="41"/>
      <c r="N127" s="25"/>
    </row>
    <row r="128" spans="2:13" s="22" customFormat="1" ht="36" customHeight="1">
      <c r="B128" s="120" t="s">
        <v>84</v>
      </c>
      <c r="C128" s="60">
        <v>10</v>
      </c>
      <c r="D128" s="60" t="s">
        <v>170</v>
      </c>
      <c r="E128" s="60">
        <v>1</v>
      </c>
      <c r="F128" s="60" t="s">
        <v>170</v>
      </c>
      <c r="G128" s="60" t="s">
        <v>170</v>
      </c>
      <c r="H128" s="60" t="s">
        <v>170</v>
      </c>
      <c r="I128" s="119">
        <v>3</v>
      </c>
      <c r="J128" s="60">
        <v>2</v>
      </c>
      <c r="K128" s="119">
        <v>4</v>
      </c>
      <c r="L128" s="105"/>
      <c r="M128" s="41"/>
    </row>
    <row r="129" spans="2:13" ht="36" customHeight="1">
      <c r="B129" s="121" t="s">
        <v>58</v>
      </c>
      <c r="C129" s="62">
        <v>10</v>
      </c>
      <c r="D129" s="62" t="s">
        <v>170</v>
      </c>
      <c r="E129" s="62">
        <v>1</v>
      </c>
      <c r="F129" s="62" t="s">
        <v>170</v>
      </c>
      <c r="G129" s="62" t="s">
        <v>170</v>
      </c>
      <c r="H129" s="62" t="s">
        <v>170</v>
      </c>
      <c r="I129" s="62">
        <v>3</v>
      </c>
      <c r="J129" s="62">
        <v>2</v>
      </c>
      <c r="K129" s="62">
        <v>4</v>
      </c>
      <c r="L129" s="105"/>
      <c r="M129" s="41"/>
    </row>
    <row r="130" spans="2:13" s="24" customFormat="1" ht="36" customHeight="1">
      <c r="B130" s="122" t="s">
        <v>59</v>
      </c>
      <c r="C130" s="62" t="s">
        <v>170</v>
      </c>
      <c r="D130" s="62" t="s">
        <v>170</v>
      </c>
      <c r="E130" s="62" t="s">
        <v>170</v>
      </c>
      <c r="F130" s="62" t="s">
        <v>170</v>
      </c>
      <c r="G130" s="62" t="s">
        <v>170</v>
      </c>
      <c r="H130" s="62" t="s">
        <v>170</v>
      </c>
      <c r="I130" s="62" t="s">
        <v>170</v>
      </c>
      <c r="J130" s="62" t="s">
        <v>170</v>
      </c>
      <c r="K130" s="62" t="s">
        <v>170</v>
      </c>
      <c r="L130" s="105"/>
      <c r="M130" s="41"/>
    </row>
    <row r="131" spans="2:13" ht="36" customHeight="1">
      <c r="B131" s="121" t="s">
        <v>60</v>
      </c>
      <c r="C131" s="62" t="s">
        <v>170</v>
      </c>
      <c r="D131" s="62" t="s">
        <v>170</v>
      </c>
      <c r="E131" s="62" t="s">
        <v>170</v>
      </c>
      <c r="F131" s="62" t="s">
        <v>170</v>
      </c>
      <c r="G131" s="62" t="s">
        <v>170</v>
      </c>
      <c r="H131" s="62" t="s">
        <v>170</v>
      </c>
      <c r="I131" s="62" t="s">
        <v>170</v>
      </c>
      <c r="J131" s="62" t="s">
        <v>170</v>
      </c>
      <c r="K131" s="62" t="s">
        <v>170</v>
      </c>
      <c r="L131" s="105"/>
      <c r="M131" s="41"/>
    </row>
    <row r="132" spans="2:12" ht="14.25">
      <c r="B132" s="85"/>
      <c r="C132" s="106"/>
      <c r="D132" s="85"/>
      <c r="E132" s="85"/>
      <c r="F132" s="85"/>
      <c r="G132" s="85"/>
      <c r="H132" s="85"/>
      <c r="I132" s="75"/>
      <c r="J132" s="75"/>
      <c r="K132" s="75"/>
      <c r="L132" s="75"/>
    </row>
    <row r="133" spans="2:12" ht="16.5">
      <c r="B133" s="87" t="s">
        <v>217</v>
      </c>
      <c r="C133" s="107"/>
      <c r="D133" s="108"/>
      <c r="E133" s="85"/>
      <c r="F133" s="85"/>
      <c r="G133" s="85"/>
      <c r="H133" s="85"/>
      <c r="I133" s="75"/>
      <c r="J133" s="75"/>
      <c r="K133" s="75"/>
      <c r="L133" s="75"/>
    </row>
    <row r="134" spans="2:12" ht="16.5">
      <c r="B134" s="89" t="s">
        <v>372</v>
      </c>
      <c r="C134" s="109"/>
      <c r="D134" s="110"/>
      <c r="E134" s="85"/>
      <c r="F134" s="85"/>
      <c r="G134" s="85"/>
      <c r="H134" s="85"/>
      <c r="I134" s="75"/>
      <c r="J134" s="75"/>
      <c r="K134" s="75"/>
      <c r="L134" s="75"/>
    </row>
    <row r="135" spans="2:12" ht="38.25" customHeight="1">
      <c r="B135" s="406" t="s">
        <v>402</v>
      </c>
      <c r="C135" s="406"/>
      <c r="D135" s="406"/>
      <c r="E135" s="85"/>
      <c r="F135" s="85"/>
      <c r="G135" s="85"/>
      <c r="H135" s="85"/>
      <c r="I135" s="75"/>
      <c r="J135" s="75"/>
      <c r="K135" s="75"/>
      <c r="L135" s="75"/>
    </row>
    <row r="136" spans="2:12" ht="12.75">
      <c r="B136" s="75"/>
      <c r="C136" s="111"/>
      <c r="D136" s="75"/>
      <c r="E136" s="75"/>
      <c r="F136" s="75"/>
      <c r="G136" s="75"/>
      <c r="H136" s="75"/>
      <c r="I136" s="75"/>
      <c r="J136" s="75"/>
      <c r="K136" s="75"/>
      <c r="L136" s="75"/>
    </row>
    <row r="137" spans="2:12" ht="12.75">
      <c r="B137" s="75"/>
      <c r="C137" s="111"/>
      <c r="D137" s="75"/>
      <c r="E137" s="75"/>
      <c r="F137" s="75"/>
      <c r="G137" s="75"/>
      <c r="H137" s="75"/>
      <c r="I137" s="75"/>
      <c r="J137" s="75"/>
      <c r="K137" s="75"/>
      <c r="L137" s="75"/>
    </row>
    <row r="138" spans="2:12" ht="12.75">
      <c r="B138" s="75"/>
      <c r="C138" s="111"/>
      <c r="D138" s="75"/>
      <c r="E138" s="75"/>
      <c r="F138" s="75"/>
      <c r="G138" s="75"/>
      <c r="H138" s="75"/>
      <c r="I138" s="75"/>
      <c r="J138" s="75"/>
      <c r="K138" s="75"/>
      <c r="L138" s="75"/>
    </row>
    <row r="139" spans="2:12" ht="12.75">
      <c r="B139" s="75"/>
      <c r="C139" s="111"/>
      <c r="D139" s="75"/>
      <c r="E139" s="75"/>
      <c r="F139" s="75"/>
      <c r="G139" s="75"/>
      <c r="H139" s="75"/>
      <c r="I139" s="75"/>
      <c r="J139" s="75"/>
      <c r="K139" s="75"/>
      <c r="L139" s="75"/>
    </row>
    <row r="140" spans="2:12" ht="12.75">
      <c r="B140" s="75"/>
      <c r="C140" s="111"/>
      <c r="D140" s="75"/>
      <c r="E140" s="75"/>
      <c r="F140" s="75"/>
      <c r="G140" s="75"/>
      <c r="H140" s="75"/>
      <c r="I140" s="75"/>
      <c r="J140" s="75"/>
      <c r="K140" s="75"/>
      <c r="L140" s="75"/>
    </row>
    <row r="141" spans="2:12" ht="12.75">
      <c r="B141" s="75"/>
      <c r="C141" s="111"/>
      <c r="D141" s="75"/>
      <c r="E141" s="75"/>
      <c r="F141" s="75"/>
      <c r="G141" s="75"/>
      <c r="H141" s="75"/>
      <c r="I141" s="75"/>
      <c r="J141" s="75"/>
      <c r="K141" s="75"/>
      <c r="L141" s="75"/>
    </row>
    <row r="142" spans="2:12" ht="12.75">
      <c r="B142" s="75"/>
      <c r="C142" s="111"/>
      <c r="D142" s="75"/>
      <c r="E142" s="75"/>
      <c r="F142" s="75"/>
      <c r="G142" s="75"/>
      <c r="H142" s="75"/>
      <c r="I142" s="75"/>
      <c r="J142" s="75"/>
      <c r="K142" s="75"/>
      <c r="L142" s="75"/>
    </row>
    <row r="143" spans="2:12" ht="12.75">
      <c r="B143" s="75"/>
      <c r="C143" s="111"/>
      <c r="D143" s="75"/>
      <c r="E143" s="75"/>
      <c r="F143" s="75"/>
      <c r="G143" s="75"/>
      <c r="H143" s="75"/>
      <c r="I143" s="75"/>
      <c r="J143" s="75"/>
      <c r="K143" s="75"/>
      <c r="L143" s="75"/>
    </row>
    <row r="144" spans="2:12" ht="12.75">
      <c r="B144" s="75"/>
      <c r="C144" s="111"/>
      <c r="D144" s="75"/>
      <c r="E144" s="75"/>
      <c r="F144" s="75"/>
      <c r="G144" s="75"/>
      <c r="H144" s="75"/>
      <c r="I144" s="75"/>
      <c r="J144" s="75"/>
      <c r="K144" s="75"/>
      <c r="L144" s="75"/>
    </row>
    <row r="145" spans="2:12" ht="12.75">
      <c r="B145" s="75"/>
      <c r="C145" s="111"/>
      <c r="D145" s="75"/>
      <c r="E145" s="75"/>
      <c r="F145" s="75"/>
      <c r="G145" s="75"/>
      <c r="H145" s="75"/>
      <c r="I145" s="75"/>
      <c r="J145" s="75"/>
      <c r="K145" s="75"/>
      <c r="L145" s="75"/>
    </row>
    <row r="146" spans="2:12" ht="12.75">
      <c r="B146" s="75"/>
      <c r="C146" s="111"/>
      <c r="D146" s="75"/>
      <c r="E146" s="75"/>
      <c r="F146" s="75"/>
      <c r="G146" s="75"/>
      <c r="H146" s="75"/>
      <c r="I146" s="75"/>
      <c r="J146" s="75"/>
      <c r="K146" s="75"/>
      <c r="L146" s="75"/>
    </row>
    <row r="147" spans="2:12" ht="12.75">
      <c r="B147" s="75"/>
      <c r="C147" s="111"/>
      <c r="D147" s="75"/>
      <c r="E147" s="75"/>
      <c r="F147" s="75"/>
      <c r="G147" s="75"/>
      <c r="H147" s="75"/>
      <c r="I147" s="75"/>
      <c r="J147" s="75"/>
      <c r="K147" s="75"/>
      <c r="L147" s="75"/>
    </row>
    <row r="148" spans="2:12" ht="12.75">
      <c r="B148" s="75"/>
      <c r="C148" s="111"/>
      <c r="D148" s="75"/>
      <c r="E148" s="75"/>
      <c r="F148" s="75"/>
      <c r="G148" s="75"/>
      <c r="H148" s="75"/>
      <c r="I148" s="75"/>
      <c r="J148" s="75"/>
      <c r="K148" s="75"/>
      <c r="L148" s="75"/>
    </row>
    <row r="149" spans="2:12" ht="12.75">
      <c r="B149" s="75"/>
      <c r="C149" s="111"/>
      <c r="D149" s="75"/>
      <c r="E149" s="75"/>
      <c r="F149" s="75"/>
      <c r="G149" s="75"/>
      <c r="H149" s="75"/>
      <c r="I149" s="75"/>
      <c r="J149" s="75"/>
      <c r="K149" s="75"/>
      <c r="L149" s="75"/>
    </row>
    <row r="150" spans="2:12" ht="12.75">
      <c r="B150" s="75"/>
      <c r="C150" s="111"/>
      <c r="D150" s="75"/>
      <c r="E150" s="75"/>
      <c r="F150" s="75"/>
      <c r="G150" s="75"/>
      <c r="H150" s="75"/>
      <c r="I150" s="75"/>
      <c r="J150" s="75"/>
      <c r="K150" s="75"/>
      <c r="L150" s="75"/>
    </row>
    <row r="151" spans="2:12" ht="12.75">
      <c r="B151" s="75"/>
      <c r="C151" s="111"/>
      <c r="D151" s="75"/>
      <c r="E151" s="75"/>
      <c r="F151" s="75"/>
      <c r="G151" s="75"/>
      <c r="H151" s="75"/>
      <c r="I151" s="75"/>
      <c r="J151" s="75"/>
      <c r="K151" s="75"/>
      <c r="L151" s="75"/>
    </row>
    <row r="152" spans="2:12" ht="12.75">
      <c r="B152" s="75"/>
      <c r="C152" s="111"/>
      <c r="D152" s="75"/>
      <c r="E152" s="75"/>
      <c r="F152" s="75"/>
      <c r="G152" s="75"/>
      <c r="H152" s="75"/>
      <c r="I152" s="75"/>
      <c r="J152" s="75"/>
      <c r="K152" s="75"/>
      <c r="L152" s="75"/>
    </row>
    <row r="153" spans="2:12" ht="12.75">
      <c r="B153" s="75"/>
      <c r="C153" s="111"/>
      <c r="D153" s="75"/>
      <c r="E153" s="75"/>
      <c r="F153" s="75"/>
      <c r="G153" s="75"/>
      <c r="H153" s="75"/>
      <c r="I153" s="75"/>
      <c r="J153" s="75"/>
      <c r="K153" s="75"/>
      <c r="L153" s="75"/>
    </row>
    <row r="154" spans="2:12" ht="12.75">
      <c r="B154" s="75"/>
      <c r="C154" s="111"/>
      <c r="D154" s="75"/>
      <c r="E154" s="75"/>
      <c r="F154" s="75"/>
      <c r="G154" s="75"/>
      <c r="H154" s="75"/>
      <c r="I154" s="75"/>
      <c r="J154" s="75"/>
      <c r="K154" s="75"/>
      <c r="L154" s="75"/>
    </row>
    <row r="155" spans="2:12" ht="12.75">
      <c r="B155" s="75"/>
      <c r="C155" s="111"/>
      <c r="D155" s="75"/>
      <c r="E155" s="75"/>
      <c r="F155" s="75"/>
      <c r="G155" s="75"/>
      <c r="H155" s="75"/>
      <c r="I155" s="75"/>
      <c r="J155" s="75"/>
      <c r="K155" s="75"/>
      <c r="L155" s="75"/>
    </row>
    <row r="156" spans="2:12" ht="12.75">
      <c r="B156" s="75"/>
      <c r="C156" s="111"/>
      <c r="D156" s="75"/>
      <c r="E156" s="75"/>
      <c r="F156" s="75"/>
      <c r="G156" s="75"/>
      <c r="H156" s="75"/>
      <c r="I156" s="75"/>
      <c r="J156" s="75"/>
      <c r="K156" s="75"/>
      <c r="L156" s="75"/>
    </row>
    <row r="157" spans="2:12" ht="12.75">
      <c r="B157" s="75"/>
      <c r="C157" s="111"/>
      <c r="D157" s="75"/>
      <c r="E157" s="75"/>
      <c r="F157" s="75"/>
      <c r="G157" s="75"/>
      <c r="H157" s="75"/>
      <c r="I157" s="75"/>
      <c r="J157" s="75"/>
      <c r="K157" s="75"/>
      <c r="L157" s="75"/>
    </row>
    <row r="158" spans="2:12" ht="12.75">
      <c r="B158" s="75"/>
      <c r="C158" s="111"/>
      <c r="D158" s="75"/>
      <c r="E158" s="75"/>
      <c r="F158" s="75"/>
      <c r="G158" s="75"/>
      <c r="H158" s="75"/>
      <c r="I158" s="75"/>
      <c r="J158" s="75"/>
      <c r="K158" s="75"/>
      <c r="L158" s="75"/>
    </row>
    <row r="159" spans="2:12" ht="12.75">
      <c r="B159" s="75"/>
      <c r="C159" s="111"/>
      <c r="D159" s="75"/>
      <c r="E159" s="75"/>
      <c r="F159" s="75"/>
      <c r="G159" s="75"/>
      <c r="H159" s="75"/>
      <c r="I159" s="75"/>
      <c r="J159" s="75"/>
      <c r="K159" s="75"/>
      <c r="L159" s="75"/>
    </row>
    <row r="160" spans="2:12" ht="12.75">
      <c r="B160" s="75"/>
      <c r="C160" s="111"/>
      <c r="D160" s="75"/>
      <c r="E160" s="75"/>
      <c r="F160" s="75"/>
      <c r="G160" s="75"/>
      <c r="H160" s="75"/>
      <c r="I160" s="75"/>
      <c r="J160" s="75"/>
      <c r="K160" s="75"/>
      <c r="L160" s="75"/>
    </row>
    <row r="161" spans="2:12" ht="12.75">
      <c r="B161" s="75"/>
      <c r="C161" s="111"/>
      <c r="D161" s="75"/>
      <c r="E161" s="75"/>
      <c r="F161" s="75"/>
      <c r="G161" s="75"/>
      <c r="H161" s="75"/>
      <c r="I161" s="75"/>
      <c r="J161" s="75"/>
      <c r="K161" s="75"/>
      <c r="L161" s="75"/>
    </row>
    <row r="162" spans="2:12" ht="12.75">
      <c r="B162" s="75"/>
      <c r="C162" s="111"/>
      <c r="D162" s="75"/>
      <c r="E162" s="75"/>
      <c r="F162" s="75"/>
      <c r="G162" s="75"/>
      <c r="H162" s="75"/>
      <c r="I162" s="75"/>
      <c r="J162" s="75"/>
      <c r="K162" s="75"/>
      <c r="L162" s="75"/>
    </row>
    <row r="163" spans="2:12" ht="12.75">
      <c r="B163" s="75"/>
      <c r="C163" s="111"/>
      <c r="D163" s="75"/>
      <c r="E163" s="75"/>
      <c r="F163" s="75"/>
      <c r="G163" s="75"/>
      <c r="H163" s="75"/>
      <c r="I163" s="75"/>
      <c r="J163" s="75"/>
      <c r="K163" s="75"/>
      <c r="L163" s="75"/>
    </row>
    <row r="164" spans="2:12" ht="12.75">
      <c r="B164" s="75"/>
      <c r="C164" s="111"/>
      <c r="D164" s="75"/>
      <c r="E164" s="75"/>
      <c r="F164" s="75"/>
      <c r="G164" s="75"/>
      <c r="H164" s="75"/>
      <c r="I164" s="75"/>
      <c r="J164" s="75"/>
      <c r="K164" s="75"/>
      <c r="L164" s="75"/>
    </row>
    <row r="165" spans="2:12" ht="12.75">
      <c r="B165" s="75"/>
      <c r="C165" s="111"/>
      <c r="D165" s="75"/>
      <c r="E165" s="75"/>
      <c r="F165" s="75"/>
      <c r="G165" s="75"/>
      <c r="H165" s="75"/>
      <c r="I165" s="75"/>
      <c r="J165" s="75"/>
      <c r="K165" s="75"/>
      <c r="L165" s="75"/>
    </row>
    <row r="166" spans="2:12" ht="12.75">
      <c r="B166" s="75"/>
      <c r="C166" s="111"/>
      <c r="D166" s="75"/>
      <c r="E166" s="75"/>
      <c r="F166" s="75"/>
      <c r="G166" s="75"/>
      <c r="H166" s="75"/>
      <c r="I166" s="75"/>
      <c r="J166" s="75"/>
      <c r="K166" s="75"/>
      <c r="L166" s="75"/>
    </row>
    <row r="167" spans="2:12" ht="12.75">
      <c r="B167" s="75"/>
      <c r="C167" s="111"/>
      <c r="D167" s="75"/>
      <c r="E167" s="75"/>
      <c r="F167" s="75"/>
      <c r="G167" s="75"/>
      <c r="H167" s="75"/>
      <c r="I167" s="75"/>
      <c r="J167" s="75"/>
      <c r="K167" s="75"/>
      <c r="L167" s="75"/>
    </row>
    <row r="168" spans="2:12" ht="12.75">
      <c r="B168" s="75"/>
      <c r="C168" s="111"/>
      <c r="D168" s="75"/>
      <c r="E168" s="75"/>
      <c r="F168" s="75"/>
      <c r="G168" s="75"/>
      <c r="H168" s="75"/>
      <c r="I168" s="75"/>
      <c r="J168" s="75"/>
      <c r="K168" s="75"/>
      <c r="L168" s="75"/>
    </row>
    <row r="169" spans="2:12" ht="12.75">
      <c r="B169" s="75"/>
      <c r="C169" s="111"/>
      <c r="D169" s="75"/>
      <c r="E169" s="75"/>
      <c r="F169" s="75"/>
      <c r="G169" s="75"/>
      <c r="H169" s="75"/>
      <c r="I169" s="75"/>
      <c r="J169" s="75"/>
      <c r="K169" s="75"/>
      <c r="L169" s="75"/>
    </row>
    <row r="170" spans="2:12" ht="12.75">
      <c r="B170" s="75"/>
      <c r="C170" s="111"/>
      <c r="D170" s="75"/>
      <c r="E170" s="75"/>
      <c r="F170" s="75"/>
      <c r="G170" s="75"/>
      <c r="H170" s="75"/>
      <c r="I170" s="75"/>
      <c r="J170" s="75"/>
      <c r="K170" s="75"/>
      <c r="L170" s="75"/>
    </row>
    <row r="171" spans="2:12" ht="12.75">
      <c r="B171" s="75"/>
      <c r="C171" s="111"/>
      <c r="D171" s="75"/>
      <c r="E171" s="75"/>
      <c r="F171" s="75"/>
      <c r="G171" s="75"/>
      <c r="H171" s="75"/>
      <c r="I171" s="75"/>
      <c r="J171" s="75"/>
      <c r="K171" s="75"/>
      <c r="L171" s="75"/>
    </row>
    <row r="172" spans="2:12" ht="12.75">
      <c r="B172" s="75"/>
      <c r="C172" s="111"/>
      <c r="D172" s="75"/>
      <c r="E172" s="75"/>
      <c r="F172" s="75"/>
      <c r="G172" s="75"/>
      <c r="H172" s="75"/>
      <c r="I172" s="75"/>
      <c r="J172" s="75"/>
      <c r="K172" s="75"/>
      <c r="L172" s="75"/>
    </row>
    <row r="173" spans="2:12" ht="12.75">
      <c r="B173" s="75"/>
      <c r="C173" s="111"/>
      <c r="D173" s="75"/>
      <c r="E173" s="75"/>
      <c r="F173" s="75"/>
      <c r="G173" s="75"/>
      <c r="H173" s="75"/>
      <c r="I173" s="75"/>
      <c r="J173" s="75"/>
      <c r="K173" s="75"/>
      <c r="L173" s="75"/>
    </row>
    <row r="174" spans="2:12" ht="12.75">
      <c r="B174" s="75"/>
      <c r="C174" s="111"/>
      <c r="D174" s="75"/>
      <c r="E174" s="75"/>
      <c r="F174" s="75"/>
      <c r="G174" s="75"/>
      <c r="H174" s="75"/>
      <c r="I174" s="75"/>
      <c r="J174" s="75"/>
      <c r="K174" s="75"/>
      <c r="L174" s="75"/>
    </row>
    <row r="175" spans="2:12" ht="12.75">
      <c r="B175" s="75"/>
      <c r="C175" s="111"/>
      <c r="D175" s="75"/>
      <c r="E175" s="75"/>
      <c r="F175" s="75"/>
      <c r="G175" s="75"/>
      <c r="H175" s="75"/>
      <c r="I175" s="75"/>
      <c r="J175" s="75"/>
      <c r="K175" s="75"/>
      <c r="L175" s="75"/>
    </row>
    <row r="176" spans="2:12" ht="12.75">
      <c r="B176" s="75"/>
      <c r="C176" s="111"/>
      <c r="D176" s="75"/>
      <c r="E176" s="75"/>
      <c r="F176" s="75"/>
      <c r="G176" s="75"/>
      <c r="H176" s="75"/>
      <c r="I176" s="75"/>
      <c r="J176" s="75"/>
      <c r="K176" s="75"/>
      <c r="L176" s="75"/>
    </row>
    <row r="177" spans="2:12" ht="12.75">
      <c r="B177" s="75"/>
      <c r="C177" s="111"/>
      <c r="D177" s="75"/>
      <c r="E177" s="75"/>
      <c r="F177" s="75"/>
      <c r="G177" s="75"/>
      <c r="H177" s="75"/>
      <c r="I177" s="75"/>
      <c r="J177" s="75"/>
      <c r="K177" s="75"/>
      <c r="L177" s="75"/>
    </row>
    <row r="178" spans="2:12" ht="12.75">
      <c r="B178" s="75"/>
      <c r="C178" s="111"/>
      <c r="D178" s="75"/>
      <c r="E178" s="75"/>
      <c r="F178" s="75"/>
      <c r="G178" s="75"/>
      <c r="H178" s="75"/>
      <c r="I178" s="75"/>
      <c r="J178" s="75"/>
      <c r="K178" s="75"/>
      <c r="L178" s="75"/>
    </row>
    <row r="179" spans="2:12" ht="12.75">
      <c r="B179" s="75"/>
      <c r="C179" s="111"/>
      <c r="D179" s="75"/>
      <c r="E179" s="75"/>
      <c r="F179" s="75"/>
      <c r="G179" s="75"/>
      <c r="H179" s="75"/>
      <c r="I179" s="75"/>
      <c r="J179" s="75"/>
      <c r="K179" s="75"/>
      <c r="L179" s="75"/>
    </row>
    <row r="180" spans="2:12" ht="12.75">
      <c r="B180" s="75"/>
      <c r="C180" s="111"/>
      <c r="D180" s="75"/>
      <c r="E180" s="75"/>
      <c r="F180" s="75"/>
      <c r="G180" s="75"/>
      <c r="H180" s="75"/>
      <c r="I180" s="75"/>
      <c r="J180" s="75"/>
      <c r="K180" s="75"/>
      <c r="L180" s="75"/>
    </row>
    <row r="181" spans="2:12" ht="12.75">
      <c r="B181" s="75"/>
      <c r="C181" s="111"/>
      <c r="D181" s="75"/>
      <c r="E181" s="75"/>
      <c r="F181" s="75"/>
      <c r="G181" s="75"/>
      <c r="H181" s="75"/>
      <c r="I181" s="75"/>
      <c r="J181" s="75"/>
      <c r="K181" s="75"/>
      <c r="L181" s="75"/>
    </row>
    <row r="182" spans="2:12" ht="12.75">
      <c r="B182" s="75"/>
      <c r="C182" s="111"/>
      <c r="D182" s="75"/>
      <c r="E182" s="75"/>
      <c r="F182" s="75"/>
      <c r="G182" s="75"/>
      <c r="H182" s="75"/>
      <c r="I182" s="75"/>
      <c r="J182" s="75"/>
      <c r="K182" s="75"/>
      <c r="L182" s="75"/>
    </row>
    <row r="183" spans="2:12" ht="12.75">
      <c r="B183" s="75"/>
      <c r="C183" s="111"/>
      <c r="D183" s="75"/>
      <c r="E183" s="75"/>
      <c r="F183" s="75"/>
      <c r="G183" s="75"/>
      <c r="H183" s="75"/>
      <c r="I183" s="75"/>
      <c r="J183" s="75"/>
      <c r="K183" s="75"/>
      <c r="L183" s="75"/>
    </row>
    <row r="184" spans="2:12" ht="12.75">
      <c r="B184" s="75"/>
      <c r="C184" s="111"/>
      <c r="D184" s="75"/>
      <c r="E184" s="75"/>
      <c r="F184" s="75"/>
      <c r="G184" s="75"/>
      <c r="H184" s="75"/>
      <c r="I184" s="75"/>
      <c r="J184" s="75"/>
      <c r="K184" s="75"/>
      <c r="L184" s="75"/>
    </row>
    <row r="185" spans="2:12" ht="12.75">
      <c r="B185" s="75"/>
      <c r="C185" s="111"/>
      <c r="D185" s="75"/>
      <c r="E185" s="75"/>
      <c r="F185" s="75"/>
      <c r="G185" s="75"/>
      <c r="H185" s="75"/>
      <c r="I185" s="75"/>
      <c r="J185" s="75"/>
      <c r="K185" s="75"/>
      <c r="L185" s="75"/>
    </row>
    <row r="186" spans="2:12" ht="12.75">
      <c r="B186" s="75"/>
      <c r="C186" s="111"/>
      <c r="D186" s="75"/>
      <c r="E186" s="75"/>
      <c r="F186" s="75"/>
      <c r="G186" s="75"/>
      <c r="H186" s="75"/>
      <c r="I186" s="75"/>
      <c r="J186" s="75"/>
      <c r="K186" s="75"/>
      <c r="L186" s="75"/>
    </row>
    <row r="187" spans="2:12" ht="12.75">
      <c r="B187" s="75"/>
      <c r="C187" s="111"/>
      <c r="D187" s="75"/>
      <c r="E187" s="75"/>
      <c r="F187" s="75"/>
      <c r="G187" s="75"/>
      <c r="H187" s="75"/>
      <c r="I187" s="75"/>
      <c r="J187" s="75"/>
      <c r="K187" s="75"/>
      <c r="L187" s="75"/>
    </row>
    <row r="188" spans="2:12" ht="12.75">
      <c r="B188" s="75"/>
      <c r="C188" s="111"/>
      <c r="D188" s="75"/>
      <c r="E188" s="75"/>
      <c r="F188" s="75"/>
      <c r="G188" s="75"/>
      <c r="H188" s="75"/>
      <c r="I188" s="75"/>
      <c r="J188" s="75"/>
      <c r="K188" s="75"/>
      <c r="L188" s="75"/>
    </row>
    <row r="189" spans="2:12" ht="12.75">
      <c r="B189" s="75"/>
      <c r="C189" s="111"/>
      <c r="D189" s="75"/>
      <c r="E189" s="75"/>
      <c r="F189" s="75"/>
      <c r="G189" s="75"/>
      <c r="H189" s="75"/>
      <c r="I189" s="75"/>
      <c r="J189" s="75"/>
      <c r="K189" s="75"/>
      <c r="L189" s="75"/>
    </row>
    <row r="190" spans="2:12" ht="12.75">
      <c r="B190" s="75"/>
      <c r="C190" s="111"/>
      <c r="D190" s="75"/>
      <c r="E190" s="75"/>
      <c r="F190" s="75"/>
      <c r="G190" s="75"/>
      <c r="H190" s="75"/>
      <c r="I190" s="75"/>
      <c r="J190" s="75"/>
      <c r="K190" s="75"/>
      <c r="L190" s="75"/>
    </row>
    <row r="191" spans="2:12" ht="12.75">
      <c r="B191" s="75"/>
      <c r="C191" s="111"/>
      <c r="D191" s="75"/>
      <c r="E191" s="75"/>
      <c r="F191" s="75"/>
      <c r="G191" s="75"/>
      <c r="H191" s="75"/>
      <c r="I191" s="75"/>
      <c r="J191" s="75"/>
      <c r="K191" s="75"/>
      <c r="L191" s="75"/>
    </row>
    <row r="192" spans="2:12" ht="12.75">
      <c r="B192" s="75"/>
      <c r="C192" s="111"/>
      <c r="D192" s="75"/>
      <c r="E192" s="75"/>
      <c r="F192" s="75"/>
      <c r="G192" s="75"/>
      <c r="H192" s="75"/>
      <c r="I192" s="75"/>
      <c r="J192" s="75"/>
      <c r="K192" s="75"/>
      <c r="L192" s="75"/>
    </row>
    <row r="193" spans="2:12" ht="12.75">
      <c r="B193" s="75"/>
      <c r="C193" s="111"/>
      <c r="D193" s="75"/>
      <c r="E193" s="75"/>
      <c r="F193" s="75"/>
      <c r="G193" s="75"/>
      <c r="H193" s="75"/>
      <c r="I193" s="75"/>
      <c r="J193" s="75"/>
      <c r="K193" s="75"/>
      <c r="L193" s="75"/>
    </row>
    <row r="194" spans="2:12" ht="12.75">
      <c r="B194" s="75"/>
      <c r="C194" s="111"/>
      <c r="D194" s="75"/>
      <c r="E194" s="75"/>
      <c r="F194" s="75"/>
      <c r="G194" s="75"/>
      <c r="H194" s="75"/>
      <c r="I194" s="75"/>
      <c r="J194" s="75"/>
      <c r="K194" s="75"/>
      <c r="L194" s="75"/>
    </row>
    <row r="195" spans="2:12" ht="12.75">
      <c r="B195" s="75"/>
      <c r="C195" s="111"/>
      <c r="D195" s="75"/>
      <c r="E195" s="75"/>
      <c r="F195" s="75"/>
      <c r="G195" s="75"/>
      <c r="H195" s="75"/>
      <c r="I195" s="75"/>
      <c r="J195" s="75"/>
      <c r="K195" s="75"/>
      <c r="L195" s="75"/>
    </row>
    <row r="196" spans="2:12" ht="12.75">
      <c r="B196" s="75"/>
      <c r="C196" s="111"/>
      <c r="D196" s="75"/>
      <c r="E196" s="75"/>
      <c r="F196" s="75"/>
      <c r="G196" s="75"/>
      <c r="H196" s="75"/>
      <c r="I196" s="75"/>
      <c r="J196" s="75"/>
      <c r="K196" s="75"/>
      <c r="L196" s="75"/>
    </row>
    <row r="197" spans="2:12" ht="12.75">
      <c r="B197" s="75"/>
      <c r="C197" s="111"/>
      <c r="D197" s="75"/>
      <c r="E197" s="75"/>
      <c r="F197" s="75"/>
      <c r="G197" s="75"/>
      <c r="H197" s="75"/>
      <c r="I197" s="75"/>
      <c r="J197" s="75"/>
      <c r="K197" s="75"/>
      <c r="L197" s="75"/>
    </row>
    <row r="198" spans="2:12" ht="12.75">
      <c r="B198" s="75"/>
      <c r="C198" s="111"/>
      <c r="D198" s="75"/>
      <c r="E198" s="75"/>
      <c r="F198" s="75"/>
      <c r="G198" s="75"/>
      <c r="H198" s="75"/>
      <c r="I198" s="75"/>
      <c r="J198" s="75"/>
      <c r="K198" s="75"/>
      <c r="L198" s="75"/>
    </row>
    <row r="199" spans="2:12" ht="12.75">
      <c r="B199" s="75"/>
      <c r="C199" s="111"/>
      <c r="D199" s="75"/>
      <c r="E199" s="75"/>
      <c r="F199" s="75"/>
      <c r="G199" s="75"/>
      <c r="H199" s="75"/>
      <c r="I199" s="75"/>
      <c r="J199" s="75"/>
      <c r="K199" s="75"/>
      <c r="L199" s="75"/>
    </row>
    <row r="200" spans="2:12" ht="12.75">
      <c r="B200" s="75"/>
      <c r="C200" s="111"/>
      <c r="D200" s="75"/>
      <c r="E200" s="75"/>
      <c r="F200" s="75"/>
      <c r="G200" s="75"/>
      <c r="H200" s="75"/>
      <c r="I200" s="75"/>
      <c r="J200" s="75"/>
      <c r="K200" s="75"/>
      <c r="L200" s="75"/>
    </row>
    <row r="201" spans="2:12" ht="12.75">
      <c r="B201" s="75"/>
      <c r="C201" s="111"/>
      <c r="D201" s="75"/>
      <c r="E201" s="75"/>
      <c r="F201" s="75"/>
      <c r="G201" s="75"/>
      <c r="H201" s="75"/>
      <c r="I201" s="75"/>
      <c r="J201" s="75"/>
      <c r="K201" s="75"/>
      <c r="L201" s="75"/>
    </row>
    <row r="202" spans="2:12" ht="12.75">
      <c r="B202" s="75"/>
      <c r="C202" s="111"/>
      <c r="D202" s="75"/>
      <c r="E202" s="75"/>
      <c r="F202" s="75"/>
      <c r="G202" s="75"/>
      <c r="H202" s="75"/>
      <c r="I202" s="75"/>
      <c r="J202" s="75"/>
      <c r="K202" s="75"/>
      <c r="L202" s="75"/>
    </row>
    <row r="203" spans="2:12" ht="12.75">
      <c r="B203" s="75"/>
      <c r="C203" s="111"/>
      <c r="D203" s="75"/>
      <c r="E203" s="75"/>
      <c r="F203" s="75"/>
      <c r="G203" s="75"/>
      <c r="H203" s="75"/>
      <c r="I203" s="75"/>
      <c r="J203" s="75"/>
      <c r="K203" s="75"/>
      <c r="L203" s="75"/>
    </row>
    <row r="204" spans="2:12" ht="12.75">
      <c r="B204" s="75"/>
      <c r="C204" s="111"/>
      <c r="D204" s="75"/>
      <c r="E204" s="75"/>
      <c r="F204" s="75"/>
      <c r="G204" s="75"/>
      <c r="H204" s="75"/>
      <c r="I204" s="75"/>
      <c r="J204" s="75"/>
      <c r="K204" s="75"/>
      <c r="L204" s="75"/>
    </row>
    <row r="205" spans="2:12" ht="12.75">
      <c r="B205" s="75"/>
      <c r="C205" s="111"/>
      <c r="D205" s="75"/>
      <c r="E205" s="75"/>
      <c r="F205" s="75"/>
      <c r="G205" s="75"/>
      <c r="H205" s="75"/>
      <c r="I205" s="75"/>
      <c r="J205" s="75"/>
      <c r="K205" s="75"/>
      <c r="L205" s="75"/>
    </row>
    <row r="206" spans="2:12" ht="12.75">
      <c r="B206" s="75"/>
      <c r="C206" s="111"/>
      <c r="D206" s="75"/>
      <c r="E206" s="75"/>
      <c r="F206" s="75"/>
      <c r="G206" s="75"/>
      <c r="H206" s="75"/>
      <c r="I206" s="75"/>
      <c r="J206" s="75"/>
      <c r="K206" s="75"/>
      <c r="L206" s="75"/>
    </row>
    <row r="207" spans="2:12" ht="12.75">
      <c r="B207" s="75"/>
      <c r="C207" s="111"/>
      <c r="D207" s="75"/>
      <c r="E207" s="75"/>
      <c r="F207" s="75"/>
      <c r="G207" s="75"/>
      <c r="H207" s="75"/>
      <c r="I207" s="75"/>
      <c r="J207" s="75"/>
      <c r="K207" s="75"/>
      <c r="L207" s="75"/>
    </row>
    <row r="208" spans="2:12" ht="12.75">
      <c r="B208" s="75"/>
      <c r="C208" s="111"/>
      <c r="D208" s="75"/>
      <c r="E208" s="75"/>
      <c r="F208" s="75"/>
      <c r="G208" s="75"/>
      <c r="H208" s="75"/>
      <c r="I208" s="75"/>
      <c r="J208" s="75"/>
      <c r="K208" s="75"/>
      <c r="L208" s="75"/>
    </row>
    <row r="209" spans="2:12" ht="12.75">
      <c r="B209" s="75"/>
      <c r="C209" s="111"/>
      <c r="D209" s="75"/>
      <c r="E209" s="75"/>
      <c r="F209" s="75"/>
      <c r="G209" s="75"/>
      <c r="H209" s="75"/>
      <c r="I209" s="75"/>
      <c r="J209" s="75"/>
      <c r="K209" s="75"/>
      <c r="L209" s="75"/>
    </row>
    <row r="210" spans="2:12" ht="12.75">
      <c r="B210" s="75"/>
      <c r="C210" s="111"/>
      <c r="D210" s="75"/>
      <c r="E210" s="75"/>
      <c r="F210" s="75"/>
      <c r="G210" s="75"/>
      <c r="H210" s="75"/>
      <c r="I210" s="75"/>
      <c r="J210" s="75"/>
      <c r="K210" s="75"/>
      <c r="L210" s="75"/>
    </row>
    <row r="211" spans="2:12" ht="12.75">
      <c r="B211" s="75"/>
      <c r="C211" s="111"/>
      <c r="D211" s="75"/>
      <c r="E211" s="75"/>
      <c r="F211" s="75"/>
      <c r="G211" s="75"/>
      <c r="H211" s="75"/>
      <c r="I211" s="75"/>
      <c r="J211" s="75"/>
      <c r="K211" s="75"/>
      <c r="L211" s="75"/>
    </row>
    <row r="212" spans="2:12" ht="12.75">
      <c r="B212" s="75"/>
      <c r="C212" s="111"/>
      <c r="D212" s="75"/>
      <c r="E212" s="75"/>
      <c r="F212" s="75"/>
      <c r="G212" s="75"/>
      <c r="H212" s="75"/>
      <c r="I212" s="75"/>
      <c r="J212" s="75"/>
      <c r="K212" s="75"/>
      <c r="L212" s="75"/>
    </row>
    <row r="213" spans="2:12" ht="12.75">
      <c r="B213" s="75"/>
      <c r="C213" s="111"/>
      <c r="D213" s="75"/>
      <c r="E213" s="75"/>
      <c r="F213" s="75"/>
      <c r="G213" s="75"/>
      <c r="H213" s="75"/>
      <c r="I213" s="75"/>
      <c r="J213" s="75"/>
      <c r="K213" s="75"/>
      <c r="L213" s="75"/>
    </row>
    <row r="214" spans="2:12" ht="12.75">
      <c r="B214" s="75"/>
      <c r="C214" s="111"/>
      <c r="D214" s="75"/>
      <c r="E214" s="75"/>
      <c r="F214" s="75"/>
      <c r="G214" s="75"/>
      <c r="H214" s="75"/>
      <c r="I214" s="75"/>
      <c r="J214" s="75"/>
      <c r="K214" s="75"/>
      <c r="L214" s="75"/>
    </row>
    <row r="215" spans="2:12" ht="12.75">
      <c r="B215" s="75"/>
      <c r="C215" s="111"/>
      <c r="D215" s="75"/>
      <c r="E215" s="75"/>
      <c r="F215" s="75"/>
      <c r="G215" s="75"/>
      <c r="H215" s="75"/>
      <c r="I215" s="75"/>
      <c r="J215" s="75"/>
      <c r="K215" s="75"/>
      <c r="L215" s="75"/>
    </row>
    <row r="216" spans="2:12" ht="12.75">
      <c r="B216" s="75"/>
      <c r="C216" s="111"/>
      <c r="D216" s="75"/>
      <c r="E216" s="75"/>
      <c r="F216" s="75"/>
      <c r="G216" s="75"/>
      <c r="H216" s="75"/>
      <c r="I216" s="75"/>
      <c r="J216" s="75"/>
      <c r="K216" s="75"/>
      <c r="L216" s="75"/>
    </row>
    <row r="217" spans="2:12" ht="12.75">
      <c r="B217" s="75"/>
      <c r="C217" s="111"/>
      <c r="D217" s="75"/>
      <c r="E217" s="75"/>
      <c r="F217" s="75"/>
      <c r="G217" s="75"/>
      <c r="H217" s="75"/>
      <c r="I217" s="75"/>
      <c r="J217" s="75"/>
      <c r="K217" s="75"/>
      <c r="L217" s="75"/>
    </row>
    <row r="218" spans="2:12" ht="12.75">
      <c r="B218" s="75"/>
      <c r="C218" s="111"/>
      <c r="D218" s="75"/>
      <c r="E218" s="75"/>
      <c r="F218" s="75"/>
      <c r="G218" s="75"/>
      <c r="H218" s="75"/>
      <c r="I218" s="75"/>
      <c r="J218" s="75"/>
      <c r="K218" s="75"/>
      <c r="L218" s="75"/>
    </row>
    <row r="219" spans="2:12" ht="12.75">
      <c r="B219" s="75"/>
      <c r="C219" s="111"/>
      <c r="D219" s="75"/>
      <c r="E219" s="75"/>
      <c r="F219" s="75"/>
      <c r="G219" s="75"/>
      <c r="H219" s="75"/>
      <c r="I219" s="75"/>
      <c r="J219" s="75"/>
      <c r="K219" s="75"/>
      <c r="L219" s="75"/>
    </row>
    <row r="220" spans="2:12" ht="12.75">
      <c r="B220" s="75"/>
      <c r="C220" s="111"/>
      <c r="D220" s="75"/>
      <c r="E220" s="75"/>
      <c r="F220" s="75"/>
      <c r="G220" s="75"/>
      <c r="H220" s="75"/>
      <c r="I220" s="75"/>
      <c r="J220" s="75"/>
      <c r="K220" s="75"/>
      <c r="L220" s="75"/>
    </row>
    <row r="221" spans="2:12" ht="12.75">
      <c r="B221" s="75"/>
      <c r="C221" s="111"/>
      <c r="D221" s="75"/>
      <c r="E221" s="75"/>
      <c r="F221" s="75"/>
      <c r="G221" s="75"/>
      <c r="H221" s="75"/>
      <c r="I221" s="75"/>
      <c r="J221" s="75"/>
      <c r="K221" s="75"/>
      <c r="L221" s="75"/>
    </row>
    <row r="222" spans="2:12" ht="12.75">
      <c r="B222" s="75"/>
      <c r="C222" s="111"/>
      <c r="D222" s="75"/>
      <c r="E222" s="75"/>
      <c r="F222" s="75"/>
      <c r="G222" s="75"/>
      <c r="H222" s="75"/>
      <c r="I222" s="75"/>
      <c r="J222" s="75"/>
      <c r="K222" s="75"/>
      <c r="L222" s="75"/>
    </row>
    <row r="223" spans="2:12" ht="12.75">
      <c r="B223" s="75"/>
      <c r="C223" s="111"/>
      <c r="D223" s="75"/>
      <c r="E223" s="75"/>
      <c r="F223" s="75"/>
      <c r="G223" s="75"/>
      <c r="H223" s="75"/>
      <c r="I223" s="75"/>
      <c r="J223" s="75"/>
      <c r="K223" s="75"/>
      <c r="L223" s="75"/>
    </row>
    <row r="224" spans="2:12" ht="12.75">
      <c r="B224" s="75"/>
      <c r="C224" s="111"/>
      <c r="D224" s="75"/>
      <c r="E224" s="75"/>
      <c r="F224" s="75"/>
      <c r="G224" s="75"/>
      <c r="H224" s="75"/>
      <c r="I224" s="75"/>
      <c r="J224" s="75"/>
      <c r="K224" s="75"/>
      <c r="L224" s="75"/>
    </row>
    <row r="225" spans="2:12" ht="12.75">
      <c r="B225" s="75"/>
      <c r="C225" s="111"/>
      <c r="D225" s="75"/>
      <c r="E225" s="75"/>
      <c r="F225" s="75"/>
      <c r="G225" s="75"/>
      <c r="H225" s="75"/>
      <c r="I225" s="75"/>
      <c r="J225" s="75"/>
      <c r="K225" s="75"/>
      <c r="L225" s="75"/>
    </row>
    <row r="226" spans="2:12" ht="12.75">
      <c r="B226" s="75"/>
      <c r="C226" s="111"/>
      <c r="D226" s="75"/>
      <c r="E226" s="75"/>
      <c r="F226" s="75"/>
      <c r="G226" s="75"/>
      <c r="H226" s="75"/>
      <c r="I226" s="75"/>
      <c r="J226" s="75"/>
      <c r="K226" s="75"/>
      <c r="L226" s="75"/>
    </row>
    <row r="227" spans="2:12" ht="12.75">
      <c r="B227" s="75"/>
      <c r="C227" s="111"/>
      <c r="D227" s="75"/>
      <c r="E227" s="75"/>
      <c r="F227" s="75"/>
      <c r="G227" s="75"/>
      <c r="H227" s="75"/>
      <c r="I227" s="75"/>
      <c r="J227" s="75"/>
      <c r="K227" s="75"/>
      <c r="L227" s="75"/>
    </row>
    <row r="228" spans="2:12" ht="12.75">
      <c r="B228" s="75"/>
      <c r="C228" s="111"/>
      <c r="D228" s="75"/>
      <c r="E228" s="75"/>
      <c r="F228" s="75"/>
      <c r="G228" s="75"/>
      <c r="H228" s="75"/>
      <c r="I228" s="75"/>
      <c r="J228" s="75"/>
      <c r="K228" s="75"/>
      <c r="L228" s="75"/>
    </row>
    <row r="229" spans="2:12" ht="12.75">
      <c r="B229" s="75"/>
      <c r="C229" s="111"/>
      <c r="D229" s="75"/>
      <c r="E229" s="75"/>
      <c r="F229" s="75"/>
      <c r="G229" s="75"/>
      <c r="H229" s="75"/>
      <c r="I229" s="75"/>
      <c r="J229" s="75"/>
      <c r="K229" s="75"/>
      <c r="L229" s="75"/>
    </row>
    <row r="230" spans="2:12" ht="12.75">
      <c r="B230" s="75"/>
      <c r="C230" s="111"/>
      <c r="D230" s="75"/>
      <c r="E230" s="75"/>
      <c r="F230" s="75"/>
      <c r="G230" s="75"/>
      <c r="H230" s="75"/>
      <c r="I230" s="75"/>
      <c r="J230" s="75"/>
      <c r="K230" s="75"/>
      <c r="L230" s="75"/>
    </row>
    <row r="231" spans="2:12" ht="12.75">
      <c r="B231" s="75"/>
      <c r="C231" s="111"/>
      <c r="D231" s="75"/>
      <c r="E231" s="75"/>
      <c r="F231" s="75"/>
      <c r="G231" s="75"/>
      <c r="H231" s="75"/>
      <c r="I231" s="75"/>
      <c r="J231" s="75"/>
      <c r="K231" s="75"/>
      <c r="L231" s="75"/>
    </row>
    <row r="232" spans="2:12" ht="12.75">
      <c r="B232" s="75"/>
      <c r="C232" s="111"/>
      <c r="D232" s="75"/>
      <c r="E232" s="75"/>
      <c r="F232" s="75"/>
      <c r="G232" s="75"/>
      <c r="H232" s="75"/>
      <c r="I232" s="75"/>
      <c r="J232" s="75"/>
      <c r="K232" s="75"/>
      <c r="L232" s="75"/>
    </row>
    <row r="233" spans="2:12" ht="12.75">
      <c r="B233" s="75"/>
      <c r="C233" s="111"/>
      <c r="D233" s="75"/>
      <c r="E233" s="75"/>
      <c r="F233" s="75"/>
      <c r="G233" s="75"/>
      <c r="H233" s="75"/>
      <c r="I233" s="75"/>
      <c r="J233" s="75"/>
      <c r="K233" s="75"/>
      <c r="L233" s="75"/>
    </row>
    <row r="234" spans="2:12" ht="12.75">
      <c r="B234" s="75"/>
      <c r="C234" s="111"/>
      <c r="D234" s="75"/>
      <c r="E234" s="75"/>
      <c r="F234" s="75"/>
      <c r="G234" s="75"/>
      <c r="H234" s="75"/>
      <c r="I234" s="75"/>
      <c r="J234" s="75"/>
      <c r="K234" s="75"/>
      <c r="L234" s="75"/>
    </row>
    <row r="235" spans="2:12" ht="12.75">
      <c r="B235" s="75"/>
      <c r="C235" s="111"/>
      <c r="D235" s="75"/>
      <c r="E235" s="75"/>
      <c r="F235" s="75"/>
      <c r="G235" s="75"/>
      <c r="H235" s="75"/>
      <c r="I235" s="75"/>
      <c r="J235" s="75"/>
      <c r="K235" s="75"/>
      <c r="L235" s="75"/>
    </row>
    <row r="236" spans="2:12" ht="12.75">
      <c r="B236" s="75"/>
      <c r="C236" s="111"/>
      <c r="D236" s="75"/>
      <c r="E236" s="75"/>
      <c r="F236" s="75"/>
      <c r="G236" s="75"/>
      <c r="H236" s="75"/>
      <c r="I236" s="75"/>
      <c r="J236" s="75"/>
      <c r="K236" s="75"/>
      <c r="L236" s="75"/>
    </row>
    <row r="237" spans="2:12" ht="12.75">
      <c r="B237" s="75"/>
      <c r="C237" s="111"/>
      <c r="D237" s="75"/>
      <c r="E237" s="75"/>
      <c r="F237" s="75"/>
      <c r="G237" s="75"/>
      <c r="H237" s="75"/>
      <c r="I237" s="75"/>
      <c r="J237" s="75"/>
      <c r="K237" s="75"/>
      <c r="L237" s="75"/>
    </row>
    <row r="238" spans="2:12" ht="12.75">
      <c r="B238" s="75"/>
      <c r="C238" s="111"/>
      <c r="D238" s="75"/>
      <c r="E238" s="75"/>
      <c r="F238" s="75"/>
      <c r="G238" s="75"/>
      <c r="H238" s="75"/>
      <c r="I238" s="75"/>
      <c r="J238" s="75"/>
      <c r="K238" s="75"/>
      <c r="L238" s="75"/>
    </row>
    <row r="239" spans="2:12" ht="12.75">
      <c r="B239" s="75"/>
      <c r="C239" s="111"/>
      <c r="D239" s="75"/>
      <c r="E239" s="75"/>
      <c r="F239" s="75"/>
      <c r="G239" s="75"/>
      <c r="H239" s="75"/>
      <c r="I239" s="75"/>
      <c r="J239" s="75"/>
      <c r="K239" s="75"/>
      <c r="L239" s="75"/>
    </row>
    <row r="240" spans="2:12" ht="12.75">
      <c r="B240" s="75"/>
      <c r="C240" s="111"/>
      <c r="D240" s="75"/>
      <c r="E240" s="75"/>
      <c r="F240" s="75"/>
      <c r="G240" s="75"/>
      <c r="H240" s="75"/>
      <c r="I240" s="75"/>
      <c r="J240" s="75"/>
      <c r="K240" s="75"/>
      <c r="L240" s="75"/>
    </row>
    <row r="241" spans="2:12" ht="12.75">
      <c r="B241" s="75"/>
      <c r="C241" s="111"/>
      <c r="D241" s="75"/>
      <c r="E241" s="75"/>
      <c r="F241" s="75"/>
      <c r="G241" s="75"/>
      <c r="H241" s="75"/>
      <c r="I241" s="75"/>
      <c r="J241" s="75"/>
      <c r="K241" s="75"/>
      <c r="L241" s="75"/>
    </row>
    <row r="242" spans="2:12" ht="12.75">
      <c r="B242" s="75"/>
      <c r="C242" s="111"/>
      <c r="D242" s="75"/>
      <c r="E242" s="75"/>
      <c r="F242" s="75"/>
      <c r="G242" s="75"/>
      <c r="H242" s="75"/>
      <c r="I242" s="75"/>
      <c r="J242" s="75"/>
      <c r="K242" s="75"/>
      <c r="L242" s="75"/>
    </row>
    <row r="243" spans="2:12" ht="12.75">
      <c r="B243" s="75"/>
      <c r="C243" s="111"/>
      <c r="D243" s="75"/>
      <c r="E243" s="75"/>
      <c r="F243" s="75"/>
      <c r="G243" s="75"/>
      <c r="H243" s="75"/>
      <c r="I243" s="75"/>
      <c r="J243" s="75"/>
      <c r="K243" s="75"/>
      <c r="L243" s="75"/>
    </row>
    <row r="244" spans="2:12" ht="12.75">
      <c r="B244" s="75"/>
      <c r="C244" s="111"/>
      <c r="D244" s="75"/>
      <c r="E244" s="75"/>
      <c r="F244" s="75"/>
      <c r="G244" s="75"/>
      <c r="H244" s="75"/>
      <c r="I244" s="75"/>
      <c r="J244" s="75"/>
      <c r="K244" s="75"/>
      <c r="L244" s="75"/>
    </row>
    <row r="245" spans="2:12" ht="12.75">
      <c r="B245" s="75"/>
      <c r="C245" s="111"/>
      <c r="D245" s="75"/>
      <c r="E245" s="75"/>
      <c r="F245" s="75"/>
      <c r="G245" s="75"/>
      <c r="H245" s="75"/>
      <c r="I245" s="75"/>
      <c r="J245" s="75"/>
      <c r="K245" s="75"/>
      <c r="L245" s="75"/>
    </row>
    <row r="246" spans="2:12" ht="12.75">
      <c r="B246" s="75"/>
      <c r="C246" s="111"/>
      <c r="D246" s="75"/>
      <c r="E246" s="75"/>
      <c r="F246" s="75"/>
      <c r="G246" s="75"/>
      <c r="H246" s="75"/>
      <c r="I246" s="75"/>
      <c r="J246" s="75"/>
      <c r="K246" s="75"/>
      <c r="L246" s="75"/>
    </row>
    <row r="247" spans="2:12" ht="12.75">
      <c r="B247" s="75"/>
      <c r="C247" s="111"/>
      <c r="D247" s="75"/>
      <c r="E247" s="75"/>
      <c r="F247" s="75"/>
      <c r="G247" s="75"/>
      <c r="H247" s="75"/>
      <c r="I247" s="75"/>
      <c r="J247" s="75"/>
      <c r="K247" s="75"/>
      <c r="L247" s="75"/>
    </row>
    <row r="248" spans="2:12" ht="12.75">
      <c r="B248" s="75"/>
      <c r="C248" s="111"/>
      <c r="D248" s="75"/>
      <c r="E248" s="75"/>
      <c r="F248" s="75"/>
      <c r="G248" s="75"/>
      <c r="H248" s="75"/>
      <c r="I248" s="75"/>
      <c r="J248" s="75"/>
      <c r="K248" s="75"/>
      <c r="L248" s="75"/>
    </row>
    <row r="249" spans="2:12" ht="12.75">
      <c r="B249" s="75"/>
      <c r="C249" s="111"/>
      <c r="D249" s="75"/>
      <c r="E249" s="75"/>
      <c r="F249" s="75"/>
      <c r="G249" s="75"/>
      <c r="H249" s="75"/>
      <c r="I249" s="75"/>
      <c r="J249" s="75"/>
      <c r="K249" s="75"/>
      <c r="L249" s="75"/>
    </row>
    <row r="250" spans="2:12" ht="12.75">
      <c r="B250" s="75"/>
      <c r="C250" s="111"/>
      <c r="D250" s="75"/>
      <c r="E250" s="75"/>
      <c r="F250" s="75"/>
      <c r="G250" s="75"/>
      <c r="H250" s="75"/>
      <c r="I250" s="75"/>
      <c r="J250" s="75"/>
      <c r="K250" s="75"/>
      <c r="L250" s="75"/>
    </row>
    <row r="251" spans="2:12" ht="12.75">
      <c r="B251" s="75"/>
      <c r="C251" s="111"/>
      <c r="D251" s="75"/>
      <c r="E251" s="75"/>
      <c r="F251" s="75"/>
      <c r="G251" s="75"/>
      <c r="H251" s="75"/>
      <c r="I251" s="75"/>
      <c r="J251" s="75"/>
      <c r="K251" s="75"/>
      <c r="L251" s="75"/>
    </row>
    <row r="252" spans="2:12" ht="12.75">
      <c r="B252" s="75"/>
      <c r="C252" s="111"/>
      <c r="D252" s="75"/>
      <c r="E252" s="75"/>
      <c r="F252" s="75"/>
      <c r="G252" s="75"/>
      <c r="H252" s="75"/>
      <c r="I252" s="75"/>
      <c r="J252" s="75"/>
      <c r="K252" s="75"/>
      <c r="L252" s="75"/>
    </row>
    <row r="253" spans="2:12" ht="12.75">
      <c r="B253" s="75"/>
      <c r="C253" s="111"/>
      <c r="D253" s="75"/>
      <c r="E253" s="75"/>
      <c r="F253" s="75"/>
      <c r="G253" s="75"/>
      <c r="H253" s="75"/>
      <c r="I253" s="75"/>
      <c r="J253" s="75"/>
      <c r="K253" s="75"/>
      <c r="L253" s="75"/>
    </row>
    <row r="254" spans="2:12" ht="12.75">
      <c r="B254" s="75"/>
      <c r="C254" s="111"/>
      <c r="D254" s="75"/>
      <c r="E254" s="75"/>
      <c r="F254" s="75"/>
      <c r="G254" s="75"/>
      <c r="H254" s="75"/>
      <c r="I254" s="75"/>
      <c r="J254" s="75"/>
      <c r="K254" s="75"/>
      <c r="L254" s="75"/>
    </row>
    <row r="255" spans="2:12" ht="12.75">
      <c r="B255" s="75"/>
      <c r="C255" s="111"/>
      <c r="D255" s="75"/>
      <c r="E255" s="75"/>
      <c r="F255" s="75"/>
      <c r="G255" s="75"/>
      <c r="H255" s="75"/>
      <c r="I255" s="75"/>
      <c r="J255" s="75"/>
      <c r="K255" s="75"/>
      <c r="L255" s="75"/>
    </row>
    <row r="256" spans="2:12" ht="12.75">
      <c r="B256" s="75"/>
      <c r="C256" s="111"/>
      <c r="D256" s="75"/>
      <c r="E256" s="75"/>
      <c r="F256" s="75"/>
      <c r="G256" s="75"/>
      <c r="H256" s="75"/>
      <c r="I256" s="75"/>
      <c r="J256" s="75"/>
      <c r="K256" s="75"/>
      <c r="L256" s="75"/>
    </row>
    <row r="257" spans="2:12" ht="12.75">
      <c r="B257" s="75"/>
      <c r="C257" s="111"/>
      <c r="D257" s="75"/>
      <c r="E257" s="75"/>
      <c r="F257" s="75"/>
      <c r="G257" s="75"/>
      <c r="H257" s="75"/>
      <c r="I257" s="75"/>
      <c r="J257" s="75"/>
      <c r="K257" s="75"/>
      <c r="L257" s="75"/>
    </row>
    <row r="258" spans="2:12" ht="12.75">
      <c r="B258" s="75"/>
      <c r="C258" s="111"/>
      <c r="D258" s="75"/>
      <c r="E258" s="75"/>
      <c r="F258" s="75"/>
      <c r="G258" s="75"/>
      <c r="H258" s="75"/>
      <c r="I258" s="75"/>
      <c r="J258" s="75"/>
      <c r="K258" s="75"/>
      <c r="L258" s="75"/>
    </row>
    <row r="259" spans="2:12" ht="12.75">
      <c r="B259" s="75"/>
      <c r="C259" s="111"/>
      <c r="D259" s="75"/>
      <c r="E259" s="75"/>
      <c r="F259" s="75"/>
      <c r="G259" s="75"/>
      <c r="H259" s="75"/>
      <c r="I259" s="75"/>
      <c r="J259" s="75"/>
      <c r="K259" s="75"/>
      <c r="L259" s="75"/>
    </row>
    <row r="260" spans="2:12" ht="12.75">
      <c r="B260" s="75"/>
      <c r="C260" s="111"/>
      <c r="D260" s="75"/>
      <c r="E260" s="75"/>
      <c r="F260" s="75"/>
      <c r="G260" s="75"/>
      <c r="H260" s="75"/>
      <c r="I260" s="75"/>
      <c r="J260" s="75"/>
      <c r="K260" s="75"/>
      <c r="L260" s="75"/>
    </row>
    <row r="261" spans="2:12" ht="12.75">
      <c r="B261" s="75"/>
      <c r="C261" s="111"/>
      <c r="D261" s="75"/>
      <c r="E261" s="75"/>
      <c r="F261" s="75"/>
      <c r="G261" s="75"/>
      <c r="H261" s="75"/>
      <c r="I261" s="75"/>
      <c r="J261" s="75"/>
      <c r="K261" s="75"/>
      <c r="L261" s="75"/>
    </row>
    <row r="262" spans="2:12" ht="12.75">
      <c r="B262" s="75"/>
      <c r="C262" s="111"/>
      <c r="D262" s="75"/>
      <c r="E262" s="75"/>
      <c r="F262" s="75"/>
      <c r="G262" s="75"/>
      <c r="H262" s="75"/>
      <c r="I262" s="75"/>
      <c r="J262" s="75"/>
      <c r="K262" s="75"/>
      <c r="L262" s="75"/>
    </row>
    <row r="263" spans="2:12" ht="12.75">
      <c r="B263" s="75"/>
      <c r="C263" s="111"/>
      <c r="D263" s="75"/>
      <c r="E263" s="75"/>
      <c r="F263" s="75"/>
      <c r="G263" s="75"/>
      <c r="H263" s="75"/>
      <c r="I263" s="75"/>
      <c r="J263" s="75"/>
      <c r="K263" s="75"/>
      <c r="L263" s="75"/>
    </row>
    <row r="264" spans="2:12" ht="12.75">
      <c r="B264" s="75"/>
      <c r="C264" s="111"/>
      <c r="D264" s="75"/>
      <c r="E264" s="75"/>
      <c r="F264" s="75"/>
      <c r="G264" s="75"/>
      <c r="H264" s="75"/>
      <c r="I264" s="75"/>
      <c r="J264" s="75"/>
      <c r="K264" s="75"/>
      <c r="L264" s="75"/>
    </row>
    <row r="265" spans="2:12" ht="12.75">
      <c r="B265" s="75"/>
      <c r="C265" s="111"/>
      <c r="D265" s="75"/>
      <c r="E265" s="75"/>
      <c r="F265" s="75"/>
      <c r="G265" s="75"/>
      <c r="H265" s="75"/>
      <c r="I265" s="75"/>
      <c r="J265" s="75"/>
      <c r="K265" s="75"/>
      <c r="L265" s="75"/>
    </row>
    <row r="266" spans="2:12" ht="12.75">
      <c r="B266" s="75"/>
      <c r="C266" s="111"/>
      <c r="D266" s="75"/>
      <c r="E266" s="75"/>
      <c r="F266" s="75"/>
      <c r="G266" s="75"/>
      <c r="H266" s="75"/>
      <c r="I266" s="75"/>
      <c r="J266" s="75"/>
      <c r="K266" s="75"/>
      <c r="L266" s="75"/>
    </row>
    <row r="267" spans="2:12" ht="12.75">
      <c r="B267" s="75"/>
      <c r="C267" s="111"/>
      <c r="D267" s="75"/>
      <c r="E267" s="75"/>
      <c r="F267" s="75"/>
      <c r="G267" s="75"/>
      <c r="H267" s="75"/>
      <c r="I267" s="75"/>
      <c r="J267" s="75"/>
      <c r="K267" s="75"/>
      <c r="L267" s="75"/>
    </row>
    <row r="268" spans="2:12" ht="12.75">
      <c r="B268" s="75"/>
      <c r="C268" s="111"/>
      <c r="D268" s="75"/>
      <c r="E268" s="75"/>
      <c r="F268" s="75"/>
      <c r="G268" s="75"/>
      <c r="H268" s="75"/>
      <c r="I268" s="75"/>
      <c r="J268" s="75"/>
      <c r="K268" s="75"/>
      <c r="L268" s="75"/>
    </row>
    <row r="269" spans="2:12" ht="12.75">
      <c r="B269" s="75"/>
      <c r="C269" s="111"/>
      <c r="D269" s="75"/>
      <c r="E269" s="75"/>
      <c r="F269" s="75"/>
      <c r="G269" s="75"/>
      <c r="H269" s="75"/>
      <c r="I269" s="75"/>
      <c r="J269" s="75"/>
      <c r="K269" s="75"/>
      <c r="L269" s="75"/>
    </row>
    <row r="270" spans="2:12" ht="12.75">
      <c r="B270" s="75"/>
      <c r="C270" s="111"/>
      <c r="D270" s="75"/>
      <c r="E270" s="75"/>
      <c r="F270" s="75"/>
      <c r="G270" s="75"/>
      <c r="H270" s="75"/>
      <c r="I270" s="75"/>
      <c r="J270" s="75"/>
      <c r="K270" s="75"/>
      <c r="L270" s="75"/>
    </row>
    <row r="271" spans="2:12" ht="12.75">
      <c r="B271" s="75"/>
      <c r="C271" s="111"/>
      <c r="D271" s="75"/>
      <c r="E271" s="75"/>
      <c r="F271" s="75"/>
      <c r="G271" s="75"/>
      <c r="H271" s="75"/>
      <c r="I271" s="75"/>
      <c r="J271" s="75"/>
      <c r="K271" s="75"/>
      <c r="L271" s="75"/>
    </row>
    <row r="272" spans="2:12" ht="12.75">
      <c r="B272" s="75"/>
      <c r="C272" s="111"/>
      <c r="D272" s="75"/>
      <c r="E272" s="75"/>
      <c r="F272" s="75"/>
      <c r="G272" s="75"/>
      <c r="H272" s="75"/>
      <c r="I272" s="75"/>
      <c r="J272" s="75"/>
      <c r="K272" s="75"/>
      <c r="L272" s="75"/>
    </row>
    <row r="273" spans="2:12" ht="12.75">
      <c r="B273" s="75"/>
      <c r="C273" s="111"/>
      <c r="D273" s="75"/>
      <c r="E273" s="75"/>
      <c r="F273" s="75"/>
      <c r="G273" s="75"/>
      <c r="H273" s="75"/>
      <c r="I273" s="75"/>
      <c r="J273" s="75"/>
      <c r="K273" s="75"/>
      <c r="L273" s="75"/>
    </row>
    <row r="274" spans="2:12" ht="12.75">
      <c r="B274" s="75"/>
      <c r="C274" s="111"/>
      <c r="D274" s="75"/>
      <c r="E274" s="75"/>
      <c r="F274" s="75"/>
      <c r="G274" s="75"/>
      <c r="H274" s="75"/>
      <c r="I274" s="75"/>
      <c r="J274" s="75"/>
      <c r="K274" s="75"/>
      <c r="L274" s="75"/>
    </row>
    <row r="275" spans="2:12" ht="12.75">
      <c r="B275" s="75"/>
      <c r="C275" s="111"/>
      <c r="D275" s="75"/>
      <c r="E275" s="75"/>
      <c r="F275" s="75"/>
      <c r="G275" s="75"/>
      <c r="H275" s="75"/>
      <c r="I275" s="75"/>
      <c r="J275" s="75"/>
      <c r="K275" s="75"/>
      <c r="L275" s="75"/>
    </row>
    <row r="276" spans="2:12" ht="12.75">
      <c r="B276" s="75"/>
      <c r="C276" s="111"/>
      <c r="D276" s="75"/>
      <c r="E276" s="75"/>
      <c r="F276" s="75"/>
      <c r="G276" s="75"/>
      <c r="H276" s="75"/>
      <c r="I276" s="75"/>
      <c r="J276" s="75"/>
      <c r="K276" s="75"/>
      <c r="L276" s="75"/>
    </row>
    <row r="277" spans="2:12" ht="12.75">
      <c r="B277" s="75"/>
      <c r="C277" s="111"/>
      <c r="D277" s="75"/>
      <c r="E277" s="75"/>
      <c r="F277" s="75"/>
      <c r="G277" s="75"/>
      <c r="H277" s="75"/>
      <c r="I277" s="75"/>
      <c r="J277" s="75"/>
      <c r="K277" s="75"/>
      <c r="L277" s="75"/>
    </row>
    <row r="278" spans="2:12" ht="12.75">
      <c r="B278" s="75"/>
      <c r="C278" s="111"/>
      <c r="D278" s="75"/>
      <c r="E278" s="75"/>
      <c r="F278" s="75"/>
      <c r="G278" s="75"/>
      <c r="H278" s="75"/>
      <c r="I278" s="75"/>
      <c r="J278" s="75"/>
      <c r="K278" s="75"/>
      <c r="L278" s="75"/>
    </row>
    <row r="279" spans="2:12" ht="12.75">
      <c r="B279" s="75"/>
      <c r="C279" s="111"/>
      <c r="D279" s="75"/>
      <c r="E279" s="75"/>
      <c r="F279" s="75"/>
      <c r="G279" s="75"/>
      <c r="H279" s="75"/>
      <c r="I279" s="75"/>
      <c r="J279" s="75"/>
      <c r="K279" s="75"/>
      <c r="L279" s="75"/>
    </row>
    <row r="280" spans="2:12" ht="12.75">
      <c r="B280" s="75"/>
      <c r="C280" s="111"/>
      <c r="D280" s="75"/>
      <c r="E280" s="75"/>
      <c r="F280" s="75"/>
      <c r="G280" s="75"/>
      <c r="H280" s="75"/>
      <c r="I280" s="75"/>
      <c r="J280" s="75"/>
      <c r="K280" s="75"/>
      <c r="L280" s="75"/>
    </row>
    <row r="281" spans="2:12" ht="12.75">
      <c r="B281" s="75"/>
      <c r="C281" s="111"/>
      <c r="D281" s="75"/>
      <c r="E281" s="75"/>
      <c r="F281" s="75"/>
      <c r="G281" s="75"/>
      <c r="H281" s="75"/>
      <c r="I281" s="75"/>
      <c r="J281" s="75"/>
      <c r="K281" s="75"/>
      <c r="L281" s="75"/>
    </row>
    <row r="282" spans="2:12" ht="12.75">
      <c r="B282" s="75"/>
      <c r="C282" s="111"/>
      <c r="D282" s="75"/>
      <c r="E282" s="75"/>
      <c r="F282" s="75"/>
      <c r="G282" s="75"/>
      <c r="H282" s="75"/>
      <c r="I282" s="75"/>
      <c r="J282" s="75"/>
      <c r="K282" s="75"/>
      <c r="L282" s="75"/>
    </row>
    <row r="283" spans="2:12" ht="12.75">
      <c r="B283" s="75"/>
      <c r="C283" s="111"/>
      <c r="D283" s="75"/>
      <c r="E283" s="75"/>
      <c r="F283" s="75"/>
      <c r="G283" s="75"/>
      <c r="H283" s="75"/>
      <c r="I283" s="75"/>
      <c r="J283" s="75"/>
      <c r="K283" s="75"/>
      <c r="L283" s="75"/>
    </row>
    <row r="284" spans="2:12" ht="12.75">
      <c r="B284" s="75"/>
      <c r="C284" s="111"/>
      <c r="D284" s="75"/>
      <c r="E284" s="75"/>
      <c r="F284" s="75"/>
      <c r="G284" s="75"/>
      <c r="H284" s="75"/>
      <c r="I284" s="75"/>
      <c r="J284" s="75"/>
      <c r="K284" s="75"/>
      <c r="L284" s="75"/>
    </row>
    <row r="285" spans="2:12" ht="12.75">
      <c r="B285" s="75"/>
      <c r="C285" s="111"/>
      <c r="D285" s="75"/>
      <c r="E285" s="75"/>
      <c r="F285" s="75"/>
      <c r="G285" s="75"/>
      <c r="H285" s="75"/>
      <c r="I285" s="75"/>
      <c r="J285" s="75"/>
      <c r="K285" s="75"/>
      <c r="L285" s="75"/>
    </row>
    <row r="286" spans="2:12" ht="12.75">
      <c r="B286" s="75"/>
      <c r="C286" s="111"/>
      <c r="D286" s="75"/>
      <c r="E286" s="75"/>
      <c r="F286" s="75"/>
      <c r="G286" s="75"/>
      <c r="H286" s="75"/>
      <c r="I286" s="75"/>
      <c r="J286" s="75"/>
      <c r="K286" s="75"/>
      <c r="L286" s="75"/>
    </row>
    <row r="287" spans="2:12" ht="12.75">
      <c r="B287" s="75"/>
      <c r="C287" s="111"/>
      <c r="D287" s="75"/>
      <c r="E287" s="75"/>
      <c r="F287" s="75"/>
      <c r="G287" s="75"/>
      <c r="H287" s="75"/>
      <c r="I287" s="75"/>
      <c r="J287" s="75"/>
      <c r="K287" s="75"/>
      <c r="L287" s="75"/>
    </row>
    <row r="288" spans="2:12" ht="12.75">
      <c r="B288" s="75"/>
      <c r="C288" s="111"/>
      <c r="D288" s="75"/>
      <c r="E288" s="75"/>
      <c r="F288" s="75"/>
      <c r="G288" s="75"/>
      <c r="H288" s="75"/>
      <c r="I288" s="75"/>
      <c r="J288" s="75"/>
      <c r="K288" s="75"/>
      <c r="L288" s="75"/>
    </row>
    <row r="289" spans="2:12" ht="12.75">
      <c r="B289" s="75"/>
      <c r="C289" s="111"/>
      <c r="D289" s="75"/>
      <c r="E289" s="75"/>
      <c r="F289" s="75"/>
      <c r="G289" s="75"/>
      <c r="H289" s="75"/>
      <c r="I289" s="75"/>
      <c r="J289" s="75"/>
      <c r="K289" s="75"/>
      <c r="L289" s="75"/>
    </row>
    <row r="290" spans="2:12" ht="12.75">
      <c r="B290" s="75"/>
      <c r="C290" s="111"/>
      <c r="D290" s="75"/>
      <c r="E290" s="75"/>
      <c r="F290" s="75"/>
      <c r="G290" s="75"/>
      <c r="H290" s="75"/>
      <c r="I290" s="75"/>
      <c r="J290" s="75"/>
      <c r="K290" s="75"/>
      <c r="L290" s="75"/>
    </row>
    <row r="291" spans="2:12" ht="12.75">
      <c r="B291" s="75"/>
      <c r="C291" s="111"/>
      <c r="D291" s="75"/>
      <c r="E291" s="75"/>
      <c r="F291" s="75"/>
      <c r="G291" s="75"/>
      <c r="H291" s="75"/>
      <c r="I291" s="75"/>
      <c r="J291" s="75"/>
      <c r="K291" s="75"/>
      <c r="L291" s="75"/>
    </row>
    <row r="292" spans="2:12" ht="12.75">
      <c r="B292" s="75"/>
      <c r="C292" s="111"/>
      <c r="D292" s="75"/>
      <c r="E292" s="75"/>
      <c r="F292" s="75"/>
      <c r="G292" s="75"/>
      <c r="H292" s="75"/>
      <c r="I292" s="75"/>
      <c r="J292" s="75"/>
      <c r="K292" s="75"/>
      <c r="L292" s="75"/>
    </row>
    <row r="293" spans="2:12" ht="12.75">
      <c r="B293" s="75"/>
      <c r="C293" s="111"/>
      <c r="D293" s="75"/>
      <c r="E293" s="75"/>
      <c r="F293" s="75"/>
      <c r="G293" s="75"/>
      <c r="H293" s="75"/>
      <c r="I293" s="75"/>
      <c r="J293" s="75"/>
      <c r="K293" s="75"/>
      <c r="L293" s="75"/>
    </row>
    <row r="294" spans="2:12" ht="12.75">
      <c r="B294" s="75"/>
      <c r="C294" s="111"/>
      <c r="D294" s="75"/>
      <c r="E294" s="75"/>
      <c r="F294" s="75"/>
      <c r="G294" s="75"/>
      <c r="H294" s="75"/>
      <c r="I294" s="75"/>
      <c r="J294" s="75"/>
      <c r="K294" s="75"/>
      <c r="L294" s="75"/>
    </row>
    <row r="295" spans="2:12" ht="12.75">
      <c r="B295" s="75"/>
      <c r="C295" s="111"/>
      <c r="D295" s="75"/>
      <c r="E295" s="75"/>
      <c r="F295" s="75"/>
      <c r="G295" s="75"/>
      <c r="H295" s="75"/>
      <c r="I295" s="75"/>
      <c r="J295" s="75"/>
      <c r="K295" s="75"/>
      <c r="L295" s="75"/>
    </row>
    <row r="296" spans="2:12" ht="12.75">
      <c r="B296" s="75"/>
      <c r="C296" s="111"/>
      <c r="D296" s="75"/>
      <c r="E296" s="75"/>
      <c r="F296" s="75"/>
      <c r="G296" s="75"/>
      <c r="H296" s="75"/>
      <c r="I296" s="75"/>
      <c r="J296" s="75"/>
      <c r="K296" s="75"/>
      <c r="L296" s="75"/>
    </row>
    <row r="297" spans="2:12" ht="12.75">
      <c r="B297" s="75"/>
      <c r="C297" s="111"/>
      <c r="D297" s="75"/>
      <c r="E297" s="75"/>
      <c r="F297" s="75"/>
      <c r="G297" s="75"/>
      <c r="H297" s="75"/>
      <c r="I297" s="75"/>
      <c r="J297" s="75"/>
      <c r="K297" s="75"/>
      <c r="L297" s="75"/>
    </row>
    <row r="298" spans="2:12" ht="12.75">
      <c r="B298" s="75"/>
      <c r="C298" s="111"/>
      <c r="D298" s="75"/>
      <c r="E298" s="75"/>
      <c r="F298" s="75"/>
      <c r="G298" s="75"/>
      <c r="H298" s="75"/>
      <c r="I298" s="75"/>
      <c r="J298" s="75"/>
      <c r="K298" s="75"/>
      <c r="L298" s="75"/>
    </row>
    <row r="299" spans="2:12" ht="12.75">
      <c r="B299" s="75"/>
      <c r="C299" s="111"/>
      <c r="D299" s="75"/>
      <c r="E299" s="75"/>
      <c r="F299" s="75"/>
      <c r="G299" s="75"/>
      <c r="H299" s="75"/>
      <c r="I299" s="75"/>
      <c r="J299" s="75"/>
      <c r="K299" s="75"/>
      <c r="L299" s="75"/>
    </row>
    <row r="300" spans="2:12" ht="12.75">
      <c r="B300" s="75"/>
      <c r="C300" s="111"/>
      <c r="D300" s="75"/>
      <c r="E300" s="75"/>
      <c r="F300" s="75"/>
      <c r="G300" s="75"/>
      <c r="H300" s="75"/>
      <c r="I300" s="75"/>
      <c r="J300" s="75"/>
      <c r="K300" s="75"/>
      <c r="L300" s="75"/>
    </row>
    <row r="301" spans="2:12" ht="12.75">
      <c r="B301" s="75"/>
      <c r="C301" s="111"/>
      <c r="D301" s="75"/>
      <c r="E301" s="75"/>
      <c r="F301" s="75"/>
      <c r="G301" s="75"/>
      <c r="H301" s="75"/>
      <c r="I301" s="75"/>
      <c r="J301" s="75"/>
      <c r="K301" s="75"/>
      <c r="L301" s="75"/>
    </row>
    <row r="302" spans="2:12" ht="12.75">
      <c r="B302" s="75"/>
      <c r="C302" s="111"/>
      <c r="D302" s="75"/>
      <c r="E302" s="75"/>
      <c r="F302" s="75"/>
      <c r="G302" s="75"/>
      <c r="H302" s="75"/>
      <c r="I302" s="75"/>
      <c r="J302" s="75"/>
      <c r="K302" s="75"/>
      <c r="L302" s="75"/>
    </row>
    <row r="303" spans="2:12" ht="12.75">
      <c r="B303" s="75"/>
      <c r="C303" s="111"/>
      <c r="D303" s="75"/>
      <c r="E303" s="75"/>
      <c r="F303" s="75"/>
      <c r="G303" s="75"/>
      <c r="H303" s="75"/>
      <c r="I303" s="75"/>
      <c r="J303" s="75"/>
      <c r="K303" s="75"/>
      <c r="L303" s="75"/>
    </row>
    <row r="304" spans="2:12" ht="12.75">
      <c r="B304" s="75"/>
      <c r="C304" s="111"/>
      <c r="D304" s="75"/>
      <c r="E304" s="75"/>
      <c r="F304" s="75"/>
      <c r="G304" s="75"/>
      <c r="H304" s="75"/>
      <c r="I304" s="75"/>
      <c r="J304" s="75"/>
      <c r="K304" s="75"/>
      <c r="L304" s="75"/>
    </row>
    <row r="305" spans="2:12" ht="12.75">
      <c r="B305" s="75"/>
      <c r="C305" s="111"/>
      <c r="D305" s="75"/>
      <c r="E305" s="75"/>
      <c r="F305" s="75"/>
      <c r="G305" s="75"/>
      <c r="H305" s="75"/>
      <c r="I305" s="75"/>
      <c r="J305" s="75"/>
      <c r="K305" s="75"/>
      <c r="L305" s="75"/>
    </row>
    <row r="306" spans="2:12" ht="12.75">
      <c r="B306" s="75"/>
      <c r="C306" s="111"/>
      <c r="D306" s="75"/>
      <c r="E306" s="75"/>
      <c r="F306" s="75"/>
      <c r="G306" s="75"/>
      <c r="H306" s="75"/>
      <c r="I306" s="75"/>
      <c r="J306" s="75"/>
      <c r="K306" s="75"/>
      <c r="L306" s="75"/>
    </row>
    <row r="307" spans="2:12" ht="12.75">
      <c r="B307" s="75"/>
      <c r="C307" s="111"/>
      <c r="D307" s="75"/>
      <c r="E307" s="75"/>
      <c r="F307" s="75"/>
      <c r="G307" s="75"/>
      <c r="H307" s="75"/>
      <c r="I307" s="75"/>
      <c r="J307" s="75"/>
      <c r="K307" s="75"/>
      <c r="L307" s="75"/>
    </row>
    <row r="308" spans="2:12" ht="12.75">
      <c r="B308" s="75"/>
      <c r="C308" s="111"/>
      <c r="D308" s="75"/>
      <c r="E308" s="75"/>
      <c r="F308" s="75"/>
      <c r="G308" s="75"/>
      <c r="H308" s="75"/>
      <c r="I308" s="75"/>
      <c r="J308" s="75"/>
      <c r="K308" s="75"/>
      <c r="L308" s="75"/>
    </row>
    <row r="309" spans="2:12" ht="12.75">
      <c r="B309" s="75"/>
      <c r="C309" s="111"/>
      <c r="D309" s="75"/>
      <c r="E309" s="75"/>
      <c r="F309" s="75"/>
      <c r="G309" s="75"/>
      <c r="H309" s="75"/>
      <c r="I309" s="75"/>
      <c r="J309" s="75"/>
      <c r="K309" s="75"/>
      <c r="L309" s="75"/>
    </row>
    <row r="310" spans="2:12" ht="12.75">
      <c r="B310" s="75"/>
      <c r="C310" s="111"/>
      <c r="D310" s="75"/>
      <c r="E310" s="75"/>
      <c r="F310" s="75"/>
      <c r="G310" s="75"/>
      <c r="H310" s="75"/>
      <c r="I310" s="75"/>
      <c r="J310" s="75"/>
      <c r="K310" s="75"/>
      <c r="L310" s="75"/>
    </row>
    <row r="311" spans="2:12" ht="12.75">
      <c r="B311" s="75"/>
      <c r="C311" s="111"/>
      <c r="D311" s="75"/>
      <c r="E311" s="75"/>
      <c r="F311" s="75"/>
      <c r="G311" s="75"/>
      <c r="H311" s="75"/>
      <c r="I311" s="75"/>
      <c r="J311" s="75"/>
      <c r="K311" s="75"/>
      <c r="L311" s="75"/>
    </row>
    <row r="312" spans="2:12" ht="12.75">
      <c r="B312" s="75"/>
      <c r="C312" s="111"/>
      <c r="D312" s="75"/>
      <c r="E312" s="75"/>
      <c r="F312" s="75"/>
      <c r="G312" s="75"/>
      <c r="H312" s="75"/>
      <c r="I312" s="75"/>
      <c r="J312" s="75"/>
      <c r="K312" s="75"/>
      <c r="L312" s="75"/>
    </row>
    <row r="313" spans="2:12" ht="12.75">
      <c r="B313" s="75"/>
      <c r="C313" s="111"/>
      <c r="D313" s="75"/>
      <c r="E313" s="75"/>
      <c r="F313" s="75"/>
      <c r="G313" s="75"/>
      <c r="H313" s="75"/>
      <c r="I313" s="75"/>
      <c r="J313" s="75"/>
      <c r="K313" s="75"/>
      <c r="L313" s="75"/>
    </row>
    <row r="314" spans="2:12" ht="12.75">
      <c r="B314" s="75"/>
      <c r="C314" s="111"/>
      <c r="D314" s="75"/>
      <c r="E314" s="75"/>
      <c r="F314" s="75"/>
      <c r="G314" s="75"/>
      <c r="H314" s="75"/>
      <c r="I314" s="75"/>
      <c r="J314" s="75"/>
      <c r="K314" s="75"/>
      <c r="L314" s="75"/>
    </row>
    <row r="315" spans="2:12" ht="12.75">
      <c r="B315" s="75"/>
      <c r="C315" s="111"/>
      <c r="D315" s="75"/>
      <c r="E315" s="75"/>
      <c r="F315" s="75"/>
      <c r="G315" s="75"/>
      <c r="H315" s="75"/>
      <c r="I315" s="75"/>
      <c r="J315" s="75"/>
      <c r="K315" s="75"/>
      <c r="L315" s="75"/>
    </row>
    <row r="316" spans="2:12" ht="12.75">
      <c r="B316" s="75"/>
      <c r="C316" s="111"/>
      <c r="D316" s="75"/>
      <c r="E316" s="75"/>
      <c r="F316" s="75"/>
      <c r="G316" s="75"/>
      <c r="H316" s="75"/>
      <c r="I316" s="75"/>
      <c r="J316" s="75"/>
      <c r="K316" s="75"/>
      <c r="L316" s="75"/>
    </row>
    <row r="317" spans="2:12" ht="12.75">
      <c r="B317" s="75"/>
      <c r="C317" s="111"/>
      <c r="D317" s="75"/>
      <c r="E317" s="75"/>
      <c r="F317" s="75"/>
      <c r="G317" s="75"/>
      <c r="H317" s="75"/>
      <c r="I317" s="75"/>
      <c r="J317" s="75"/>
      <c r="K317" s="75"/>
      <c r="L317" s="75"/>
    </row>
    <row r="318" spans="2:12" ht="12.75">
      <c r="B318" s="75"/>
      <c r="C318" s="111"/>
      <c r="D318" s="75"/>
      <c r="E318" s="75"/>
      <c r="F318" s="75"/>
      <c r="G318" s="75"/>
      <c r="H318" s="75"/>
      <c r="I318" s="75"/>
      <c r="J318" s="75"/>
      <c r="K318" s="75"/>
      <c r="L318" s="75"/>
    </row>
    <row r="319" spans="2:12" ht="12.75">
      <c r="B319" s="75"/>
      <c r="C319" s="111"/>
      <c r="D319" s="75"/>
      <c r="E319" s="75"/>
      <c r="F319" s="75"/>
      <c r="G319" s="75"/>
      <c r="H319" s="75"/>
      <c r="I319" s="75"/>
      <c r="J319" s="75"/>
      <c r="K319" s="75"/>
      <c r="L319" s="75"/>
    </row>
    <row r="320" spans="2:12" ht="12.75">
      <c r="B320" s="75"/>
      <c r="C320" s="111"/>
      <c r="D320" s="75"/>
      <c r="E320" s="75"/>
      <c r="F320" s="75"/>
      <c r="G320" s="75"/>
      <c r="H320" s="75"/>
      <c r="I320" s="75"/>
      <c r="J320" s="75"/>
      <c r="K320" s="75"/>
      <c r="L320" s="75"/>
    </row>
    <row r="321" spans="2:12" ht="12.75">
      <c r="B321" s="75"/>
      <c r="C321" s="111"/>
      <c r="D321" s="75"/>
      <c r="E321" s="75"/>
      <c r="F321" s="75"/>
      <c r="G321" s="75"/>
      <c r="H321" s="75"/>
      <c r="I321" s="75"/>
      <c r="J321" s="75"/>
      <c r="K321" s="75"/>
      <c r="L321" s="75"/>
    </row>
    <row r="322" spans="2:12" ht="12.75">
      <c r="B322" s="75"/>
      <c r="C322" s="111"/>
      <c r="D322" s="75"/>
      <c r="E322" s="75"/>
      <c r="F322" s="75"/>
      <c r="G322" s="75"/>
      <c r="H322" s="75"/>
      <c r="I322" s="75"/>
      <c r="J322" s="75"/>
      <c r="K322" s="75"/>
      <c r="L322" s="75"/>
    </row>
    <row r="323" spans="2:12" ht="12.75">
      <c r="B323" s="75"/>
      <c r="C323" s="111"/>
      <c r="D323" s="75"/>
      <c r="E323" s="75"/>
      <c r="F323" s="75"/>
      <c r="G323" s="75"/>
      <c r="H323" s="75"/>
      <c r="I323" s="75"/>
      <c r="J323" s="75"/>
      <c r="K323" s="75"/>
      <c r="L323" s="75"/>
    </row>
    <row r="324" spans="2:12" ht="12.75">
      <c r="B324" s="75"/>
      <c r="C324" s="111"/>
      <c r="D324" s="75"/>
      <c r="E324" s="75"/>
      <c r="F324" s="75"/>
      <c r="G324" s="75"/>
      <c r="H324" s="75"/>
      <c r="I324" s="75"/>
      <c r="J324" s="75"/>
      <c r="K324" s="75"/>
      <c r="L324" s="75"/>
    </row>
    <row r="325" spans="2:12" ht="12.75">
      <c r="B325" s="75"/>
      <c r="C325" s="111"/>
      <c r="D325" s="75"/>
      <c r="E325" s="75"/>
      <c r="F325" s="75"/>
      <c r="G325" s="75"/>
      <c r="H325" s="75"/>
      <c r="I325" s="75"/>
      <c r="J325" s="75"/>
      <c r="K325" s="75"/>
      <c r="L325" s="75"/>
    </row>
    <row r="326" spans="2:12" ht="12.75">
      <c r="B326" s="75"/>
      <c r="C326" s="111"/>
      <c r="D326" s="75"/>
      <c r="E326" s="75"/>
      <c r="F326" s="75"/>
      <c r="G326" s="75"/>
      <c r="H326" s="75"/>
      <c r="I326" s="75"/>
      <c r="J326" s="75"/>
      <c r="K326" s="75"/>
      <c r="L326" s="75"/>
    </row>
    <row r="327" spans="2:12" ht="12.75">
      <c r="B327" s="75"/>
      <c r="C327" s="111"/>
      <c r="D327" s="75"/>
      <c r="E327" s="75"/>
      <c r="F327" s="75"/>
      <c r="G327" s="75"/>
      <c r="H327" s="75"/>
      <c r="I327" s="75"/>
      <c r="J327" s="75"/>
      <c r="K327" s="75"/>
      <c r="L327" s="75"/>
    </row>
    <row r="328" spans="2:12" ht="12.75">
      <c r="B328" s="75"/>
      <c r="C328" s="111"/>
      <c r="D328" s="75"/>
      <c r="E328" s="75"/>
      <c r="F328" s="75"/>
      <c r="G328" s="75"/>
      <c r="H328" s="75"/>
      <c r="I328" s="75"/>
      <c r="J328" s="75"/>
      <c r="K328" s="75"/>
      <c r="L328" s="75"/>
    </row>
    <row r="329" spans="2:12" ht="12.75">
      <c r="B329" s="75"/>
      <c r="C329" s="111"/>
      <c r="D329" s="75"/>
      <c r="E329" s="75"/>
      <c r="F329" s="75"/>
      <c r="G329" s="75"/>
      <c r="H329" s="75"/>
      <c r="I329" s="75"/>
      <c r="J329" s="75"/>
      <c r="K329" s="75"/>
      <c r="L329" s="75"/>
    </row>
    <row r="330" spans="2:12" ht="12.75">
      <c r="B330" s="75"/>
      <c r="C330" s="111"/>
      <c r="D330" s="75"/>
      <c r="E330" s="75"/>
      <c r="F330" s="75"/>
      <c r="G330" s="75"/>
      <c r="H330" s="75"/>
      <c r="I330" s="75"/>
      <c r="J330" s="75"/>
      <c r="K330" s="75"/>
      <c r="L330" s="75"/>
    </row>
    <row r="331" spans="2:12" ht="12.75">
      <c r="B331" s="75"/>
      <c r="C331" s="111"/>
      <c r="D331" s="75"/>
      <c r="E331" s="75"/>
      <c r="F331" s="75"/>
      <c r="G331" s="75"/>
      <c r="H331" s="75"/>
      <c r="I331" s="75"/>
      <c r="J331" s="75"/>
      <c r="K331" s="75"/>
      <c r="L331" s="75"/>
    </row>
    <row r="332" spans="2:12" ht="12.75">
      <c r="B332" s="75"/>
      <c r="C332" s="111"/>
      <c r="D332" s="75"/>
      <c r="E332" s="75"/>
      <c r="F332" s="75"/>
      <c r="G332" s="75"/>
      <c r="H332" s="75"/>
      <c r="I332" s="75"/>
      <c r="J332" s="75"/>
      <c r="K332" s="75"/>
      <c r="L332" s="75"/>
    </row>
    <row r="333" spans="2:12" ht="12.75">
      <c r="B333" s="75"/>
      <c r="C333" s="111"/>
      <c r="D333" s="75"/>
      <c r="E333" s="75"/>
      <c r="F333" s="75"/>
      <c r="G333" s="75"/>
      <c r="H333" s="75"/>
      <c r="I333" s="75"/>
      <c r="J333" s="75"/>
      <c r="K333" s="75"/>
      <c r="L333" s="75"/>
    </row>
    <row r="334" spans="2:12" ht="12.75">
      <c r="B334" s="75"/>
      <c r="C334" s="111"/>
      <c r="D334" s="75"/>
      <c r="E334" s="75"/>
      <c r="F334" s="75"/>
      <c r="G334" s="75"/>
      <c r="H334" s="75"/>
      <c r="I334" s="75"/>
      <c r="J334" s="75"/>
      <c r="K334" s="75"/>
      <c r="L334" s="75"/>
    </row>
    <row r="335" spans="2:12" ht="12.75">
      <c r="B335" s="75"/>
      <c r="C335" s="111"/>
      <c r="D335" s="75"/>
      <c r="E335" s="75"/>
      <c r="F335" s="75"/>
      <c r="G335" s="75"/>
      <c r="H335" s="75"/>
      <c r="I335" s="75"/>
      <c r="J335" s="75"/>
      <c r="K335" s="75"/>
      <c r="L335" s="75"/>
    </row>
    <row r="336" spans="2:12" ht="12.75">
      <c r="B336" s="75"/>
      <c r="C336" s="111"/>
      <c r="D336" s="75"/>
      <c r="E336" s="75"/>
      <c r="F336" s="75"/>
      <c r="G336" s="75"/>
      <c r="H336" s="75"/>
      <c r="I336" s="75"/>
      <c r="J336" s="75"/>
      <c r="K336" s="75"/>
      <c r="L336" s="75"/>
    </row>
    <row r="337" spans="2:12" ht="12.75">
      <c r="B337" s="75"/>
      <c r="C337" s="111"/>
      <c r="D337" s="75"/>
      <c r="E337" s="75"/>
      <c r="F337" s="75"/>
      <c r="G337" s="75"/>
      <c r="H337" s="75"/>
      <c r="I337" s="75"/>
      <c r="J337" s="75"/>
      <c r="K337" s="75"/>
      <c r="L337" s="75"/>
    </row>
    <row r="338" spans="2:12" ht="12.75">
      <c r="B338" s="75"/>
      <c r="C338" s="111"/>
      <c r="D338" s="75"/>
      <c r="E338" s="75"/>
      <c r="F338" s="75"/>
      <c r="G338" s="75"/>
      <c r="H338" s="75"/>
      <c r="I338" s="75"/>
      <c r="J338" s="75"/>
      <c r="K338" s="75"/>
      <c r="L338" s="75"/>
    </row>
    <row r="339" spans="2:12" ht="12.75">
      <c r="B339" s="75"/>
      <c r="C339" s="111"/>
      <c r="D339" s="75"/>
      <c r="E339" s="75"/>
      <c r="F339" s="75"/>
      <c r="G339" s="75"/>
      <c r="H339" s="75"/>
      <c r="I339" s="75"/>
      <c r="J339" s="75"/>
      <c r="K339" s="75"/>
      <c r="L339" s="75"/>
    </row>
    <row r="340" spans="2:12" ht="12.75">
      <c r="B340" s="75"/>
      <c r="C340" s="111"/>
      <c r="D340" s="75"/>
      <c r="E340" s="75"/>
      <c r="F340" s="75"/>
      <c r="G340" s="75"/>
      <c r="H340" s="75"/>
      <c r="I340" s="75"/>
      <c r="J340" s="75"/>
      <c r="K340" s="75"/>
      <c r="L340" s="75"/>
    </row>
    <row r="341" spans="2:12" ht="12.75">
      <c r="B341" s="75"/>
      <c r="C341" s="111"/>
      <c r="D341" s="75"/>
      <c r="E341" s="75"/>
      <c r="F341" s="75"/>
      <c r="G341" s="75"/>
      <c r="H341" s="75"/>
      <c r="I341" s="75"/>
      <c r="J341" s="75"/>
      <c r="K341" s="75"/>
      <c r="L341" s="75"/>
    </row>
    <row r="342" spans="2:12" ht="12.75">
      <c r="B342" s="75"/>
      <c r="C342" s="111"/>
      <c r="D342" s="75"/>
      <c r="E342" s="75"/>
      <c r="F342" s="75"/>
      <c r="G342" s="75"/>
      <c r="H342" s="75"/>
      <c r="I342" s="75"/>
      <c r="J342" s="75"/>
      <c r="K342" s="75"/>
      <c r="L342" s="75"/>
    </row>
    <row r="343" spans="2:12" ht="12.75">
      <c r="B343" s="75"/>
      <c r="C343" s="111"/>
      <c r="D343" s="75"/>
      <c r="E343" s="75"/>
      <c r="F343" s="75"/>
      <c r="G343" s="75"/>
      <c r="H343" s="75"/>
      <c r="I343" s="75"/>
      <c r="J343" s="75"/>
      <c r="K343" s="75"/>
      <c r="L343" s="75"/>
    </row>
    <row r="344" spans="2:12" ht="12.75">
      <c r="B344" s="75"/>
      <c r="C344" s="111"/>
      <c r="D344" s="75"/>
      <c r="E344" s="75"/>
      <c r="F344" s="75"/>
      <c r="G344" s="75"/>
      <c r="H344" s="75"/>
      <c r="I344" s="75"/>
      <c r="J344" s="75"/>
      <c r="K344" s="75"/>
      <c r="L344" s="75"/>
    </row>
    <row r="345" spans="2:12" ht="12.75">
      <c r="B345" s="75"/>
      <c r="C345" s="111"/>
      <c r="D345" s="75"/>
      <c r="E345" s="75"/>
      <c r="F345" s="75"/>
      <c r="G345" s="75"/>
      <c r="H345" s="75"/>
      <c r="I345" s="75"/>
      <c r="J345" s="75"/>
      <c r="K345" s="75"/>
      <c r="L345" s="75"/>
    </row>
    <row r="346" spans="2:12" ht="12.75">
      <c r="B346" s="75"/>
      <c r="C346" s="111"/>
      <c r="D346" s="75"/>
      <c r="E346" s="75"/>
      <c r="F346" s="75"/>
      <c r="G346" s="75"/>
      <c r="H346" s="75"/>
      <c r="I346" s="75"/>
      <c r="J346" s="75"/>
      <c r="K346" s="75"/>
      <c r="L346" s="75"/>
    </row>
    <row r="347" spans="2:12" ht="12.75">
      <c r="B347" s="75"/>
      <c r="C347" s="111"/>
      <c r="D347" s="75"/>
      <c r="E347" s="75"/>
      <c r="F347" s="75"/>
      <c r="G347" s="75"/>
      <c r="H347" s="75"/>
      <c r="I347" s="75"/>
      <c r="J347" s="75"/>
      <c r="K347" s="75"/>
      <c r="L347" s="75"/>
    </row>
    <row r="348" spans="2:12" ht="12.75">
      <c r="B348" s="75"/>
      <c r="C348" s="111"/>
      <c r="D348" s="75"/>
      <c r="E348" s="75"/>
      <c r="F348" s="75"/>
      <c r="G348" s="75"/>
      <c r="H348" s="75"/>
      <c r="I348" s="75"/>
      <c r="J348" s="75"/>
      <c r="K348" s="75"/>
      <c r="L348" s="75"/>
    </row>
    <row r="349" spans="2:12" ht="12.75">
      <c r="B349" s="75"/>
      <c r="C349" s="111"/>
      <c r="D349" s="75"/>
      <c r="E349" s="75"/>
      <c r="F349" s="75"/>
      <c r="G349" s="75"/>
      <c r="H349" s="75"/>
      <c r="I349" s="75"/>
      <c r="J349" s="75"/>
      <c r="K349" s="75"/>
      <c r="L349" s="75"/>
    </row>
    <row r="350" spans="2:12" ht="12.75">
      <c r="B350" s="75"/>
      <c r="C350" s="111"/>
      <c r="D350" s="75"/>
      <c r="E350" s="75"/>
      <c r="F350" s="75"/>
      <c r="G350" s="75"/>
      <c r="H350" s="75"/>
      <c r="I350" s="75"/>
      <c r="J350" s="75"/>
      <c r="K350" s="75"/>
      <c r="L350" s="75"/>
    </row>
    <row r="351" spans="2:12" ht="12.75">
      <c r="B351" s="75"/>
      <c r="C351" s="111"/>
      <c r="D351" s="75"/>
      <c r="E351" s="75"/>
      <c r="F351" s="75"/>
      <c r="G351" s="75"/>
      <c r="H351" s="75"/>
      <c r="I351" s="75"/>
      <c r="J351" s="75"/>
      <c r="K351" s="75"/>
      <c r="L351" s="75"/>
    </row>
    <row r="352" spans="2:12" ht="12.75">
      <c r="B352" s="75"/>
      <c r="C352" s="111"/>
      <c r="D352" s="75"/>
      <c r="E352" s="75"/>
      <c r="F352" s="75"/>
      <c r="G352" s="75"/>
      <c r="H352" s="75"/>
      <c r="I352" s="75"/>
      <c r="J352" s="75"/>
      <c r="K352" s="75"/>
      <c r="L352" s="75"/>
    </row>
    <row r="353" spans="2:12" ht="12.75">
      <c r="B353" s="75"/>
      <c r="C353" s="111"/>
      <c r="D353" s="75"/>
      <c r="E353" s="75"/>
      <c r="F353" s="75"/>
      <c r="G353" s="75"/>
      <c r="H353" s="75"/>
      <c r="I353" s="75"/>
      <c r="J353" s="75"/>
      <c r="K353" s="75"/>
      <c r="L353" s="75"/>
    </row>
    <row r="354" spans="2:12" ht="12.75">
      <c r="B354" s="75"/>
      <c r="C354" s="111"/>
      <c r="D354" s="75"/>
      <c r="E354" s="75"/>
      <c r="F354" s="75"/>
      <c r="G354" s="75"/>
      <c r="H354" s="75"/>
      <c r="I354" s="75"/>
      <c r="J354" s="75"/>
      <c r="K354" s="75"/>
      <c r="L354" s="75"/>
    </row>
    <row r="355" spans="2:12" ht="12.75">
      <c r="B355" s="75"/>
      <c r="C355" s="111"/>
      <c r="D355" s="75"/>
      <c r="E355" s="75"/>
      <c r="F355" s="75"/>
      <c r="G355" s="75"/>
      <c r="H355" s="75"/>
      <c r="I355" s="75"/>
      <c r="J355" s="75"/>
      <c r="K355" s="75"/>
      <c r="L355" s="75"/>
    </row>
    <row r="356" spans="2:12" ht="12.75">
      <c r="B356" s="75"/>
      <c r="C356" s="111"/>
      <c r="D356" s="75"/>
      <c r="E356" s="75"/>
      <c r="F356" s="75"/>
      <c r="G356" s="75"/>
      <c r="H356" s="75"/>
      <c r="I356" s="75"/>
      <c r="J356" s="75"/>
      <c r="K356" s="75"/>
      <c r="L356" s="75"/>
    </row>
    <row r="357" spans="2:12" ht="12.75">
      <c r="B357" s="75"/>
      <c r="C357" s="111"/>
      <c r="D357" s="75"/>
      <c r="E357" s="75"/>
      <c r="F357" s="75"/>
      <c r="G357" s="75"/>
      <c r="H357" s="75"/>
      <c r="I357" s="75"/>
      <c r="J357" s="75"/>
      <c r="K357" s="75"/>
      <c r="L357" s="75"/>
    </row>
    <row r="358" spans="2:12" ht="12.75">
      <c r="B358" s="75"/>
      <c r="C358" s="111"/>
      <c r="D358" s="75"/>
      <c r="E358" s="75"/>
      <c r="F358" s="75"/>
      <c r="G358" s="75"/>
      <c r="H358" s="75"/>
      <c r="I358" s="75"/>
      <c r="J358" s="75"/>
      <c r="K358" s="75"/>
      <c r="L358" s="75"/>
    </row>
    <row r="359" spans="2:12" ht="12.75">
      <c r="B359" s="75"/>
      <c r="C359" s="111"/>
      <c r="D359" s="75"/>
      <c r="E359" s="75"/>
      <c r="F359" s="75"/>
      <c r="G359" s="75"/>
      <c r="H359" s="75"/>
      <c r="I359" s="75"/>
      <c r="J359" s="75"/>
      <c r="K359" s="75"/>
      <c r="L359" s="75"/>
    </row>
    <row r="360" spans="2:12" ht="12.75">
      <c r="B360" s="75"/>
      <c r="C360" s="111"/>
      <c r="D360" s="75"/>
      <c r="E360" s="75"/>
      <c r="F360" s="75"/>
      <c r="G360" s="75"/>
      <c r="H360" s="75"/>
      <c r="I360" s="75"/>
      <c r="J360" s="75"/>
      <c r="K360" s="75"/>
      <c r="L360" s="75"/>
    </row>
    <row r="361" spans="2:12" ht="12.75">
      <c r="B361" s="75"/>
      <c r="C361" s="111"/>
      <c r="D361" s="75"/>
      <c r="E361" s="75"/>
      <c r="F361" s="75"/>
      <c r="G361" s="75"/>
      <c r="H361" s="75"/>
      <c r="I361" s="75"/>
      <c r="J361" s="75"/>
      <c r="K361" s="75"/>
      <c r="L361" s="75"/>
    </row>
    <row r="362" spans="2:12" ht="12.75">
      <c r="B362" s="75"/>
      <c r="C362" s="111"/>
      <c r="D362" s="75"/>
      <c r="E362" s="75"/>
      <c r="F362" s="75"/>
      <c r="G362" s="75"/>
      <c r="H362" s="75"/>
      <c r="I362" s="75"/>
      <c r="J362" s="75"/>
      <c r="K362" s="75"/>
      <c r="L362" s="75"/>
    </row>
    <row r="363" spans="2:12" ht="12.75">
      <c r="B363" s="75"/>
      <c r="C363" s="111"/>
      <c r="D363" s="75"/>
      <c r="E363" s="75"/>
      <c r="F363" s="75"/>
      <c r="G363" s="75"/>
      <c r="H363" s="75"/>
      <c r="I363" s="75"/>
      <c r="J363" s="75"/>
      <c r="K363" s="75"/>
      <c r="L363" s="75"/>
    </row>
    <row r="364" spans="2:12" ht="12.75">
      <c r="B364" s="75"/>
      <c r="C364" s="111"/>
      <c r="D364" s="75"/>
      <c r="E364" s="75"/>
      <c r="F364" s="75"/>
      <c r="G364" s="75"/>
      <c r="H364" s="75"/>
      <c r="I364" s="75"/>
      <c r="J364" s="75"/>
      <c r="K364" s="75"/>
      <c r="L364" s="75"/>
    </row>
    <row r="365" spans="2:12" ht="12.75">
      <c r="B365" s="75"/>
      <c r="C365" s="111"/>
      <c r="D365" s="75"/>
      <c r="E365" s="75"/>
      <c r="F365" s="75"/>
      <c r="G365" s="75"/>
      <c r="H365" s="75"/>
      <c r="I365" s="75"/>
      <c r="J365" s="75"/>
      <c r="K365" s="75"/>
      <c r="L365" s="75"/>
    </row>
    <row r="366" spans="2:12" ht="12.75">
      <c r="B366" s="75"/>
      <c r="C366" s="111"/>
      <c r="D366" s="75"/>
      <c r="E366" s="75"/>
      <c r="F366" s="75"/>
      <c r="G366" s="75"/>
      <c r="H366" s="75"/>
      <c r="I366" s="75"/>
      <c r="J366" s="75"/>
      <c r="K366" s="75"/>
      <c r="L366" s="75"/>
    </row>
    <row r="367" spans="2:12" ht="12.75">
      <c r="B367" s="75"/>
      <c r="C367" s="111"/>
      <c r="D367" s="75"/>
      <c r="E367" s="75"/>
      <c r="F367" s="75"/>
      <c r="G367" s="75"/>
      <c r="H367" s="75"/>
      <c r="I367" s="75"/>
      <c r="J367" s="75"/>
      <c r="K367" s="75"/>
      <c r="L367" s="75"/>
    </row>
    <row r="368" spans="2:12" ht="12.75">
      <c r="B368" s="75"/>
      <c r="C368" s="111"/>
      <c r="D368" s="75"/>
      <c r="E368" s="75"/>
      <c r="F368" s="75"/>
      <c r="G368" s="75"/>
      <c r="H368" s="75"/>
      <c r="I368" s="75"/>
      <c r="J368" s="75"/>
      <c r="K368" s="75"/>
      <c r="L368" s="75"/>
    </row>
    <row r="369" spans="2:12" ht="12.75">
      <c r="B369" s="75"/>
      <c r="C369" s="111"/>
      <c r="D369" s="75"/>
      <c r="E369" s="75"/>
      <c r="F369" s="75"/>
      <c r="G369" s="75"/>
      <c r="H369" s="75"/>
      <c r="I369" s="75"/>
      <c r="J369" s="75"/>
      <c r="K369" s="75"/>
      <c r="L369" s="75"/>
    </row>
    <row r="370" spans="2:12" ht="12.75">
      <c r="B370" s="75"/>
      <c r="C370" s="111"/>
      <c r="D370" s="75"/>
      <c r="E370" s="75"/>
      <c r="F370" s="75"/>
      <c r="G370" s="75"/>
      <c r="H370" s="75"/>
      <c r="I370" s="75"/>
      <c r="J370" s="75"/>
      <c r="K370" s="75"/>
      <c r="L370" s="75"/>
    </row>
    <row r="371" spans="2:12" ht="12.75">
      <c r="B371" s="75"/>
      <c r="C371" s="111"/>
      <c r="D371" s="75"/>
      <c r="E371" s="75"/>
      <c r="F371" s="75"/>
      <c r="G371" s="75"/>
      <c r="H371" s="75"/>
      <c r="I371" s="75"/>
      <c r="J371" s="75"/>
      <c r="K371" s="75"/>
      <c r="L371" s="75"/>
    </row>
    <row r="372" spans="2:12" ht="12.75">
      <c r="B372" s="75"/>
      <c r="C372" s="111"/>
      <c r="D372" s="75"/>
      <c r="E372" s="75"/>
      <c r="F372" s="75"/>
      <c r="G372" s="75"/>
      <c r="H372" s="75"/>
      <c r="I372" s="75"/>
      <c r="J372" s="75"/>
      <c r="K372" s="75"/>
      <c r="L372" s="75"/>
    </row>
    <row r="373" spans="2:12" ht="12.75">
      <c r="B373" s="75"/>
      <c r="C373" s="111"/>
      <c r="D373" s="75"/>
      <c r="E373" s="75"/>
      <c r="F373" s="75"/>
      <c r="G373" s="75"/>
      <c r="H373" s="75"/>
      <c r="I373" s="75"/>
      <c r="J373" s="75"/>
      <c r="K373" s="75"/>
      <c r="L373" s="75"/>
    </row>
    <row r="374" spans="2:12" ht="12.75">
      <c r="B374" s="75"/>
      <c r="C374" s="111"/>
      <c r="D374" s="75"/>
      <c r="E374" s="75"/>
      <c r="F374" s="75"/>
      <c r="G374" s="75"/>
      <c r="H374" s="75"/>
      <c r="I374" s="75"/>
      <c r="J374" s="75"/>
      <c r="K374" s="75"/>
      <c r="L374" s="75"/>
    </row>
    <row r="375" spans="2:12" ht="12.75">
      <c r="B375" s="75"/>
      <c r="C375" s="111"/>
      <c r="D375" s="75"/>
      <c r="E375" s="75"/>
      <c r="F375" s="75"/>
      <c r="G375" s="75"/>
      <c r="H375" s="75"/>
      <c r="I375" s="75"/>
      <c r="J375" s="75"/>
      <c r="K375" s="75"/>
      <c r="L375" s="75"/>
    </row>
    <row r="376" spans="2:12" ht="12.75">
      <c r="B376" s="75"/>
      <c r="C376" s="111"/>
      <c r="D376" s="75"/>
      <c r="E376" s="75"/>
      <c r="F376" s="75"/>
      <c r="G376" s="75"/>
      <c r="H376" s="75"/>
      <c r="I376" s="75"/>
      <c r="J376" s="75"/>
      <c r="K376" s="75"/>
      <c r="L376" s="75"/>
    </row>
    <row r="377" spans="2:12" ht="12.75">
      <c r="B377" s="75"/>
      <c r="C377" s="111"/>
      <c r="D377" s="75"/>
      <c r="E377" s="75"/>
      <c r="F377" s="75"/>
      <c r="G377" s="75"/>
      <c r="H377" s="75"/>
      <c r="I377" s="75"/>
      <c r="J377" s="75"/>
      <c r="K377" s="75"/>
      <c r="L377" s="75"/>
    </row>
    <row r="378" spans="2:12" ht="12.75">
      <c r="B378" s="75"/>
      <c r="C378" s="111"/>
      <c r="D378" s="75"/>
      <c r="E378" s="75"/>
      <c r="F378" s="75"/>
      <c r="G378" s="75"/>
      <c r="H378" s="75"/>
      <c r="I378" s="75"/>
      <c r="J378" s="75"/>
      <c r="K378" s="75"/>
      <c r="L378" s="75"/>
    </row>
    <row r="379" spans="2:12" ht="12.75">
      <c r="B379" s="75"/>
      <c r="C379" s="111"/>
      <c r="D379" s="75"/>
      <c r="E379" s="75"/>
      <c r="F379" s="75"/>
      <c r="G379" s="75"/>
      <c r="H379" s="75"/>
      <c r="I379" s="75"/>
      <c r="J379" s="75"/>
      <c r="K379" s="75"/>
      <c r="L379" s="75"/>
    </row>
    <row r="380" spans="2:12" ht="12.75">
      <c r="B380" s="75"/>
      <c r="C380" s="111"/>
      <c r="D380" s="75"/>
      <c r="E380" s="75"/>
      <c r="F380" s="75"/>
      <c r="G380" s="75"/>
      <c r="H380" s="75"/>
      <c r="I380" s="75"/>
      <c r="J380" s="75"/>
      <c r="K380" s="75"/>
      <c r="L380" s="75"/>
    </row>
    <row r="381" spans="2:12" ht="12.75">
      <c r="B381" s="75"/>
      <c r="C381" s="111"/>
      <c r="D381" s="75"/>
      <c r="E381" s="75"/>
      <c r="F381" s="75"/>
      <c r="G381" s="75"/>
      <c r="H381" s="75"/>
      <c r="I381" s="75"/>
      <c r="J381" s="75"/>
      <c r="K381" s="75"/>
      <c r="L381" s="75"/>
    </row>
    <row r="382" spans="2:12" ht="12.75">
      <c r="B382" s="75"/>
      <c r="C382" s="111"/>
      <c r="D382" s="75"/>
      <c r="E382" s="75"/>
      <c r="F382" s="75"/>
      <c r="G382" s="75"/>
      <c r="H382" s="75"/>
      <c r="I382" s="75"/>
      <c r="J382" s="75"/>
      <c r="K382" s="75"/>
      <c r="L382" s="75"/>
    </row>
    <row r="383" spans="2:12" ht="12.75">
      <c r="B383" s="75"/>
      <c r="C383" s="111"/>
      <c r="D383" s="75"/>
      <c r="E383" s="75"/>
      <c r="F383" s="75"/>
      <c r="G383" s="75"/>
      <c r="H383" s="75"/>
      <c r="I383" s="75"/>
      <c r="J383" s="75"/>
      <c r="K383" s="75"/>
      <c r="L383" s="75"/>
    </row>
    <row r="384" spans="2:12" ht="12.75">
      <c r="B384" s="75"/>
      <c r="C384" s="111"/>
      <c r="D384" s="75"/>
      <c r="E384" s="75"/>
      <c r="F384" s="75"/>
      <c r="G384" s="75"/>
      <c r="H384" s="75"/>
      <c r="I384" s="75"/>
      <c r="J384" s="75"/>
      <c r="K384" s="75"/>
      <c r="L384" s="75"/>
    </row>
    <row r="385" spans="2:12" ht="12.75">
      <c r="B385" s="75"/>
      <c r="C385" s="111"/>
      <c r="D385" s="75"/>
      <c r="E385" s="75"/>
      <c r="F385" s="75"/>
      <c r="G385" s="75"/>
      <c r="H385" s="75"/>
      <c r="I385" s="75"/>
      <c r="J385" s="75"/>
      <c r="K385" s="75"/>
      <c r="L385" s="75"/>
    </row>
    <row r="386" spans="2:12" ht="12.75">
      <c r="B386" s="75"/>
      <c r="C386" s="111"/>
      <c r="D386" s="75"/>
      <c r="E386" s="75"/>
      <c r="F386" s="75"/>
      <c r="G386" s="75"/>
      <c r="H386" s="75"/>
      <c r="I386" s="75"/>
      <c r="J386" s="75"/>
      <c r="K386" s="75"/>
      <c r="L386" s="75"/>
    </row>
    <row r="387" spans="2:12" ht="12.75">
      <c r="B387" s="75"/>
      <c r="C387" s="111"/>
      <c r="D387" s="75"/>
      <c r="E387" s="75"/>
      <c r="F387" s="75"/>
      <c r="G387" s="75"/>
      <c r="H387" s="75"/>
      <c r="I387" s="75"/>
      <c r="J387" s="75"/>
      <c r="K387" s="75"/>
      <c r="L387" s="75"/>
    </row>
    <row r="388" spans="2:12" ht="12.75">
      <c r="B388" s="75"/>
      <c r="C388" s="111"/>
      <c r="D388" s="75"/>
      <c r="E388" s="75"/>
      <c r="F388" s="75"/>
      <c r="G388" s="75"/>
      <c r="H388" s="75"/>
      <c r="I388" s="75"/>
      <c r="J388" s="75"/>
      <c r="K388" s="75"/>
      <c r="L388" s="75"/>
    </row>
    <row r="389" spans="2:12" ht="12.75">
      <c r="B389" s="75"/>
      <c r="C389" s="111"/>
      <c r="D389" s="75"/>
      <c r="E389" s="75"/>
      <c r="F389" s="75"/>
      <c r="G389" s="75"/>
      <c r="H389" s="75"/>
      <c r="I389" s="75"/>
      <c r="J389" s="75"/>
      <c r="K389" s="75"/>
      <c r="L389" s="75"/>
    </row>
    <row r="390" spans="2:12" ht="12.75">
      <c r="B390" s="75"/>
      <c r="C390" s="111"/>
      <c r="D390" s="75"/>
      <c r="E390" s="75"/>
      <c r="F390" s="75"/>
      <c r="G390" s="75"/>
      <c r="H390" s="75"/>
      <c r="I390" s="75"/>
      <c r="J390" s="75"/>
      <c r="K390" s="75"/>
      <c r="L390" s="75"/>
    </row>
    <row r="391" spans="2:12" ht="12.75">
      <c r="B391" s="75"/>
      <c r="C391" s="111"/>
      <c r="D391" s="75"/>
      <c r="E391" s="75"/>
      <c r="F391" s="75"/>
      <c r="G391" s="75"/>
      <c r="H391" s="75"/>
      <c r="I391" s="75"/>
      <c r="J391" s="75"/>
      <c r="K391" s="75"/>
      <c r="L391" s="75"/>
    </row>
    <row r="392" spans="2:12" ht="12.75">
      <c r="B392" s="75"/>
      <c r="C392" s="111"/>
      <c r="D392" s="75"/>
      <c r="E392" s="75"/>
      <c r="F392" s="75"/>
      <c r="G392" s="75"/>
      <c r="H392" s="75"/>
      <c r="I392" s="75"/>
      <c r="J392" s="75"/>
      <c r="K392" s="75"/>
      <c r="L392" s="75"/>
    </row>
    <row r="393" spans="2:12" ht="12.75">
      <c r="B393" s="75"/>
      <c r="C393" s="111"/>
      <c r="D393" s="75"/>
      <c r="E393" s="75"/>
      <c r="F393" s="75"/>
      <c r="G393" s="75"/>
      <c r="H393" s="75"/>
      <c r="I393" s="75"/>
      <c r="J393" s="75"/>
      <c r="K393" s="75"/>
      <c r="L393" s="75"/>
    </row>
    <row r="394" spans="2:12" ht="12.75">
      <c r="B394" s="75"/>
      <c r="C394" s="111"/>
      <c r="D394" s="75"/>
      <c r="E394" s="75"/>
      <c r="F394" s="75"/>
      <c r="G394" s="75"/>
      <c r="H394" s="75"/>
      <c r="I394" s="75"/>
      <c r="J394" s="75"/>
      <c r="K394" s="75"/>
      <c r="L394" s="75"/>
    </row>
    <row r="395" spans="2:12" ht="12.75">
      <c r="B395" s="75"/>
      <c r="C395" s="111"/>
      <c r="D395" s="75"/>
      <c r="E395" s="75"/>
      <c r="F395" s="75"/>
      <c r="G395" s="75"/>
      <c r="H395" s="75"/>
      <c r="I395" s="75"/>
      <c r="J395" s="75"/>
      <c r="K395" s="75"/>
      <c r="L395" s="75"/>
    </row>
    <row r="396" spans="2:12" ht="12.75">
      <c r="B396" s="75"/>
      <c r="C396" s="111"/>
      <c r="D396" s="75"/>
      <c r="E396" s="75"/>
      <c r="F396" s="75"/>
      <c r="G396" s="75"/>
      <c r="H396" s="75"/>
      <c r="I396" s="75"/>
      <c r="J396" s="75"/>
      <c r="K396" s="75"/>
      <c r="L396" s="75"/>
    </row>
    <row r="397" spans="2:12" ht="12.75">
      <c r="B397" s="75"/>
      <c r="C397" s="111"/>
      <c r="D397" s="75"/>
      <c r="E397" s="75"/>
      <c r="F397" s="75"/>
      <c r="G397" s="75"/>
      <c r="H397" s="75"/>
      <c r="I397" s="75"/>
      <c r="J397" s="75"/>
      <c r="K397" s="75"/>
      <c r="L397" s="75"/>
    </row>
    <row r="398" spans="2:12" ht="12.75">
      <c r="B398" s="75"/>
      <c r="C398" s="111"/>
      <c r="D398" s="75"/>
      <c r="E398" s="75"/>
      <c r="F398" s="75"/>
      <c r="G398" s="75"/>
      <c r="H398" s="75"/>
      <c r="I398" s="75"/>
      <c r="J398" s="75"/>
      <c r="K398" s="75"/>
      <c r="L398" s="75"/>
    </row>
    <row r="399" spans="2:12" ht="12.75">
      <c r="B399" s="75"/>
      <c r="C399" s="111"/>
      <c r="D399" s="75"/>
      <c r="E399" s="75"/>
      <c r="F399" s="75"/>
      <c r="G399" s="75"/>
      <c r="H399" s="75"/>
      <c r="I399" s="75"/>
      <c r="J399" s="75"/>
      <c r="K399" s="75"/>
      <c r="L399" s="75"/>
    </row>
    <row r="400" spans="2:12" ht="12.75">
      <c r="B400" s="75"/>
      <c r="C400" s="111"/>
      <c r="D400" s="75"/>
      <c r="E400" s="75"/>
      <c r="F400" s="75"/>
      <c r="G400" s="75"/>
      <c r="H400" s="75"/>
      <c r="I400" s="75"/>
      <c r="J400" s="75"/>
      <c r="K400" s="75"/>
      <c r="L400" s="75"/>
    </row>
    <row r="401" spans="2:12" ht="12.75">
      <c r="B401" s="75"/>
      <c r="C401" s="111"/>
      <c r="D401" s="75"/>
      <c r="E401" s="75"/>
      <c r="F401" s="75"/>
      <c r="G401" s="75"/>
      <c r="H401" s="75"/>
      <c r="I401" s="75"/>
      <c r="J401" s="75"/>
      <c r="K401" s="75"/>
      <c r="L401" s="75"/>
    </row>
    <row r="402" spans="2:12" ht="12.75">
      <c r="B402" s="75"/>
      <c r="C402" s="111"/>
      <c r="D402" s="75"/>
      <c r="E402" s="75"/>
      <c r="F402" s="75"/>
      <c r="G402" s="75"/>
      <c r="H402" s="75"/>
      <c r="I402" s="75"/>
      <c r="J402" s="75"/>
      <c r="K402" s="75"/>
      <c r="L402" s="75"/>
    </row>
    <row r="403" spans="2:12" ht="12.75">
      <c r="B403" s="75"/>
      <c r="C403" s="111"/>
      <c r="D403" s="75"/>
      <c r="E403" s="75"/>
      <c r="F403" s="75"/>
      <c r="G403" s="75"/>
      <c r="H403" s="75"/>
      <c r="I403" s="75"/>
      <c r="J403" s="75"/>
      <c r="K403" s="75"/>
      <c r="L403" s="75"/>
    </row>
    <row r="404" spans="2:12" ht="12.75">
      <c r="B404" s="75"/>
      <c r="C404" s="111"/>
      <c r="D404" s="75"/>
      <c r="E404" s="75"/>
      <c r="F404" s="75"/>
      <c r="G404" s="75"/>
      <c r="H404" s="75"/>
      <c r="I404" s="75"/>
      <c r="J404" s="75"/>
      <c r="K404" s="75"/>
      <c r="L404" s="75"/>
    </row>
    <row r="405" spans="2:12" ht="12.75">
      <c r="B405" s="75"/>
      <c r="C405" s="111"/>
      <c r="D405" s="75"/>
      <c r="E405" s="75"/>
      <c r="F405" s="75"/>
      <c r="G405" s="75"/>
      <c r="H405" s="75"/>
      <c r="I405" s="75"/>
      <c r="J405" s="75"/>
      <c r="K405" s="75"/>
      <c r="L405" s="75"/>
    </row>
    <row r="406" spans="2:12" ht="12.75">
      <c r="B406" s="75"/>
      <c r="C406" s="111"/>
      <c r="D406" s="75"/>
      <c r="E406" s="75"/>
      <c r="F406" s="75"/>
      <c r="G406" s="75"/>
      <c r="H406" s="75"/>
      <c r="I406" s="75"/>
      <c r="J406" s="75"/>
      <c r="K406" s="75"/>
      <c r="L406" s="75"/>
    </row>
    <row r="407" spans="2:12" ht="12.75">
      <c r="B407" s="75"/>
      <c r="C407" s="111"/>
      <c r="D407" s="75"/>
      <c r="E407" s="75"/>
      <c r="F407" s="75"/>
      <c r="G407" s="75"/>
      <c r="H407" s="75"/>
      <c r="I407" s="75"/>
      <c r="J407" s="75"/>
      <c r="K407" s="75"/>
      <c r="L407" s="75"/>
    </row>
    <row r="408" spans="2:12" ht="12.75">
      <c r="B408" s="75"/>
      <c r="C408" s="111"/>
      <c r="D408" s="75"/>
      <c r="E408" s="75"/>
      <c r="F408" s="75"/>
      <c r="G408" s="75"/>
      <c r="H408" s="75"/>
      <c r="I408" s="75"/>
      <c r="J408" s="75"/>
      <c r="K408" s="75"/>
      <c r="L408" s="75"/>
    </row>
    <row r="409" spans="2:12" ht="12.75">
      <c r="B409" s="75"/>
      <c r="C409" s="111"/>
      <c r="D409" s="75"/>
      <c r="E409" s="75"/>
      <c r="F409" s="75"/>
      <c r="G409" s="75"/>
      <c r="H409" s="75"/>
      <c r="I409" s="75"/>
      <c r="J409" s="75"/>
      <c r="K409" s="75"/>
      <c r="L409" s="75"/>
    </row>
    <row r="410" spans="2:12" ht="12.75">
      <c r="B410" s="75"/>
      <c r="C410" s="111"/>
      <c r="D410" s="75"/>
      <c r="E410" s="75"/>
      <c r="F410" s="75"/>
      <c r="G410" s="75"/>
      <c r="H410" s="75"/>
      <c r="I410" s="75"/>
      <c r="J410" s="75"/>
      <c r="K410" s="75"/>
      <c r="L410" s="75"/>
    </row>
    <row r="411" spans="2:12" ht="12.75">
      <c r="B411" s="75"/>
      <c r="C411" s="111"/>
      <c r="D411" s="75"/>
      <c r="E411" s="75"/>
      <c r="F411" s="75"/>
      <c r="G411" s="75"/>
      <c r="H411" s="75"/>
      <c r="I411" s="75"/>
      <c r="J411" s="75"/>
      <c r="K411" s="75"/>
      <c r="L411" s="75"/>
    </row>
    <row r="412" spans="2:12" ht="12.75">
      <c r="B412" s="75"/>
      <c r="C412" s="111"/>
      <c r="D412" s="75"/>
      <c r="E412" s="75"/>
      <c r="F412" s="75"/>
      <c r="G412" s="75"/>
      <c r="H412" s="75"/>
      <c r="I412" s="75"/>
      <c r="J412" s="75"/>
      <c r="K412" s="75"/>
      <c r="L412" s="75"/>
    </row>
    <row r="413" spans="2:12" ht="12.75">
      <c r="B413" s="75"/>
      <c r="C413" s="111"/>
      <c r="D413" s="75"/>
      <c r="E413" s="75"/>
      <c r="F413" s="75"/>
      <c r="G413" s="75"/>
      <c r="H413" s="75"/>
      <c r="I413" s="75"/>
      <c r="J413" s="75"/>
      <c r="K413" s="75"/>
      <c r="L413" s="75"/>
    </row>
    <row r="414" spans="2:12" ht="12.75">
      <c r="B414" s="75"/>
      <c r="C414" s="111"/>
      <c r="D414" s="75"/>
      <c r="E414" s="75"/>
      <c r="F414" s="75"/>
      <c r="G414" s="75"/>
      <c r="H414" s="75"/>
      <c r="I414" s="75"/>
      <c r="J414" s="75"/>
      <c r="K414" s="75"/>
      <c r="L414" s="75"/>
    </row>
    <row r="415" spans="2:12" ht="12.75">
      <c r="B415" s="75"/>
      <c r="C415" s="111"/>
      <c r="D415" s="75"/>
      <c r="E415" s="75"/>
      <c r="F415" s="75"/>
      <c r="G415" s="75"/>
      <c r="H415" s="75"/>
      <c r="I415" s="75"/>
      <c r="J415" s="75"/>
      <c r="K415" s="75"/>
      <c r="L415" s="75"/>
    </row>
    <row r="416" spans="2:12" ht="12.75">
      <c r="B416" s="75"/>
      <c r="C416" s="111"/>
      <c r="D416" s="75"/>
      <c r="E416" s="75"/>
      <c r="F416" s="75"/>
      <c r="G416" s="75"/>
      <c r="H416" s="75"/>
      <c r="I416" s="75"/>
      <c r="J416" s="75"/>
      <c r="K416" s="75"/>
      <c r="L416" s="75"/>
    </row>
    <row r="417" spans="2:12" ht="12.75">
      <c r="B417" s="75"/>
      <c r="C417" s="111"/>
      <c r="D417" s="75"/>
      <c r="E417" s="75"/>
      <c r="F417" s="75"/>
      <c r="G417" s="75"/>
      <c r="H417" s="75"/>
      <c r="I417" s="75"/>
      <c r="J417" s="75"/>
      <c r="K417" s="75"/>
      <c r="L417" s="75"/>
    </row>
    <row r="418" spans="2:12" ht="12.75">
      <c r="B418" s="75"/>
      <c r="C418" s="111"/>
      <c r="D418" s="75"/>
      <c r="E418" s="75"/>
      <c r="F418" s="75"/>
      <c r="G418" s="75"/>
      <c r="H418" s="75"/>
      <c r="I418" s="75"/>
      <c r="J418" s="75"/>
      <c r="K418" s="75"/>
      <c r="L418" s="75"/>
    </row>
    <row r="419" spans="2:12" ht="12.75">
      <c r="B419" s="75"/>
      <c r="C419" s="111"/>
      <c r="D419" s="75"/>
      <c r="E419" s="75"/>
      <c r="F419" s="75"/>
      <c r="G419" s="75"/>
      <c r="H419" s="75"/>
      <c r="I419" s="75"/>
      <c r="J419" s="75"/>
      <c r="K419" s="75"/>
      <c r="L419" s="75"/>
    </row>
    <row r="420" spans="2:12" ht="12.75">
      <c r="B420" s="75"/>
      <c r="C420" s="111"/>
      <c r="D420" s="75"/>
      <c r="E420" s="75"/>
      <c r="F420" s="75"/>
      <c r="G420" s="75"/>
      <c r="H420" s="75"/>
      <c r="I420" s="75"/>
      <c r="J420" s="75"/>
      <c r="K420" s="75"/>
      <c r="L420" s="75"/>
    </row>
    <row r="421" spans="2:12" ht="12.75">
      <c r="B421" s="75"/>
      <c r="C421" s="111"/>
      <c r="D421" s="75"/>
      <c r="E421" s="75"/>
      <c r="F421" s="75"/>
      <c r="G421" s="75"/>
      <c r="H421" s="75"/>
      <c r="I421" s="75"/>
      <c r="J421" s="75"/>
      <c r="K421" s="75"/>
      <c r="L421" s="75"/>
    </row>
    <row r="422" spans="2:12" ht="12.75">
      <c r="B422" s="75"/>
      <c r="C422" s="111"/>
      <c r="D422" s="75"/>
      <c r="E422" s="75"/>
      <c r="F422" s="75"/>
      <c r="G422" s="75"/>
      <c r="H422" s="75"/>
      <c r="I422" s="75"/>
      <c r="J422" s="75"/>
      <c r="K422" s="75"/>
      <c r="L422" s="75"/>
    </row>
    <row r="423" spans="2:12" ht="12.75">
      <c r="B423" s="75"/>
      <c r="C423" s="111"/>
      <c r="D423" s="75"/>
      <c r="E423" s="75"/>
      <c r="F423" s="75"/>
      <c r="G423" s="75"/>
      <c r="H423" s="75"/>
      <c r="I423" s="75"/>
      <c r="J423" s="75"/>
      <c r="K423" s="75"/>
      <c r="L423" s="75"/>
    </row>
    <row r="424" spans="2:12" ht="12.75">
      <c r="B424" s="75"/>
      <c r="C424" s="111"/>
      <c r="D424" s="75"/>
      <c r="E424" s="75"/>
      <c r="F424" s="75"/>
      <c r="G424" s="75"/>
      <c r="H424" s="75"/>
      <c r="I424" s="75"/>
      <c r="J424" s="75"/>
      <c r="K424" s="75"/>
      <c r="L424" s="75"/>
    </row>
    <row r="425" spans="2:12" ht="12.75">
      <c r="B425" s="75"/>
      <c r="C425" s="111"/>
      <c r="D425" s="75"/>
      <c r="E425" s="75"/>
      <c r="F425" s="75"/>
      <c r="G425" s="75"/>
      <c r="H425" s="75"/>
      <c r="I425" s="75"/>
      <c r="J425" s="75"/>
      <c r="K425" s="75"/>
      <c r="L425" s="75"/>
    </row>
    <row r="426" spans="2:12" ht="12.75">
      <c r="B426" s="75"/>
      <c r="C426" s="111"/>
      <c r="D426" s="75"/>
      <c r="E426" s="75"/>
      <c r="F426" s="75"/>
      <c r="G426" s="75"/>
      <c r="H426" s="75"/>
      <c r="I426" s="75"/>
      <c r="J426" s="75"/>
      <c r="K426" s="75"/>
      <c r="L426" s="75"/>
    </row>
    <row r="427" spans="2:12" ht="12.75">
      <c r="B427" s="75"/>
      <c r="C427" s="111"/>
      <c r="D427" s="75"/>
      <c r="E427" s="75"/>
      <c r="F427" s="75"/>
      <c r="G427" s="75"/>
      <c r="H427" s="75"/>
      <c r="I427" s="75"/>
      <c r="J427" s="75"/>
      <c r="K427" s="75"/>
      <c r="L427" s="75"/>
    </row>
    <row r="428" spans="2:12" ht="12.75">
      <c r="B428" s="75"/>
      <c r="C428" s="111"/>
      <c r="D428" s="75"/>
      <c r="E428" s="75"/>
      <c r="F428" s="75"/>
      <c r="G428" s="75"/>
      <c r="H428" s="75"/>
      <c r="I428" s="75"/>
      <c r="J428" s="75"/>
      <c r="K428" s="75"/>
      <c r="L428" s="75"/>
    </row>
    <row r="429" spans="2:12" ht="12.75">
      <c r="B429" s="75"/>
      <c r="C429" s="111"/>
      <c r="D429" s="75"/>
      <c r="E429" s="75"/>
      <c r="F429" s="75"/>
      <c r="G429" s="75"/>
      <c r="H429" s="75"/>
      <c r="I429" s="75"/>
      <c r="J429" s="75"/>
      <c r="K429" s="75"/>
      <c r="L429" s="75"/>
    </row>
    <row r="430" spans="2:12" ht="12.75">
      <c r="B430" s="75"/>
      <c r="C430" s="111"/>
      <c r="D430" s="75"/>
      <c r="E430" s="75"/>
      <c r="F430" s="75"/>
      <c r="G430" s="75"/>
      <c r="H430" s="75"/>
      <c r="I430" s="75"/>
      <c r="J430" s="75"/>
      <c r="K430" s="75"/>
      <c r="L430" s="75"/>
    </row>
    <row r="431" spans="2:12" ht="12.75">
      <c r="B431" s="75"/>
      <c r="C431" s="111"/>
      <c r="D431" s="75"/>
      <c r="E431" s="75"/>
      <c r="F431" s="75"/>
      <c r="G431" s="75"/>
      <c r="H431" s="75"/>
      <c r="I431" s="75"/>
      <c r="J431" s="75"/>
      <c r="K431" s="75"/>
      <c r="L431" s="75"/>
    </row>
    <row r="432" spans="2:12" ht="12.75">
      <c r="B432" s="75"/>
      <c r="C432" s="111"/>
      <c r="D432" s="75"/>
      <c r="E432" s="75"/>
      <c r="F432" s="75"/>
      <c r="G432" s="75"/>
      <c r="H432" s="75"/>
      <c r="I432" s="75"/>
      <c r="J432" s="75"/>
      <c r="K432" s="75"/>
      <c r="L432" s="75"/>
    </row>
    <row r="433" spans="2:12" ht="12.75">
      <c r="B433" s="75"/>
      <c r="C433" s="111"/>
      <c r="D433" s="75"/>
      <c r="E433" s="75"/>
      <c r="F433" s="75"/>
      <c r="G433" s="75"/>
      <c r="H433" s="75"/>
      <c r="I433" s="75"/>
      <c r="J433" s="75"/>
      <c r="K433" s="75"/>
      <c r="L433" s="75"/>
    </row>
    <row r="434" spans="2:12" ht="12.75">
      <c r="B434" s="75"/>
      <c r="C434" s="111"/>
      <c r="D434" s="75"/>
      <c r="E434" s="75"/>
      <c r="F434" s="75"/>
      <c r="G434" s="75"/>
      <c r="H434" s="75"/>
      <c r="I434" s="75"/>
      <c r="J434" s="75"/>
      <c r="K434" s="75"/>
      <c r="L434" s="75"/>
    </row>
    <row r="435" spans="2:12" ht="12.75">
      <c r="B435" s="75"/>
      <c r="C435" s="111"/>
      <c r="D435" s="75"/>
      <c r="E435" s="75"/>
      <c r="F435" s="75"/>
      <c r="G435" s="75"/>
      <c r="H435" s="75"/>
      <c r="I435" s="75"/>
      <c r="J435" s="75"/>
      <c r="K435" s="75"/>
      <c r="L435" s="75"/>
    </row>
    <row r="436" spans="2:12" ht="12.75">
      <c r="B436" s="75"/>
      <c r="C436" s="111"/>
      <c r="D436" s="75"/>
      <c r="E436" s="75"/>
      <c r="F436" s="75"/>
      <c r="G436" s="75"/>
      <c r="H436" s="75"/>
      <c r="I436" s="75"/>
      <c r="J436" s="75"/>
      <c r="K436" s="75"/>
      <c r="L436" s="75"/>
    </row>
    <row r="437" spans="2:12" ht="12.75">
      <c r="B437" s="75"/>
      <c r="C437" s="111"/>
      <c r="D437" s="75"/>
      <c r="E437" s="75"/>
      <c r="F437" s="75"/>
      <c r="G437" s="75"/>
      <c r="H437" s="75"/>
      <c r="I437" s="75"/>
      <c r="J437" s="75"/>
      <c r="K437" s="75"/>
      <c r="L437" s="75"/>
    </row>
    <row r="438" spans="2:12" ht="12.75">
      <c r="B438" s="75"/>
      <c r="C438" s="111"/>
      <c r="D438" s="75"/>
      <c r="E438" s="75"/>
      <c r="F438" s="75"/>
      <c r="G438" s="75"/>
      <c r="H438" s="75"/>
      <c r="I438" s="75"/>
      <c r="J438" s="75"/>
      <c r="K438" s="75"/>
      <c r="L438" s="75"/>
    </row>
    <row r="439" spans="2:12" ht="12.75">
      <c r="B439" s="75"/>
      <c r="C439" s="111"/>
      <c r="D439" s="75"/>
      <c r="E439" s="75"/>
      <c r="F439" s="75"/>
      <c r="G439" s="75"/>
      <c r="H439" s="75"/>
      <c r="I439" s="75"/>
      <c r="J439" s="75"/>
      <c r="K439" s="75"/>
      <c r="L439" s="75"/>
    </row>
    <row r="440" spans="2:12" ht="12.75">
      <c r="B440" s="75"/>
      <c r="C440" s="111"/>
      <c r="D440" s="75"/>
      <c r="E440" s="75"/>
      <c r="F440" s="75"/>
      <c r="G440" s="75"/>
      <c r="H440" s="75"/>
      <c r="I440" s="75"/>
      <c r="J440" s="75"/>
      <c r="K440" s="75"/>
      <c r="L440" s="75"/>
    </row>
    <row r="441" spans="2:12" ht="12.75">
      <c r="B441" s="75"/>
      <c r="C441" s="111"/>
      <c r="D441" s="75"/>
      <c r="E441" s="75"/>
      <c r="F441" s="75"/>
      <c r="G441" s="75"/>
      <c r="H441" s="75"/>
      <c r="I441" s="75"/>
      <c r="J441" s="75"/>
      <c r="K441" s="75"/>
      <c r="L441" s="75"/>
    </row>
    <row r="442" spans="2:12" ht="12.75">
      <c r="B442" s="75"/>
      <c r="C442" s="111"/>
      <c r="D442" s="75"/>
      <c r="E442" s="75"/>
      <c r="F442" s="75"/>
      <c r="G442" s="75"/>
      <c r="H442" s="75"/>
      <c r="I442" s="75"/>
      <c r="J442" s="75"/>
      <c r="K442" s="75"/>
      <c r="L442" s="75"/>
    </row>
    <row r="443" spans="2:12" ht="12.75">
      <c r="B443" s="75"/>
      <c r="C443" s="111"/>
      <c r="D443" s="75"/>
      <c r="E443" s="75"/>
      <c r="F443" s="75"/>
      <c r="G443" s="75"/>
      <c r="H443" s="75"/>
      <c r="I443" s="75"/>
      <c r="J443" s="75"/>
      <c r="K443" s="75"/>
      <c r="L443" s="75"/>
    </row>
    <row r="444" spans="2:12" ht="12.75">
      <c r="B444" s="75"/>
      <c r="C444" s="111"/>
      <c r="D444" s="75"/>
      <c r="E444" s="75"/>
      <c r="F444" s="75"/>
      <c r="G444" s="75"/>
      <c r="H444" s="75"/>
      <c r="I444" s="75"/>
      <c r="J444" s="75"/>
      <c r="K444" s="75"/>
      <c r="L444" s="75"/>
    </row>
    <row r="445" spans="2:12" ht="12.75">
      <c r="B445" s="75"/>
      <c r="C445" s="111"/>
      <c r="D445" s="75"/>
      <c r="E445" s="75"/>
      <c r="F445" s="75"/>
      <c r="G445" s="75"/>
      <c r="H445" s="75"/>
      <c r="I445" s="75"/>
      <c r="J445" s="75"/>
      <c r="K445" s="75"/>
      <c r="L445" s="75"/>
    </row>
    <row r="446" spans="2:12" ht="12.75">
      <c r="B446" s="75"/>
      <c r="C446" s="111"/>
      <c r="D446" s="75"/>
      <c r="E446" s="75"/>
      <c r="F446" s="75"/>
      <c r="G446" s="75"/>
      <c r="H446" s="75"/>
      <c r="I446" s="75"/>
      <c r="J446" s="75"/>
      <c r="K446" s="75"/>
      <c r="L446" s="75"/>
    </row>
    <row r="447" spans="2:12" ht="12.75">
      <c r="B447" s="75"/>
      <c r="C447" s="111"/>
      <c r="D447" s="75"/>
      <c r="E447" s="75"/>
      <c r="F447" s="75"/>
      <c r="G447" s="75"/>
      <c r="H447" s="75"/>
      <c r="I447" s="75"/>
      <c r="J447" s="75"/>
      <c r="K447" s="75"/>
      <c r="L447" s="75"/>
    </row>
    <row r="448" spans="2:12" ht="12.75">
      <c r="B448" s="75"/>
      <c r="C448" s="111"/>
      <c r="D448" s="75"/>
      <c r="E448" s="75"/>
      <c r="F448" s="75"/>
      <c r="G448" s="75"/>
      <c r="H448" s="75"/>
      <c r="I448" s="75"/>
      <c r="J448" s="75"/>
      <c r="K448" s="75"/>
      <c r="L448" s="75"/>
    </row>
    <row r="449" spans="2:12" ht="12.75">
      <c r="B449" s="75"/>
      <c r="C449" s="111"/>
      <c r="D449" s="75"/>
      <c r="E449" s="75"/>
      <c r="F449" s="75"/>
      <c r="G449" s="75"/>
      <c r="H449" s="75"/>
      <c r="I449" s="75"/>
      <c r="J449" s="75"/>
      <c r="K449" s="75"/>
      <c r="L449" s="75"/>
    </row>
    <row r="450" spans="2:12" ht="12.75">
      <c r="B450" s="75"/>
      <c r="C450" s="111"/>
      <c r="D450" s="75"/>
      <c r="E450" s="75"/>
      <c r="F450" s="75"/>
      <c r="G450" s="75"/>
      <c r="H450" s="75"/>
      <c r="I450" s="75"/>
      <c r="J450" s="75"/>
      <c r="K450" s="75"/>
      <c r="L450" s="75"/>
    </row>
    <row r="451" spans="2:12" ht="12.75">
      <c r="B451" s="75"/>
      <c r="C451" s="111"/>
      <c r="D451" s="75"/>
      <c r="E451" s="75"/>
      <c r="F451" s="75"/>
      <c r="G451" s="75"/>
      <c r="H451" s="75"/>
      <c r="I451" s="75"/>
      <c r="J451" s="75"/>
      <c r="K451" s="75"/>
      <c r="L451" s="75"/>
    </row>
    <row r="452" spans="2:12" ht="12.75">
      <c r="B452" s="75"/>
      <c r="C452" s="111"/>
      <c r="D452" s="75"/>
      <c r="E452" s="75"/>
      <c r="F452" s="75"/>
      <c r="G452" s="75"/>
      <c r="H452" s="75"/>
      <c r="I452" s="75"/>
      <c r="J452" s="75"/>
      <c r="K452" s="75"/>
      <c r="L452" s="75"/>
    </row>
    <row r="453" spans="2:12" ht="12.75">
      <c r="B453" s="75"/>
      <c r="C453" s="111"/>
      <c r="D453" s="75"/>
      <c r="E453" s="75"/>
      <c r="F453" s="75"/>
      <c r="G453" s="75"/>
      <c r="H453" s="75"/>
      <c r="I453" s="75"/>
      <c r="J453" s="75"/>
      <c r="K453" s="75"/>
      <c r="L453" s="75"/>
    </row>
    <row r="454" spans="2:12" ht="12.75">
      <c r="B454" s="75"/>
      <c r="C454" s="111"/>
      <c r="D454" s="75"/>
      <c r="E454" s="75"/>
      <c r="F454" s="75"/>
      <c r="G454" s="75"/>
      <c r="H454" s="75"/>
      <c r="I454" s="75"/>
      <c r="J454" s="75"/>
      <c r="K454" s="75"/>
      <c r="L454" s="75"/>
    </row>
    <row r="455" spans="2:12" ht="12.75">
      <c r="B455" s="75"/>
      <c r="C455" s="111"/>
      <c r="D455" s="75"/>
      <c r="E455" s="75"/>
      <c r="F455" s="75"/>
      <c r="G455" s="75"/>
      <c r="H455" s="75"/>
      <c r="I455" s="75"/>
      <c r="J455" s="75"/>
      <c r="K455" s="75"/>
      <c r="L455" s="75"/>
    </row>
  </sheetData>
  <mergeCells count="13">
    <mergeCell ref="B3:J3"/>
    <mergeCell ref="B135:D135"/>
    <mergeCell ref="B4:K4"/>
    <mergeCell ref="B5:B7"/>
    <mergeCell ref="H6:H7"/>
    <mergeCell ref="I6:I7"/>
    <mergeCell ref="J6:J7"/>
    <mergeCell ref="K6:K7"/>
    <mergeCell ref="C5:K5"/>
    <mergeCell ref="C6:C7"/>
    <mergeCell ref="D6:D7"/>
    <mergeCell ref="E6:E7"/>
    <mergeCell ref="F6:G6"/>
  </mergeCells>
  <printOptions horizontalCentered="1" verticalCentered="1"/>
  <pageMargins left="0.7874015748031497" right="0.3937007874015748" top="0.5905511811023623" bottom="0.3937007874015748" header="0" footer="0"/>
  <pageSetup horizontalDpi="600" verticalDpi="600" orientation="landscape" paperSize="9" scale="78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54"/>
  <sheetViews>
    <sheetView showGridLines="0" zoomScale="80" zoomScaleNormal="80" zoomScalePageLayoutView="111" workbookViewId="0" topLeftCell="A1">
      <pane ySplit="1" topLeftCell="A2" activePane="bottomLeft" state="frozen"/>
      <selection pane="topLeft" activeCell="F14" sqref="F14"/>
      <selection pane="bottomLeft" activeCell="B5" sqref="B5:B7"/>
    </sheetView>
  </sheetViews>
  <sheetFormatPr defaultColWidth="11.421875" defaultRowHeight="12.75"/>
  <cols>
    <col min="1" max="1" width="8.28125" style="1" customWidth="1"/>
    <col min="2" max="2" width="40.421875" style="1" customWidth="1"/>
    <col min="3" max="3" width="26.57421875" style="31" customWidth="1"/>
    <col min="4" max="8" width="26.57421875" style="1" customWidth="1"/>
    <col min="9" max="16384" width="11.421875" style="1" customWidth="1"/>
  </cols>
  <sheetData>
    <row r="1" ht="78" customHeight="1"/>
    <row r="2" ht="11.45" customHeight="1"/>
    <row r="3" spans="2:9" ht="11.45" customHeight="1">
      <c r="B3" s="398" t="s">
        <v>307</v>
      </c>
      <c r="C3" s="398"/>
      <c r="D3" s="398"/>
      <c r="E3" s="398"/>
      <c r="F3" s="398"/>
      <c r="G3" s="398"/>
      <c r="H3" s="398"/>
      <c r="I3" s="398"/>
    </row>
    <row r="4" spans="2:8" ht="69.75" customHeight="1">
      <c r="B4" s="407" t="s">
        <v>347</v>
      </c>
      <c r="C4" s="408"/>
      <c r="D4" s="408"/>
      <c r="E4" s="408"/>
      <c r="F4" s="408"/>
      <c r="G4" s="408"/>
      <c r="H4" s="408"/>
    </row>
    <row r="5" spans="1:11" ht="48.75" customHeight="1">
      <c r="A5"/>
      <c r="B5" s="405" t="s">
        <v>403</v>
      </c>
      <c r="C5" s="388" t="s">
        <v>361</v>
      </c>
      <c r="D5" s="388" t="s">
        <v>53</v>
      </c>
      <c r="E5" s="388"/>
      <c r="F5" s="388"/>
      <c r="G5" s="388"/>
      <c r="H5" s="388"/>
      <c r="I5" s="91"/>
      <c r="J5" s="91"/>
      <c r="K5" s="91"/>
    </row>
    <row r="6" spans="1:11" ht="52.5" customHeight="1">
      <c r="A6"/>
      <c r="B6" s="405"/>
      <c r="C6" s="388"/>
      <c r="D6" s="388" t="s">
        <v>383</v>
      </c>
      <c r="E6" s="388" t="s">
        <v>389</v>
      </c>
      <c r="F6" s="388"/>
      <c r="G6" s="388"/>
      <c r="H6" s="388"/>
      <c r="I6" s="91"/>
      <c r="J6" s="91"/>
      <c r="K6" s="91"/>
    </row>
    <row r="7" spans="1:11" ht="36" customHeight="1">
      <c r="A7"/>
      <c r="B7" s="405"/>
      <c r="C7" s="388"/>
      <c r="D7" s="388"/>
      <c r="E7" s="118">
        <v>1</v>
      </c>
      <c r="F7" s="118">
        <v>2</v>
      </c>
      <c r="G7" s="118">
        <v>3</v>
      </c>
      <c r="H7" s="118" t="s">
        <v>126</v>
      </c>
      <c r="I7" s="91"/>
      <c r="J7" s="98"/>
      <c r="K7" s="91"/>
    </row>
    <row r="8" spans="1:11" ht="36" customHeight="1">
      <c r="A8"/>
      <c r="B8" s="125" t="s">
        <v>11</v>
      </c>
      <c r="C8" s="60">
        <v>35639</v>
      </c>
      <c r="D8" s="60">
        <v>29963</v>
      </c>
      <c r="E8" s="60">
        <v>9354</v>
      </c>
      <c r="F8" s="60">
        <v>13991</v>
      </c>
      <c r="G8" s="60">
        <v>5916</v>
      </c>
      <c r="H8" s="60">
        <v>702</v>
      </c>
      <c r="I8" s="91"/>
      <c r="J8" s="91"/>
      <c r="K8" s="91"/>
    </row>
    <row r="9" spans="1:11" ht="36" customHeight="1">
      <c r="A9"/>
      <c r="B9" s="61" t="s">
        <v>28</v>
      </c>
      <c r="C9" s="62">
        <v>2444</v>
      </c>
      <c r="D9" s="62">
        <v>2177</v>
      </c>
      <c r="E9" s="62">
        <v>250</v>
      </c>
      <c r="F9" s="62">
        <v>1736</v>
      </c>
      <c r="G9" s="62">
        <v>151</v>
      </c>
      <c r="H9" s="62">
        <v>40</v>
      </c>
      <c r="I9" s="91"/>
      <c r="J9" s="91"/>
      <c r="K9" s="91"/>
    </row>
    <row r="10" spans="1:11" ht="36" customHeight="1">
      <c r="A10"/>
      <c r="B10" s="61" t="s">
        <v>120</v>
      </c>
      <c r="C10" s="62">
        <v>319</v>
      </c>
      <c r="D10" s="62">
        <v>293</v>
      </c>
      <c r="E10" s="62">
        <v>87</v>
      </c>
      <c r="F10" s="62">
        <v>178</v>
      </c>
      <c r="G10" s="62">
        <v>24</v>
      </c>
      <c r="H10" s="62">
        <v>4</v>
      </c>
      <c r="I10" s="91"/>
      <c r="J10" s="91"/>
      <c r="K10" s="91"/>
    </row>
    <row r="11" spans="1:11" s="2" customFormat="1" ht="36" customHeight="1">
      <c r="A11"/>
      <c r="B11" s="61" t="s">
        <v>30</v>
      </c>
      <c r="C11" s="62">
        <v>636</v>
      </c>
      <c r="D11" s="62">
        <v>580</v>
      </c>
      <c r="E11" s="62">
        <v>201</v>
      </c>
      <c r="F11" s="62">
        <v>354</v>
      </c>
      <c r="G11" s="62">
        <v>20</v>
      </c>
      <c r="H11" s="62">
        <v>5</v>
      </c>
      <c r="I11" s="92"/>
      <c r="J11" s="92"/>
      <c r="K11" s="92"/>
    </row>
    <row r="12" spans="1:11" ht="36" customHeight="1">
      <c r="A12"/>
      <c r="B12" s="61" t="s">
        <v>31</v>
      </c>
      <c r="C12" s="62">
        <v>399</v>
      </c>
      <c r="D12" s="62">
        <v>362</v>
      </c>
      <c r="E12" s="62">
        <v>133</v>
      </c>
      <c r="F12" s="62">
        <v>207</v>
      </c>
      <c r="G12" s="62">
        <v>21</v>
      </c>
      <c r="H12" s="62">
        <v>1</v>
      </c>
      <c r="I12" s="91"/>
      <c r="J12" s="91"/>
      <c r="K12" s="91"/>
    </row>
    <row r="13" spans="1:11" ht="36" customHeight="1">
      <c r="A13"/>
      <c r="B13" s="61" t="s">
        <v>32</v>
      </c>
      <c r="C13" s="62">
        <v>547</v>
      </c>
      <c r="D13" s="62">
        <v>435</v>
      </c>
      <c r="E13" s="62">
        <v>188</v>
      </c>
      <c r="F13" s="62">
        <v>203</v>
      </c>
      <c r="G13" s="62">
        <v>41</v>
      </c>
      <c r="H13" s="62">
        <v>3</v>
      </c>
      <c r="I13" s="91"/>
      <c r="J13" s="91"/>
      <c r="K13" s="91"/>
    </row>
    <row r="14" spans="1:11" ht="36" customHeight="1">
      <c r="A14"/>
      <c r="B14" s="61" t="s">
        <v>33</v>
      </c>
      <c r="C14" s="62">
        <v>1005</v>
      </c>
      <c r="D14" s="62">
        <v>590</v>
      </c>
      <c r="E14" s="62">
        <v>156</v>
      </c>
      <c r="F14" s="62">
        <v>327</v>
      </c>
      <c r="G14" s="62">
        <v>96</v>
      </c>
      <c r="H14" s="62">
        <v>11</v>
      </c>
      <c r="I14" s="91"/>
      <c r="J14" s="91"/>
      <c r="K14" s="91"/>
    </row>
    <row r="15" spans="1:11" ht="36" customHeight="1">
      <c r="A15"/>
      <c r="B15" s="61" t="s">
        <v>34</v>
      </c>
      <c r="C15" s="62">
        <v>1278</v>
      </c>
      <c r="D15" s="62">
        <v>1172</v>
      </c>
      <c r="E15" s="62">
        <v>443</v>
      </c>
      <c r="F15" s="62">
        <v>582</v>
      </c>
      <c r="G15" s="62">
        <v>126</v>
      </c>
      <c r="H15" s="62">
        <v>21</v>
      </c>
      <c r="I15" s="91"/>
      <c r="J15" s="91"/>
      <c r="K15" s="91"/>
    </row>
    <row r="16" spans="1:11" ht="36" customHeight="1">
      <c r="A16"/>
      <c r="B16" s="61" t="s">
        <v>35</v>
      </c>
      <c r="C16" s="62">
        <v>305</v>
      </c>
      <c r="D16" s="62">
        <v>279</v>
      </c>
      <c r="E16" s="62">
        <v>148</v>
      </c>
      <c r="F16" s="62">
        <v>71</v>
      </c>
      <c r="G16" s="62">
        <v>59</v>
      </c>
      <c r="H16" s="62">
        <v>1</v>
      </c>
      <c r="I16" s="91"/>
      <c r="J16" s="91"/>
      <c r="K16" s="91"/>
    </row>
    <row r="17" spans="1:11" ht="36" customHeight="1">
      <c r="A17"/>
      <c r="B17" s="61" t="s">
        <v>36</v>
      </c>
      <c r="C17" s="62">
        <v>9171</v>
      </c>
      <c r="D17" s="62">
        <v>7403</v>
      </c>
      <c r="E17" s="62">
        <v>1980</v>
      </c>
      <c r="F17" s="62">
        <v>5074</v>
      </c>
      <c r="G17" s="62">
        <v>306</v>
      </c>
      <c r="H17" s="62">
        <v>43</v>
      </c>
      <c r="I17" s="91"/>
      <c r="J17" s="91"/>
      <c r="K17" s="91"/>
    </row>
    <row r="18" spans="1:11" ht="36.75" customHeight="1">
      <c r="A18"/>
      <c r="B18" s="61" t="s">
        <v>37</v>
      </c>
      <c r="C18" s="62">
        <v>2180</v>
      </c>
      <c r="D18" s="62">
        <v>1987</v>
      </c>
      <c r="E18" s="62">
        <v>468</v>
      </c>
      <c r="F18" s="62">
        <v>641</v>
      </c>
      <c r="G18" s="62">
        <v>826</v>
      </c>
      <c r="H18" s="62">
        <v>52</v>
      </c>
      <c r="I18" s="91"/>
      <c r="J18" s="91"/>
      <c r="K18" s="91"/>
    </row>
    <row r="19" spans="1:11" ht="36.75" customHeight="1">
      <c r="A19"/>
      <c r="B19" s="61" t="s">
        <v>38</v>
      </c>
      <c r="C19" s="62">
        <v>1557</v>
      </c>
      <c r="D19" s="62">
        <v>1395</v>
      </c>
      <c r="E19" s="62">
        <v>530</v>
      </c>
      <c r="F19" s="62">
        <v>714</v>
      </c>
      <c r="G19" s="62">
        <v>118</v>
      </c>
      <c r="H19" s="62">
        <v>33</v>
      </c>
      <c r="I19" s="91"/>
      <c r="J19" s="91"/>
      <c r="K19" s="91"/>
    </row>
    <row r="20" spans="1:11" ht="36.75" customHeight="1">
      <c r="A20"/>
      <c r="B20" s="61" t="s">
        <v>121</v>
      </c>
      <c r="C20" s="62">
        <v>958</v>
      </c>
      <c r="D20" s="62">
        <v>826</v>
      </c>
      <c r="E20" s="62">
        <v>571</v>
      </c>
      <c r="F20" s="62">
        <v>172</v>
      </c>
      <c r="G20" s="62">
        <v>81</v>
      </c>
      <c r="H20" s="62">
        <v>2</v>
      </c>
      <c r="I20" s="91"/>
      <c r="J20" s="91"/>
      <c r="K20" s="91"/>
    </row>
    <row r="21" spans="1:11" ht="36.75" customHeight="1">
      <c r="A21"/>
      <c r="B21" s="61" t="s">
        <v>122</v>
      </c>
      <c r="C21" s="62">
        <v>2193</v>
      </c>
      <c r="D21" s="62">
        <v>1831</v>
      </c>
      <c r="E21" s="62">
        <v>1016</v>
      </c>
      <c r="F21" s="62">
        <v>605</v>
      </c>
      <c r="G21" s="62">
        <v>204</v>
      </c>
      <c r="H21" s="62">
        <v>6</v>
      </c>
      <c r="I21" s="91"/>
      <c r="J21" s="91"/>
      <c r="K21" s="91"/>
    </row>
    <row r="22" spans="1:11" ht="36.75" customHeight="1">
      <c r="A22"/>
      <c r="B22" s="61" t="s">
        <v>41</v>
      </c>
      <c r="C22" s="62">
        <v>441</v>
      </c>
      <c r="D22" s="62">
        <v>352</v>
      </c>
      <c r="E22" s="62">
        <v>211</v>
      </c>
      <c r="F22" s="62">
        <v>125</v>
      </c>
      <c r="G22" s="62">
        <v>15</v>
      </c>
      <c r="H22" s="62">
        <v>1</v>
      </c>
      <c r="I22" s="91"/>
      <c r="J22" s="91"/>
      <c r="K22" s="91"/>
    </row>
    <row r="23" spans="1:11" ht="36.75" customHeight="1">
      <c r="A23"/>
      <c r="B23" s="61" t="s">
        <v>42</v>
      </c>
      <c r="C23" s="62">
        <v>280</v>
      </c>
      <c r="D23" s="62">
        <v>206</v>
      </c>
      <c r="E23" s="62">
        <v>122</v>
      </c>
      <c r="F23" s="62">
        <v>62</v>
      </c>
      <c r="G23" s="62">
        <v>22</v>
      </c>
      <c r="H23" s="62" t="s">
        <v>170</v>
      </c>
      <c r="I23" s="91"/>
      <c r="J23" s="91"/>
      <c r="K23" s="91"/>
    </row>
    <row r="24" spans="1:11" ht="36.75" customHeight="1">
      <c r="A24"/>
      <c r="B24" s="61" t="s">
        <v>43</v>
      </c>
      <c r="C24" s="62">
        <v>237</v>
      </c>
      <c r="D24" s="62">
        <v>172</v>
      </c>
      <c r="E24" s="62">
        <v>101</v>
      </c>
      <c r="F24" s="62">
        <v>54</v>
      </c>
      <c r="G24" s="62">
        <v>12</v>
      </c>
      <c r="H24" s="62">
        <v>5</v>
      </c>
      <c r="I24" s="91"/>
      <c r="J24" s="91"/>
      <c r="K24" s="91"/>
    </row>
    <row r="25" spans="1:11" ht="36.75" customHeight="1">
      <c r="A25"/>
      <c r="B25" s="61" t="s">
        <v>44</v>
      </c>
      <c r="C25" s="62">
        <v>6110</v>
      </c>
      <c r="D25" s="62">
        <v>5193</v>
      </c>
      <c r="E25" s="62">
        <v>526</v>
      </c>
      <c r="F25" s="62">
        <v>1136</v>
      </c>
      <c r="G25" s="62">
        <v>3125</v>
      </c>
      <c r="H25" s="62">
        <v>406</v>
      </c>
      <c r="I25" s="91"/>
      <c r="J25" s="91"/>
      <c r="K25" s="91"/>
    </row>
    <row r="26" spans="1:11" s="2" customFormat="1" ht="36.75" customHeight="1">
      <c r="A26"/>
      <c r="B26" s="61" t="s">
        <v>45</v>
      </c>
      <c r="C26" s="62">
        <v>2184</v>
      </c>
      <c r="D26" s="62">
        <v>1849</v>
      </c>
      <c r="E26" s="62">
        <v>546</v>
      </c>
      <c r="F26" s="62">
        <v>857</v>
      </c>
      <c r="G26" s="62">
        <v>392</v>
      </c>
      <c r="H26" s="62">
        <v>54</v>
      </c>
      <c r="I26" s="92"/>
      <c r="J26" s="92"/>
      <c r="K26" s="92"/>
    </row>
    <row r="27" spans="1:11" ht="36.75" customHeight="1">
      <c r="A27"/>
      <c r="B27" s="61" t="s">
        <v>46</v>
      </c>
      <c r="C27" s="62">
        <v>477</v>
      </c>
      <c r="D27" s="62">
        <v>366</v>
      </c>
      <c r="E27" s="62">
        <v>217</v>
      </c>
      <c r="F27" s="62">
        <v>118</v>
      </c>
      <c r="G27" s="62">
        <v>27</v>
      </c>
      <c r="H27" s="62">
        <v>4</v>
      </c>
      <c r="I27" s="91"/>
      <c r="J27" s="91"/>
      <c r="K27" s="91"/>
    </row>
    <row r="28" spans="1:11" ht="36.75" customHeight="1">
      <c r="A28"/>
      <c r="B28" s="61" t="s">
        <v>123</v>
      </c>
      <c r="C28" s="62">
        <v>219</v>
      </c>
      <c r="D28" s="62">
        <v>157</v>
      </c>
      <c r="E28" s="62">
        <v>65</v>
      </c>
      <c r="F28" s="62">
        <v>43</v>
      </c>
      <c r="G28" s="62">
        <v>46</v>
      </c>
      <c r="H28" s="62">
        <v>3</v>
      </c>
      <c r="I28" s="91"/>
      <c r="J28" s="91"/>
      <c r="K28" s="91"/>
    </row>
    <row r="29" spans="1:11" ht="36.75" customHeight="1">
      <c r="A29"/>
      <c r="B29" s="61" t="s">
        <v>124</v>
      </c>
      <c r="C29" s="62">
        <v>396</v>
      </c>
      <c r="D29" s="62">
        <v>342</v>
      </c>
      <c r="E29" s="62">
        <v>266</v>
      </c>
      <c r="F29" s="62">
        <v>51</v>
      </c>
      <c r="G29" s="62">
        <v>24</v>
      </c>
      <c r="H29" s="62">
        <v>1</v>
      </c>
      <c r="I29" s="91"/>
      <c r="J29" s="91"/>
      <c r="K29" s="91"/>
    </row>
    <row r="30" spans="1:11" ht="36.75" customHeight="1">
      <c r="A30"/>
      <c r="B30" s="61" t="s">
        <v>49</v>
      </c>
      <c r="C30" s="62">
        <v>277</v>
      </c>
      <c r="D30" s="62">
        <v>189</v>
      </c>
      <c r="E30" s="62">
        <v>128</v>
      </c>
      <c r="F30" s="62">
        <v>45</v>
      </c>
      <c r="G30" s="62">
        <v>16</v>
      </c>
      <c r="H30" s="62" t="s">
        <v>170</v>
      </c>
      <c r="I30" s="91"/>
      <c r="J30" s="91"/>
      <c r="K30" s="91"/>
    </row>
    <row r="31" spans="1:11" ht="36.75" customHeight="1">
      <c r="A31"/>
      <c r="B31" s="61" t="s">
        <v>125</v>
      </c>
      <c r="C31" s="62">
        <v>1428</v>
      </c>
      <c r="D31" s="62">
        <v>1269</v>
      </c>
      <c r="E31" s="62">
        <v>649</v>
      </c>
      <c r="F31" s="62">
        <v>480</v>
      </c>
      <c r="G31" s="62">
        <v>136</v>
      </c>
      <c r="H31" s="62">
        <v>4</v>
      </c>
      <c r="I31" s="91"/>
      <c r="J31" s="91"/>
      <c r="K31" s="91"/>
    </row>
    <row r="32" spans="1:11" ht="36.75" customHeight="1">
      <c r="A32"/>
      <c r="B32" s="61" t="s">
        <v>51</v>
      </c>
      <c r="C32" s="62">
        <v>598</v>
      </c>
      <c r="D32" s="62">
        <v>538</v>
      </c>
      <c r="E32" s="62">
        <v>352</v>
      </c>
      <c r="F32" s="62">
        <v>156</v>
      </c>
      <c r="G32" s="62">
        <v>28</v>
      </c>
      <c r="H32" s="62">
        <v>2</v>
      </c>
      <c r="I32" s="91"/>
      <c r="J32" s="91"/>
      <c r="K32" s="91"/>
    </row>
    <row r="33" spans="1:11" ht="27.75" customHeight="1">
      <c r="A33"/>
      <c r="B33" s="87" t="s">
        <v>217</v>
      </c>
      <c r="C33" s="104"/>
      <c r="D33" s="93"/>
      <c r="E33" s="93"/>
      <c r="F33" s="93"/>
      <c r="G33" s="93"/>
      <c r="H33" s="93"/>
      <c r="I33" s="91"/>
      <c r="J33" s="91"/>
      <c r="K33" s="91"/>
    </row>
    <row r="34" spans="1:11" ht="11.45" customHeight="1">
      <c r="A34"/>
      <c r="B34" s="89" t="s">
        <v>372</v>
      </c>
      <c r="C34" s="101"/>
      <c r="D34" s="95"/>
      <c r="E34" s="95"/>
      <c r="F34" s="95"/>
      <c r="G34" s="95"/>
      <c r="H34" s="95"/>
      <c r="I34" s="91"/>
      <c r="J34" s="91"/>
      <c r="K34" s="91"/>
    </row>
    <row r="35" spans="1:11" ht="54.75" customHeight="1">
      <c r="A35"/>
      <c r="B35" s="406"/>
      <c r="C35" s="406"/>
      <c r="D35" s="406"/>
      <c r="E35" s="95"/>
      <c r="F35" s="95"/>
      <c r="G35" s="95"/>
      <c r="H35" s="95"/>
      <c r="I35" s="91"/>
      <c r="J35" s="91"/>
      <c r="K35" s="91"/>
    </row>
    <row r="36" spans="1:11" ht="11.45" customHeight="1">
      <c r="A36"/>
      <c r="B36" s="95"/>
      <c r="C36" s="101"/>
      <c r="D36" s="95"/>
      <c r="E36" s="95"/>
      <c r="F36" s="95"/>
      <c r="G36" s="95"/>
      <c r="H36" s="95"/>
      <c r="I36" s="91"/>
      <c r="J36" s="91"/>
      <c r="K36" s="91"/>
    </row>
    <row r="37" spans="1:11" ht="11.45" customHeight="1">
      <c r="A37"/>
      <c r="B37" s="95"/>
      <c r="C37" s="101"/>
      <c r="D37" s="95"/>
      <c r="E37" s="95"/>
      <c r="F37" s="95"/>
      <c r="G37" s="95"/>
      <c r="H37" s="95"/>
      <c r="I37" s="91"/>
      <c r="J37" s="91"/>
      <c r="K37" s="91"/>
    </row>
    <row r="38" spans="1:11" ht="11.45" customHeight="1">
      <c r="A38"/>
      <c r="B38" s="95"/>
      <c r="C38" s="101"/>
      <c r="D38" s="95"/>
      <c r="E38" s="95"/>
      <c r="F38" s="95"/>
      <c r="G38" s="95"/>
      <c r="H38" s="95"/>
      <c r="I38" s="91"/>
      <c r="J38" s="91"/>
      <c r="K38" s="91"/>
    </row>
    <row r="39" spans="1:11" ht="11.45" customHeight="1">
      <c r="A39"/>
      <c r="B39" s="95"/>
      <c r="C39" s="101"/>
      <c r="D39" s="95"/>
      <c r="E39" s="95"/>
      <c r="F39" s="95"/>
      <c r="G39" s="95"/>
      <c r="H39" s="95"/>
      <c r="I39" s="91"/>
      <c r="J39" s="91"/>
      <c r="K39" s="91"/>
    </row>
    <row r="40" spans="1:11" s="2" customFormat="1" ht="11.45" customHeight="1">
      <c r="A40"/>
      <c r="B40" s="95"/>
      <c r="C40" s="101"/>
      <c r="D40" s="95"/>
      <c r="E40" s="95"/>
      <c r="F40" s="95"/>
      <c r="G40" s="95"/>
      <c r="H40" s="95"/>
      <c r="I40" s="92"/>
      <c r="J40" s="92"/>
      <c r="K40" s="92"/>
    </row>
    <row r="41" spans="1:11" ht="11.45" customHeight="1">
      <c r="A41"/>
      <c r="B41" s="95"/>
      <c r="C41" s="101"/>
      <c r="D41" s="95"/>
      <c r="E41" s="95"/>
      <c r="F41" s="95"/>
      <c r="G41" s="95"/>
      <c r="H41" s="95"/>
      <c r="I41" s="91"/>
      <c r="J41" s="91"/>
      <c r="K41" s="91"/>
    </row>
    <row r="42" spans="1:11" ht="11.45" customHeight="1">
      <c r="A42"/>
      <c r="B42" s="95"/>
      <c r="C42" s="101"/>
      <c r="D42" s="95"/>
      <c r="E42" s="95"/>
      <c r="F42" s="95"/>
      <c r="G42" s="95"/>
      <c r="H42" s="95"/>
      <c r="I42" s="91"/>
      <c r="J42" s="91"/>
      <c r="K42" s="91"/>
    </row>
    <row r="43" spans="1:11" ht="11.45" customHeight="1">
      <c r="A43"/>
      <c r="B43" s="95"/>
      <c r="C43" s="101"/>
      <c r="D43" s="95"/>
      <c r="E43" s="95"/>
      <c r="F43" s="95"/>
      <c r="G43" s="95"/>
      <c r="H43" s="95"/>
      <c r="I43" s="91"/>
      <c r="J43" s="91"/>
      <c r="K43" s="91"/>
    </row>
    <row r="44" spans="1:11" ht="11.45" customHeight="1">
      <c r="A44"/>
      <c r="B44" s="95"/>
      <c r="C44" s="101"/>
      <c r="D44" s="95"/>
      <c r="E44" s="95"/>
      <c r="F44" s="95"/>
      <c r="G44" s="95"/>
      <c r="H44" s="95"/>
      <c r="I44" s="91"/>
      <c r="J44" s="91"/>
      <c r="K44" s="91"/>
    </row>
    <row r="45" spans="1:11" ht="11.45" customHeight="1">
      <c r="A45"/>
      <c r="B45" s="95"/>
      <c r="C45" s="101"/>
      <c r="D45" s="95"/>
      <c r="E45" s="95"/>
      <c r="F45" s="95"/>
      <c r="G45" s="95"/>
      <c r="H45" s="95"/>
      <c r="I45" s="91"/>
      <c r="J45" s="91"/>
      <c r="K45" s="91"/>
    </row>
    <row r="46" spans="1:11" ht="11.45" customHeight="1">
      <c r="A46"/>
      <c r="B46" s="95"/>
      <c r="C46" s="101"/>
      <c r="D46" s="95"/>
      <c r="E46" s="95"/>
      <c r="F46" s="95"/>
      <c r="G46" s="95"/>
      <c r="H46" s="95"/>
      <c r="I46" s="91"/>
      <c r="J46" s="91"/>
      <c r="K46" s="91"/>
    </row>
    <row r="47" spans="1:11" ht="11.45" customHeight="1">
      <c r="A47"/>
      <c r="B47" s="95"/>
      <c r="C47" s="101"/>
      <c r="D47" s="95"/>
      <c r="E47" s="95"/>
      <c r="F47" s="95"/>
      <c r="G47" s="95"/>
      <c r="H47" s="95"/>
      <c r="I47" s="91"/>
      <c r="J47" s="91"/>
      <c r="K47" s="91"/>
    </row>
    <row r="48" spans="1:11" ht="11.45" customHeight="1">
      <c r="A48"/>
      <c r="B48" s="95"/>
      <c r="C48" s="101"/>
      <c r="D48" s="95"/>
      <c r="E48" s="95"/>
      <c r="F48" s="95"/>
      <c r="G48" s="95"/>
      <c r="H48" s="95"/>
      <c r="I48" s="91"/>
      <c r="J48" s="91"/>
      <c r="K48" s="91"/>
    </row>
    <row r="49" spans="1:11" ht="11.45" customHeight="1">
      <c r="A49"/>
      <c r="B49" s="95"/>
      <c r="C49" s="101"/>
      <c r="D49" s="95"/>
      <c r="E49" s="95"/>
      <c r="F49" s="95"/>
      <c r="G49" s="95"/>
      <c r="H49" s="95"/>
      <c r="I49" s="91"/>
      <c r="J49" s="91"/>
      <c r="K49" s="91"/>
    </row>
    <row r="50" spans="1:11" ht="11.45" customHeight="1">
      <c r="A50"/>
      <c r="B50" s="95"/>
      <c r="C50" s="101"/>
      <c r="D50" s="95"/>
      <c r="E50" s="95"/>
      <c r="F50" s="95"/>
      <c r="G50" s="95"/>
      <c r="H50" s="95"/>
      <c r="I50" s="91"/>
      <c r="J50" s="91"/>
      <c r="K50" s="91"/>
    </row>
    <row r="51" spans="1:11" ht="11.45" customHeight="1">
      <c r="A51"/>
      <c r="B51" s="95"/>
      <c r="C51" s="101"/>
      <c r="D51" s="95"/>
      <c r="E51" s="95"/>
      <c r="F51" s="95"/>
      <c r="G51" s="95"/>
      <c r="H51" s="95"/>
      <c r="I51" s="91"/>
      <c r="J51" s="91"/>
      <c r="K51" s="91"/>
    </row>
    <row r="52" spans="1:11" ht="11.45" customHeight="1">
      <c r="A52"/>
      <c r="B52" s="95"/>
      <c r="C52" s="101"/>
      <c r="D52" s="95"/>
      <c r="E52" s="95"/>
      <c r="F52" s="95"/>
      <c r="G52" s="95"/>
      <c r="H52" s="95"/>
      <c r="I52" s="91"/>
      <c r="J52" s="91"/>
      <c r="K52" s="91"/>
    </row>
    <row r="53" spans="1:11" ht="11.45" customHeight="1">
      <c r="A53"/>
      <c r="B53" s="95"/>
      <c r="C53" s="101"/>
      <c r="D53" s="95"/>
      <c r="E53" s="95"/>
      <c r="F53" s="95"/>
      <c r="G53" s="95"/>
      <c r="H53" s="95"/>
      <c r="I53" s="91"/>
      <c r="J53" s="91"/>
      <c r="K53" s="91"/>
    </row>
    <row r="54" spans="1:11" ht="11.45" customHeight="1">
      <c r="A54"/>
      <c r="B54" s="95"/>
      <c r="C54" s="101"/>
      <c r="D54" s="95"/>
      <c r="E54" s="95"/>
      <c r="F54" s="95"/>
      <c r="G54" s="95"/>
      <c r="H54" s="95"/>
      <c r="I54" s="91"/>
      <c r="J54" s="91"/>
      <c r="K54" s="91"/>
    </row>
    <row r="55" spans="1:11" s="2" customFormat="1" ht="11.45" customHeight="1">
      <c r="A55"/>
      <c r="B55" s="95"/>
      <c r="C55" s="101"/>
      <c r="D55" s="95"/>
      <c r="E55" s="95"/>
      <c r="F55" s="95"/>
      <c r="G55" s="95"/>
      <c r="H55" s="95"/>
      <c r="I55" s="92"/>
      <c r="J55" s="92"/>
      <c r="K55" s="92"/>
    </row>
    <row r="56" spans="1:11" ht="11.45" customHeight="1">
      <c r="A56"/>
      <c r="B56" s="95"/>
      <c r="C56" s="101"/>
      <c r="D56" s="95"/>
      <c r="E56" s="95"/>
      <c r="F56" s="95"/>
      <c r="G56" s="95"/>
      <c r="H56" s="95"/>
      <c r="I56" s="91"/>
      <c r="J56" s="91"/>
      <c r="K56" s="91"/>
    </row>
    <row r="57" spans="1:11" ht="11.45" customHeight="1">
      <c r="A57"/>
      <c r="B57" s="95"/>
      <c r="C57" s="101"/>
      <c r="D57" s="95"/>
      <c r="E57" s="95"/>
      <c r="F57" s="95"/>
      <c r="G57" s="95"/>
      <c r="H57" s="95"/>
      <c r="I57" s="91"/>
      <c r="J57" s="91"/>
      <c r="K57" s="91"/>
    </row>
    <row r="58" spans="1:11" ht="11.45" customHeight="1">
      <c r="A58"/>
      <c r="B58" s="95"/>
      <c r="C58" s="101"/>
      <c r="D58" s="95"/>
      <c r="E58" s="95"/>
      <c r="F58" s="95"/>
      <c r="G58" s="95"/>
      <c r="H58" s="95"/>
      <c r="I58" s="91"/>
      <c r="J58" s="91"/>
      <c r="K58" s="91"/>
    </row>
    <row r="59" spans="1:11" ht="11.45" customHeight="1">
      <c r="A59"/>
      <c r="B59" s="95"/>
      <c r="C59" s="101"/>
      <c r="D59" s="95"/>
      <c r="E59" s="95"/>
      <c r="F59" s="95"/>
      <c r="G59" s="95"/>
      <c r="H59" s="95"/>
      <c r="I59" s="91"/>
      <c r="J59" s="91"/>
      <c r="K59" s="91"/>
    </row>
    <row r="60" spans="1:11" ht="11.45" customHeight="1">
      <c r="A60"/>
      <c r="B60" s="95"/>
      <c r="C60" s="101"/>
      <c r="D60" s="95"/>
      <c r="E60" s="95"/>
      <c r="F60" s="95"/>
      <c r="G60" s="95"/>
      <c r="H60" s="95"/>
      <c r="I60" s="91"/>
      <c r="J60" s="91"/>
      <c r="K60" s="91"/>
    </row>
    <row r="61" spans="1:11" ht="11.45" customHeight="1">
      <c r="A61"/>
      <c r="B61" s="95"/>
      <c r="C61" s="101"/>
      <c r="D61" s="95"/>
      <c r="E61" s="95"/>
      <c r="F61" s="95"/>
      <c r="G61" s="95"/>
      <c r="H61" s="95"/>
      <c r="I61" s="91"/>
      <c r="J61" s="91"/>
      <c r="K61" s="91"/>
    </row>
    <row r="62" spans="1:11" ht="11.45" customHeight="1">
      <c r="A62"/>
      <c r="B62" s="95"/>
      <c r="C62" s="101"/>
      <c r="D62" s="95"/>
      <c r="E62" s="95"/>
      <c r="F62" s="95"/>
      <c r="G62" s="95"/>
      <c r="H62" s="95"/>
      <c r="I62" s="91"/>
      <c r="J62" s="91"/>
      <c r="K62" s="91"/>
    </row>
    <row r="63" spans="1:11" ht="11.45" customHeight="1">
      <c r="A63"/>
      <c r="B63" s="95"/>
      <c r="C63" s="101"/>
      <c r="D63" s="95"/>
      <c r="E63" s="95"/>
      <c r="F63" s="95"/>
      <c r="G63" s="95"/>
      <c r="H63" s="95"/>
      <c r="I63" s="91"/>
      <c r="J63" s="91"/>
      <c r="K63" s="91"/>
    </row>
    <row r="64" spans="1:11" ht="11.45" customHeight="1">
      <c r="A64"/>
      <c r="B64" s="95"/>
      <c r="C64" s="101"/>
      <c r="D64" s="95"/>
      <c r="E64" s="95"/>
      <c r="F64" s="95"/>
      <c r="G64" s="95"/>
      <c r="H64" s="95"/>
      <c r="I64" s="91"/>
      <c r="J64" s="91"/>
      <c r="K64" s="91"/>
    </row>
    <row r="65" spans="1:11" ht="11.45" customHeight="1">
      <c r="A65"/>
      <c r="B65" s="95"/>
      <c r="C65" s="101"/>
      <c r="D65" s="95"/>
      <c r="E65" s="95"/>
      <c r="F65" s="95"/>
      <c r="G65" s="95"/>
      <c r="H65" s="95"/>
      <c r="I65" s="91"/>
      <c r="J65" s="91"/>
      <c r="K65" s="91"/>
    </row>
    <row r="66" spans="1:11" ht="11.45" customHeight="1">
      <c r="A66"/>
      <c r="B66" s="95"/>
      <c r="C66" s="101"/>
      <c r="D66" s="95"/>
      <c r="E66" s="95"/>
      <c r="F66" s="95"/>
      <c r="G66" s="95"/>
      <c r="H66" s="95"/>
      <c r="I66" s="91"/>
      <c r="J66" s="91"/>
      <c r="K66" s="91"/>
    </row>
    <row r="67" spans="1:11" ht="9.95" customHeight="1">
      <c r="A67" s="3"/>
      <c r="B67" s="96" t="s">
        <v>0</v>
      </c>
      <c r="C67" s="102"/>
      <c r="D67" s="97"/>
      <c r="E67" s="97"/>
      <c r="F67" s="97"/>
      <c r="G67" s="97"/>
      <c r="H67" s="97"/>
      <c r="I67" s="91"/>
      <c r="J67" s="91"/>
      <c r="K67" s="91"/>
    </row>
    <row r="68" spans="1:11" ht="12.75">
      <c r="A68" s="3"/>
      <c r="B68" s="97"/>
      <c r="C68" s="102"/>
      <c r="D68" s="97"/>
      <c r="E68" s="97"/>
      <c r="F68" s="97"/>
      <c r="G68" s="97"/>
      <c r="H68" s="97"/>
      <c r="I68" s="91"/>
      <c r="J68" s="91"/>
      <c r="K68" s="91"/>
    </row>
    <row r="69" spans="1:11" ht="12.75">
      <c r="A69" s="5"/>
      <c r="B69" s="97"/>
      <c r="C69" s="102"/>
      <c r="D69" s="97"/>
      <c r="E69" s="97"/>
      <c r="F69" s="97"/>
      <c r="G69" s="97"/>
      <c r="H69" s="97"/>
      <c r="I69" s="91"/>
      <c r="J69" s="91"/>
      <c r="K69" s="91"/>
    </row>
    <row r="70" spans="1:11" ht="12.75">
      <c r="A70" s="6"/>
      <c r="B70" s="97"/>
      <c r="C70" s="102"/>
      <c r="D70" s="97"/>
      <c r="E70" s="97"/>
      <c r="F70" s="97"/>
      <c r="G70" s="97"/>
      <c r="H70" s="97"/>
      <c r="I70" s="91"/>
      <c r="J70" s="91"/>
      <c r="K70" s="91"/>
    </row>
    <row r="71" spans="2:11" ht="12.75">
      <c r="B71" s="91"/>
      <c r="C71" s="103"/>
      <c r="D71" s="91"/>
      <c r="E71" s="91"/>
      <c r="F71" s="91"/>
      <c r="G71" s="91"/>
      <c r="H71" s="91"/>
      <c r="I71" s="91"/>
      <c r="J71" s="91"/>
      <c r="K71" s="91"/>
    </row>
    <row r="72" spans="2:11" ht="12.75">
      <c r="B72" s="91"/>
      <c r="C72" s="103"/>
      <c r="D72" s="91"/>
      <c r="E72" s="91"/>
      <c r="F72" s="91"/>
      <c r="G72" s="91"/>
      <c r="H72" s="91"/>
      <c r="I72" s="91"/>
      <c r="J72" s="91"/>
      <c r="K72" s="91"/>
    </row>
    <row r="73" spans="2:11" ht="12.75">
      <c r="B73" s="91"/>
      <c r="C73" s="103"/>
      <c r="D73" s="91"/>
      <c r="E73" s="91"/>
      <c r="F73" s="91"/>
      <c r="G73" s="91"/>
      <c r="H73" s="91"/>
      <c r="I73" s="91"/>
      <c r="J73" s="91"/>
      <c r="K73" s="91"/>
    </row>
    <row r="74" spans="2:11" ht="12.75">
      <c r="B74" s="91"/>
      <c r="C74" s="103"/>
      <c r="D74" s="91"/>
      <c r="E74" s="91"/>
      <c r="F74" s="91"/>
      <c r="G74" s="91"/>
      <c r="H74" s="91"/>
      <c r="I74" s="91"/>
      <c r="J74" s="91"/>
      <c r="K74" s="91"/>
    </row>
    <row r="75" spans="2:11" ht="12.75">
      <c r="B75" s="91"/>
      <c r="C75" s="103"/>
      <c r="D75" s="91"/>
      <c r="E75" s="91"/>
      <c r="F75" s="91"/>
      <c r="G75" s="91"/>
      <c r="H75" s="91"/>
      <c r="I75" s="91"/>
      <c r="J75" s="91"/>
      <c r="K75" s="91"/>
    </row>
    <row r="76" spans="2:11" ht="12.75">
      <c r="B76" s="91"/>
      <c r="C76" s="103"/>
      <c r="D76" s="91"/>
      <c r="E76" s="91"/>
      <c r="F76" s="91"/>
      <c r="G76" s="91"/>
      <c r="H76" s="91"/>
      <c r="I76" s="91"/>
      <c r="J76" s="91"/>
      <c r="K76" s="91"/>
    </row>
    <row r="77" spans="2:11" ht="12.75">
      <c r="B77" s="91"/>
      <c r="C77" s="103"/>
      <c r="D77" s="91"/>
      <c r="E77" s="91"/>
      <c r="F77" s="91"/>
      <c r="G77" s="91"/>
      <c r="H77" s="91"/>
      <c r="I77" s="91"/>
      <c r="J77" s="91"/>
      <c r="K77" s="91"/>
    </row>
    <row r="78" spans="2:11" ht="12.75">
      <c r="B78" s="91"/>
      <c r="C78" s="103"/>
      <c r="D78" s="91"/>
      <c r="E78" s="91"/>
      <c r="F78" s="91"/>
      <c r="G78" s="91"/>
      <c r="H78" s="91"/>
      <c r="I78" s="91"/>
      <c r="J78" s="91"/>
      <c r="K78" s="91"/>
    </row>
    <row r="79" spans="2:11" ht="12.75">
      <c r="B79" s="91"/>
      <c r="C79" s="103"/>
      <c r="D79" s="91"/>
      <c r="E79" s="91"/>
      <c r="F79" s="91"/>
      <c r="G79" s="91"/>
      <c r="H79" s="91"/>
      <c r="I79" s="91"/>
      <c r="J79" s="91"/>
      <c r="K79" s="91"/>
    </row>
    <row r="80" spans="2:11" ht="12.75">
      <c r="B80" s="91"/>
      <c r="C80" s="103"/>
      <c r="D80" s="91"/>
      <c r="E80" s="91"/>
      <c r="F80" s="91"/>
      <c r="G80" s="91"/>
      <c r="H80" s="91"/>
      <c r="I80" s="91"/>
      <c r="J80" s="91"/>
      <c r="K80" s="91"/>
    </row>
    <row r="81" spans="2:11" ht="12.75">
      <c r="B81" s="91"/>
      <c r="C81" s="103"/>
      <c r="D81" s="91"/>
      <c r="E81" s="91"/>
      <c r="F81" s="91"/>
      <c r="G81" s="91"/>
      <c r="H81" s="91"/>
      <c r="I81" s="91"/>
      <c r="J81" s="91"/>
      <c r="K81" s="91"/>
    </row>
    <row r="82" spans="2:11" ht="12.75">
      <c r="B82" s="91"/>
      <c r="C82" s="103"/>
      <c r="D82" s="91"/>
      <c r="E82" s="91"/>
      <c r="F82" s="91"/>
      <c r="G82" s="91"/>
      <c r="H82" s="91"/>
      <c r="I82" s="91"/>
      <c r="J82" s="91"/>
      <c r="K82" s="91"/>
    </row>
    <row r="83" spans="2:11" ht="12.75">
      <c r="B83" s="91"/>
      <c r="C83" s="103"/>
      <c r="D83" s="91"/>
      <c r="E83" s="91"/>
      <c r="F83" s="91"/>
      <c r="G83" s="91"/>
      <c r="H83" s="91"/>
      <c r="I83" s="91"/>
      <c r="J83" s="91"/>
      <c r="K83" s="91"/>
    </row>
    <row r="84" spans="2:11" ht="12.75">
      <c r="B84" s="91"/>
      <c r="C84" s="103"/>
      <c r="D84" s="91"/>
      <c r="E84" s="91"/>
      <c r="F84" s="91"/>
      <c r="G84" s="91"/>
      <c r="H84" s="91"/>
      <c r="I84" s="91"/>
      <c r="J84" s="91"/>
      <c r="K84" s="91"/>
    </row>
    <row r="85" spans="2:11" ht="12.75">
      <c r="B85" s="91"/>
      <c r="C85" s="103"/>
      <c r="D85" s="91"/>
      <c r="E85" s="91"/>
      <c r="F85" s="91"/>
      <c r="G85" s="91"/>
      <c r="H85" s="91"/>
      <c r="I85" s="91"/>
      <c r="J85" s="91"/>
      <c r="K85" s="91"/>
    </row>
    <row r="86" spans="2:11" ht="12.75">
      <c r="B86" s="91"/>
      <c r="C86" s="103"/>
      <c r="D86" s="91"/>
      <c r="E86" s="91"/>
      <c r="F86" s="91"/>
      <c r="G86" s="91"/>
      <c r="H86" s="91"/>
      <c r="I86" s="91"/>
      <c r="J86" s="91"/>
      <c r="K86" s="91"/>
    </row>
    <row r="87" spans="2:11" ht="12.75">
      <c r="B87" s="91"/>
      <c r="C87" s="103"/>
      <c r="D87" s="91"/>
      <c r="E87" s="91"/>
      <c r="F87" s="91"/>
      <c r="G87" s="91"/>
      <c r="H87" s="91"/>
      <c r="I87" s="91"/>
      <c r="J87" s="91"/>
      <c r="K87" s="91"/>
    </row>
    <row r="88" spans="2:11" ht="12.75">
      <c r="B88" s="91"/>
      <c r="C88" s="103"/>
      <c r="D88" s="91"/>
      <c r="E88" s="91"/>
      <c r="F88" s="91"/>
      <c r="G88" s="91"/>
      <c r="H88" s="91"/>
      <c r="I88" s="91"/>
      <c r="J88" s="91"/>
      <c r="K88" s="91"/>
    </row>
    <row r="89" spans="2:11" ht="12.75">
      <c r="B89" s="91"/>
      <c r="C89" s="103"/>
      <c r="D89" s="91"/>
      <c r="E89" s="91"/>
      <c r="F89" s="91"/>
      <c r="G89" s="91"/>
      <c r="H89" s="91"/>
      <c r="I89" s="91"/>
      <c r="J89" s="91"/>
      <c r="K89" s="91"/>
    </row>
    <row r="90" spans="2:11" ht="12.75">
      <c r="B90" s="91"/>
      <c r="C90" s="103"/>
      <c r="D90" s="91"/>
      <c r="E90" s="91"/>
      <c r="F90" s="91"/>
      <c r="G90" s="91"/>
      <c r="H90" s="91"/>
      <c r="I90" s="91"/>
      <c r="J90" s="91"/>
      <c r="K90" s="91"/>
    </row>
    <row r="91" spans="2:11" ht="12.75">
      <c r="B91" s="91"/>
      <c r="C91" s="103"/>
      <c r="D91" s="91"/>
      <c r="E91" s="91"/>
      <c r="F91" s="91"/>
      <c r="G91" s="91"/>
      <c r="H91" s="91"/>
      <c r="I91" s="91"/>
      <c r="J91" s="91"/>
      <c r="K91" s="91"/>
    </row>
    <row r="92" spans="2:11" ht="12.75">
      <c r="B92" s="91"/>
      <c r="C92" s="103"/>
      <c r="D92" s="91"/>
      <c r="E92" s="91"/>
      <c r="F92" s="91"/>
      <c r="G92" s="91"/>
      <c r="H92" s="91"/>
      <c r="I92" s="91"/>
      <c r="J92" s="91"/>
      <c r="K92" s="91"/>
    </row>
    <row r="93" spans="2:11" ht="12.75">
      <c r="B93" s="91"/>
      <c r="C93" s="103"/>
      <c r="D93" s="91"/>
      <c r="E93" s="91"/>
      <c r="F93" s="91"/>
      <c r="G93" s="91"/>
      <c r="H93" s="91"/>
      <c r="I93" s="91"/>
      <c r="J93" s="91"/>
      <c r="K93" s="91"/>
    </row>
    <row r="94" spans="2:11" ht="12.75">
      <c r="B94" s="91"/>
      <c r="C94" s="103"/>
      <c r="D94" s="91"/>
      <c r="E94" s="91"/>
      <c r="F94" s="91"/>
      <c r="G94" s="91"/>
      <c r="H94" s="91"/>
      <c r="I94" s="91"/>
      <c r="J94" s="91"/>
      <c r="K94" s="91"/>
    </row>
    <row r="95" spans="2:11" ht="12.75">
      <c r="B95" s="91"/>
      <c r="C95" s="103"/>
      <c r="D95" s="91"/>
      <c r="E95" s="91"/>
      <c r="F95" s="91"/>
      <c r="G95" s="91"/>
      <c r="H95" s="91"/>
      <c r="I95" s="91"/>
      <c r="J95" s="91"/>
      <c r="K95" s="91"/>
    </row>
    <row r="96" spans="2:11" ht="12.75">
      <c r="B96" s="91"/>
      <c r="C96" s="103"/>
      <c r="D96" s="91"/>
      <c r="E96" s="91"/>
      <c r="F96" s="91"/>
      <c r="G96" s="91"/>
      <c r="H96" s="91"/>
      <c r="I96" s="91"/>
      <c r="J96" s="91"/>
      <c r="K96" s="91"/>
    </row>
    <row r="97" spans="2:11" ht="12.75">
      <c r="B97" s="91"/>
      <c r="C97" s="103"/>
      <c r="D97" s="91"/>
      <c r="E97" s="91"/>
      <c r="F97" s="91"/>
      <c r="G97" s="91"/>
      <c r="H97" s="91"/>
      <c r="I97" s="91"/>
      <c r="J97" s="91"/>
      <c r="K97" s="91"/>
    </row>
    <row r="98" spans="2:11" ht="12.75">
      <c r="B98" s="91"/>
      <c r="C98" s="103"/>
      <c r="D98" s="91"/>
      <c r="E98" s="91"/>
      <c r="F98" s="91"/>
      <c r="G98" s="91"/>
      <c r="H98" s="91"/>
      <c r="I98" s="91"/>
      <c r="J98" s="91"/>
      <c r="K98" s="91"/>
    </row>
    <row r="99" spans="2:11" ht="12.75">
      <c r="B99" s="91"/>
      <c r="C99" s="103"/>
      <c r="D99" s="91"/>
      <c r="E99" s="91"/>
      <c r="F99" s="91"/>
      <c r="G99" s="91"/>
      <c r="H99" s="91"/>
      <c r="I99" s="91"/>
      <c r="J99" s="91"/>
      <c r="K99" s="91"/>
    </row>
    <row r="100" spans="2:11" ht="12.75">
      <c r="B100" s="91"/>
      <c r="C100" s="103"/>
      <c r="D100" s="91"/>
      <c r="E100" s="91"/>
      <c r="F100" s="91"/>
      <c r="G100" s="91"/>
      <c r="H100" s="91"/>
      <c r="I100" s="91"/>
      <c r="J100" s="91"/>
      <c r="K100" s="91"/>
    </row>
    <row r="101" spans="2:11" ht="12.75">
      <c r="B101" s="91"/>
      <c r="C101" s="103"/>
      <c r="D101" s="91"/>
      <c r="E101" s="91"/>
      <c r="F101" s="91"/>
      <c r="G101" s="91"/>
      <c r="H101" s="91"/>
      <c r="I101" s="91"/>
      <c r="J101" s="91"/>
      <c r="K101" s="91"/>
    </row>
    <row r="102" spans="2:11" ht="12.75">
      <c r="B102" s="91"/>
      <c r="C102" s="103"/>
      <c r="D102" s="91"/>
      <c r="E102" s="91"/>
      <c r="F102" s="91"/>
      <c r="G102" s="91"/>
      <c r="H102" s="91"/>
      <c r="I102" s="91"/>
      <c r="J102" s="91"/>
      <c r="K102" s="91"/>
    </row>
    <row r="103" spans="2:11" ht="12.75">
      <c r="B103" s="91"/>
      <c r="C103" s="103"/>
      <c r="D103" s="91"/>
      <c r="E103" s="91"/>
      <c r="F103" s="91"/>
      <c r="G103" s="91"/>
      <c r="H103" s="91"/>
      <c r="I103" s="91"/>
      <c r="J103" s="91"/>
      <c r="K103" s="91"/>
    </row>
    <row r="104" spans="2:11" ht="12.75">
      <c r="B104" s="91"/>
      <c r="C104" s="103"/>
      <c r="D104" s="91"/>
      <c r="E104" s="91"/>
      <c r="F104" s="91"/>
      <c r="G104" s="91"/>
      <c r="H104" s="91"/>
      <c r="I104" s="91"/>
      <c r="J104" s="91"/>
      <c r="K104" s="91"/>
    </row>
    <row r="105" spans="2:11" ht="12.75">
      <c r="B105" s="91"/>
      <c r="C105" s="103"/>
      <c r="D105" s="91"/>
      <c r="E105" s="91"/>
      <c r="F105" s="91"/>
      <c r="G105" s="91"/>
      <c r="H105" s="91"/>
      <c r="I105" s="91"/>
      <c r="J105" s="91"/>
      <c r="K105" s="91"/>
    </row>
    <row r="106" spans="2:11" ht="12.75">
      <c r="B106" s="91"/>
      <c r="C106" s="103"/>
      <c r="D106" s="91"/>
      <c r="E106" s="91"/>
      <c r="F106" s="91"/>
      <c r="G106" s="91"/>
      <c r="H106" s="91"/>
      <c r="I106" s="91"/>
      <c r="J106" s="91"/>
      <c r="K106" s="91"/>
    </row>
    <row r="107" spans="2:11" ht="12.75">
      <c r="B107" s="91"/>
      <c r="C107" s="103"/>
      <c r="D107" s="91"/>
      <c r="E107" s="91"/>
      <c r="F107" s="91"/>
      <c r="G107" s="91"/>
      <c r="H107" s="91"/>
      <c r="I107" s="91"/>
      <c r="J107" s="91"/>
      <c r="K107" s="91"/>
    </row>
    <row r="108" spans="2:11" ht="12.75">
      <c r="B108" s="91"/>
      <c r="C108" s="103"/>
      <c r="D108" s="91"/>
      <c r="E108" s="91"/>
      <c r="F108" s="91"/>
      <c r="G108" s="91"/>
      <c r="H108" s="91"/>
      <c r="I108" s="91"/>
      <c r="J108" s="91"/>
      <c r="K108" s="91"/>
    </row>
    <row r="109" spans="2:11" ht="12.75">
      <c r="B109" s="91"/>
      <c r="C109" s="103"/>
      <c r="D109" s="91"/>
      <c r="E109" s="91"/>
      <c r="F109" s="91"/>
      <c r="G109" s="91"/>
      <c r="H109" s="91"/>
      <c r="I109" s="91"/>
      <c r="J109" s="91"/>
      <c r="K109" s="91"/>
    </row>
    <row r="110" spans="2:11" ht="12.75">
      <c r="B110" s="91"/>
      <c r="C110" s="103"/>
      <c r="D110" s="91"/>
      <c r="E110" s="91"/>
      <c r="F110" s="91"/>
      <c r="G110" s="91"/>
      <c r="H110" s="91"/>
      <c r="I110" s="91"/>
      <c r="J110" s="91"/>
      <c r="K110" s="91"/>
    </row>
    <row r="111" spans="2:11" ht="12.75">
      <c r="B111" s="91"/>
      <c r="C111" s="103"/>
      <c r="D111" s="91"/>
      <c r="E111" s="91"/>
      <c r="F111" s="91"/>
      <c r="G111" s="91"/>
      <c r="H111" s="91"/>
      <c r="I111" s="91"/>
      <c r="J111" s="91"/>
      <c r="K111" s="91"/>
    </row>
    <row r="112" spans="2:11" ht="12.75">
      <c r="B112" s="91"/>
      <c r="C112" s="103"/>
      <c r="D112" s="91"/>
      <c r="E112" s="91"/>
      <c r="F112" s="91"/>
      <c r="G112" s="91"/>
      <c r="H112" s="91"/>
      <c r="I112" s="91"/>
      <c r="J112" s="91"/>
      <c r="K112" s="91"/>
    </row>
    <row r="113" spans="2:11" ht="12.75">
      <c r="B113" s="91"/>
      <c r="C113" s="103"/>
      <c r="D113" s="91"/>
      <c r="E113" s="91"/>
      <c r="F113" s="91"/>
      <c r="G113" s="91"/>
      <c r="H113" s="91"/>
      <c r="I113" s="91"/>
      <c r="J113" s="91"/>
      <c r="K113" s="91"/>
    </row>
    <row r="114" spans="2:11" ht="12.75">
      <c r="B114" s="91"/>
      <c r="C114" s="103"/>
      <c r="D114" s="91"/>
      <c r="E114" s="91"/>
      <c r="F114" s="91"/>
      <c r="G114" s="91"/>
      <c r="H114" s="91"/>
      <c r="I114" s="91"/>
      <c r="J114" s="91"/>
      <c r="K114" s="91"/>
    </row>
    <row r="115" spans="2:11" ht="12.75">
      <c r="B115" s="91"/>
      <c r="C115" s="103"/>
      <c r="D115" s="91"/>
      <c r="E115" s="91"/>
      <c r="F115" s="91"/>
      <c r="G115" s="91"/>
      <c r="H115" s="91"/>
      <c r="I115" s="91"/>
      <c r="J115" s="91"/>
      <c r="K115" s="91"/>
    </row>
    <row r="116" spans="2:11" ht="12.75">
      <c r="B116" s="91"/>
      <c r="C116" s="103"/>
      <c r="D116" s="91"/>
      <c r="E116" s="91"/>
      <c r="F116" s="91"/>
      <c r="G116" s="91"/>
      <c r="H116" s="91"/>
      <c r="I116" s="91"/>
      <c r="J116" s="91"/>
      <c r="K116" s="91"/>
    </row>
    <row r="117" spans="2:11" ht="12.75">
      <c r="B117" s="91"/>
      <c r="C117" s="103"/>
      <c r="D117" s="91"/>
      <c r="E117" s="91"/>
      <c r="F117" s="91"/>
      <c r="G117" s="91"/>
      <c r="H117" s="91"/>
      <c r="I117" s="91"/>
      <c r="J117" s="91"/>
      <c r="K117" s="91"/>
    </row>
    <row r="118" spans="2:11" ht="12.75">
      <c r="B118" s="91"/>
      <c r="C118" s="103"/>
      <c r="D118" s="91"/>
      <c r="E118" s="91"/>
      <c r="F118" s="91"/>
      <c r="G118" s="91"/>
      <c r="H118" s="91"/>
      <c r="I118" s="91"/>
      <c r="J118" s="91"/>
      <c r="K118" s="91"/>
    </row>
    <row r="119" spans="2:11" ht="12.75">
      <c r="B119" s="91"/>
      <c r="C119" s="103"/>
      <c r="D119" s="91"/>
      <c r="E119" s="91"/>
      <c r="F119" s="91"/>
      <c r="G119" s="91"/>
      <c r="H119" s="91"/>
      <c r="I119" s="91"/>
      <c r="J119" s="91"/>
      <c r="K119" s="91"/>
    </row>
    <row r="120" spans="2:11" ht="12.75">
      <c r="B120" s="91"/>
      <c r="C120" s="103"/>
      <c r="D120" s="91"/>
      <c r="E120" s="91"/>
      <c r="F120" s="91"/>
      <c r="G120" s="91"/>
      <c r="H120" s="91"/>
      <c r="I120" s="91"/>
      <c r="J120" s="91"/>
      <c r="K120" s="91"/>
    </row>
    <row r="121" spans="2:11" ht="12.75">
      <c r="B121" s="91"/>
      <c r="C121" s="103"/>
      <c r="D121" s="91"/>
      <c r="E121" s="91"/>
      <c r="F121" s="91"/>
      <c r="G121" s="91"/>
      <c r="H121" s="91"/>
      <c r="I121" s="91"/>
      <c r="J121" s="91"/>
      <c r="K121" s="91"/>
    </row>
    <row r="122" spans="2:11" ht="12.75">
      <c r="B122" s="91"/>
      <c r="C122" s="103"/>
      <c r="D122" s="91"/>
      <c r="E122" s="91"/>
      <c r="F122" s="91"/>
      <c r="G122" s="91"/>
      <c r="H122" s="91"/>
      <c r="I122" s="91"/>
      <c r="J122" s="91"/>
      <c r="K122" s="91"/>
    </row>
    <row r="123" spans="2:11" ht="12.75">
      <c r="B123" s="91"/>
      <c r="C123" s="103"/>
      <c r="D123" s="91"/>
      <c r="E123" s="91"/>
      <c r="F123" s="91"/>
      <c r="G123" s="91"/>
      <c r="H123" s="91"/>
      <c r="I123" s="91"/>
      <c r="J123" s="91"/>
      <c r="K123" s="91"/>
    </row>
    <row r="124" spans="2:11" ht="12.75">
      <c r="B124" s="91"/>
      <c r="C124" s="103"/>
      <c r="D124" s="91"/>
      <c r="E124" s="91"/>
      <c r="F124" s="91"/>
      <c r="G124" s="91"/>
      <c r="H124" s="91"/>
      <c r="I124" s="91"/>
      <c r="J124" s="91"/>
      <c r="K124" s="91"/>
    </row>
    <row r="125" spans="2:11" ht="12.75">
      <c r="B125" s="91"/>
      <c r="C125" s="103"/>
      <c r="D125" s="91"/>
      <c r="E125" s="91"/>
      <c r="F125" s="91"/>
      <c r="G125" s="91"/>
      <c r="H125" s="91"/>
      <c r="I125" s="91"/>
      <c r="J125" s="91"/>
      <c r="K125" s="91"/>
    </row>
    <row r="126" spans="2:11" ht="12.75">
      <c r="B126" s="91"/>
      <c r="C126" s="103"/>
      <c r="D126" s="91"/>
      <c r="E126" s="91"/>
      <c r="F126" s="91"/>
      <c r="G126" s="91"/>
      <c r="H126" s="91"/>
      <c r="I126" s="91"/>
      <c r="J126" s="91"/>
      <c r="K126" s="91"/>
    </row>
    <row r="127" spans="2:11" ht="12.75">
      <c r="B127" s="91"/>
      <c r="C127" s="103"/>
      <c r="D127" s="91"/>
      <c r="E127" s="91"/>
      <c r="F127" s="91"/>
      <c r="G127" s="91"/>
      <c r="H127" s="91"/>
      <c r="I127" s="91"/>
      <c r="J127" s="91"/>
      <c r="K127" s="91"/>
    </row>
    <row r="128" spans="2:11" ht="12.75">
      <c r="B128" s="91"/>
      <c r="C128" s="103"/>
      <c r="D128" s="91"/>
      <c r="E128" s="91"/>
      <c r="F128" s="91"/>
      <c r="G128" s="91"/>
      <c r="H128" s="91"/>
      <c r="I128" s="91"/>
      <c r="J128" s="91"/>
      <c r="K128" s="91"/>
    </row>
    <row r="129" spans="2:11" ht="12.75">
      <c r="B129" s="91"/>
      <c r="C129" s="103"/>
      <c r="D129" s="91"/>
      <c r="E129" s="91"/>
      <c r="F129" s="91"/>
      <c r="G129" s="91"/>
      <c r="H129" s="91"/>
      <c r="I129" s="91"/>
      <c r="J129" s="91"/>
      <c r="K129" s="91"/>
    </row>
    <row r="130" spans="2:11" ht="12.75">
      <c r="B130" s="91"/>
      <c r="C130" s="103"/>
      <c r="D130" s="91"/>
      <c r="E130" s="91"/>
      <c r="F130" s="91"/>
      <c r="G130" s="91"/>
      <c r="H130" s="91"/>
      <c r="I130" s="91"/>
      <c r="J130" s="91"/>
      <c r="K130" s="91"/>
    </row>
    <row r="131" spans="2:11" ht="12.75">
      <c r="B131" s="91"/>
      <c r="C131" s="103"/>
      <c r="D131" s="91"/>
      <c r="E131" s="91"/>
      <c r="F131" s="91"/>
      <c r="G131" s="91"/>
      <c r="H131" s="91"/>
      <c r="I131" s="91"/>
      <c r="J131" s="91"/>
      <c r="K131" s="91"/>
    </row>
    <row r="132" spans="2:11" ht="12.75">
      <c r="B132" s="91"/>
      <c r="C132" s="103"/>
      <c r="D132" s="91"/>
      <c r="E132" s="91"/>
      <c r="F132" s="91"/>
      <c r="G132" s="91"/>
      <c r="H132" s="91"/>
      <c r="I132" s="91"/>
      <c r="J132" s="91"/>
      <c r="K132" s="91"/>
    </row>
    <row r="133" spans="2:11" ht="12.75">
      <c r="B133" s="91"/>
      <c r="C133" s="103"/>
      <c r="D133" s="91"/>
      <c r="E133" s="91"/>
      <c r="F133" s="91"/>
      <c r="G133" s="91"/>
      <c r="H133" s="91"/>
      <c r="I133" s="91"/>
      <c r="J133" s="91"/>
      <c r="K133" s="91"/>
    </row>
    <row r="134" spans="2:11" ht="12.75">
      <c r="B134" s="91"/>
      <c r="C134" s="103"/>
      <c r="D134" s="91"/>
      <c r="E134" s="91"/>
      <c r="F134" s="91"/>
      <c r="G134" s="91"/>
      <c r="H134" s="91"/>
      <c r="I134" s="91"/>
      <c r="J134" s="91"/>
      <c r="K134" s="91"/>
    </row>
    <row r="135" spans="2:11" ht="12.75">
      <c r="B135" s="91"/>
      <c r="C135" s="103"/>
      <c r="D135" s="91"/>
      <c r="E135" s="91"/>
      <c r="F135" s="91"/>
      <c r="G135" s="91"/>
      <c r="H135" s="91"/>
      <c r="I135" s="91"/>
      <c r="J135" s="91"/>
      <c r="K135" s="91"/>
    </row>
    <row r="136" spans="2:11" ht="12.75">
      <c r="B136" s="91"/>
      <c r="C136" s="103"/>
      <c r="D136" s="91"/>
      <c r="E136" s="91"/>
      <c r="F136" s="91"/>
      <c r="G136" s="91"/>
      <c r="H136" s="91"/>
      <c r="I136" s="91"/>
      <c r="J136" s="91"/>
      <c r="K136" s="91"/>
    </row>
    <row r="137" spans="2:11" ht="12.75">
      <c r="B137" s="91"/>
      <c r="C137" s="103"/>
      <c r="D137" s="91"/>
      <c r="E137" s="91"/>
      <c r="F137" s="91"/>
      <c r="G137" s="91"/>
      <c r="H137" s="91"/>
      <c r="I137" s="91"/>
      <c r="J137" s="91"/>
      <c r="K137" s="91"/>
    </row>
    <row r="138" spans="2:11" ht="12.75">
      <c r="B138" s="91"/>
      <c r="C138" s="103"/>
      <c r="D138" s="91"/>
      <c r="E138" s="91"/>
      <c r="F138" s="91"/>
      <c r="G138" s="91"/>
      <c r="H138" s="91"/>
      <c r="I138" s="91"/>
      <c r="J138" s="91"/>
      <c r="K138" s="91"/>
    </row>
    <row r="139" spans="2:11" ht="12.75">
      <c r="B139" s="91"/>
      <c r="C139" s="103"/>
      <c r="D139" s="91"/>
      <c r="E139" s="91"/>
      <c r="F139" s="91"/>
      <c r="G139" s="91"/>
      <c r="H139" s="91"/>
      <c r="I139" s="91"/>
      <c r="J139" s="91"/>
      <c r="K139" s="91"/>
    </row>
    <row r="140" spans="2:11" ht="12.75">
      <c r="B140" s="91"/>
      <c r="C140" s="103"/>
      <c r="D140" s="91"/>
      <c r="E140" s="91"/>
      <c r="F140" s="91"/>
      <c r="G140" s="91"/>
      <c r="H140" s="91"/>
      <c r="I140" s="91"/>
      <c r="J140" s="91"/>
      <c r="K140" s="91"/>
    </row>
    <row r="141" spans="2:11" ht="12.75">
      <c r="B141" s="91"/>
      <c r="C141" s="103"/>
      <c r="D141" s="91"/>
      <c r="E141" s="91"/>
      <c r="F141" s="91"/>
      <c r="G141" s="91"/>
      <c r="H141" s="91"/>
      <c r="I141" s="91"/>
      <c r="J141" s="91"/>
      <c r="K141" s="91"/>
    </row>
    <row r="142" spans="2:11" ht="12.75">
      <c r="B142" s="91"/>
      <c r="C142" s="103"/>
      <c r="D142" s="91"/>
      <c r="E142" s="91"/>
      <c r="F142" s="91"/>
      <c r="G142" s="91"/>
      <c r="H142" s="91"/>
      <c r="I142" s="91"/>
      <c r="J142" s="91"/>
      <c r="K142" s="91"/>
    </row>
    <row r="143" spans="2:11" ht="12.75">
      <c r="B143" s="91"/>
      <c r="C143" s="103"/>
      <c r="D143" s="91"/>
      <c r="E143" s="91"/>
      <c r="F143" s="91"/>
      <c r="G143" s="91"/>
      <c r="H143" s="91"/>
      <c r="I143" s="91"/>
      <c r="J143" s="91"/>
      <c r="K143" s="91"/>
    </row>
    <row r="144" spans="2:11" ht="12.75">
      <c r="B144" s="91"/>
      <c r="C144" s="103"/>
      <c r="D144" s="91"/>
      <c r="E144" s="91"/>
      <c r="F144" s="91"/>
      <c r="G144" s="91"/>
      <c r="H144" s="91"/>
      <c r="I144" s="91"/>
      <c r="J144" s="91"/>
      <c r="K144" s="91"/>
    </row>
    <row r="145" spans="2:11" ht="12.75">
      <c r="B145" s="91"/>
      <c r="C145" s="103"/>
      <c r="D145" s="91"/>
      <c r="E145" s="91"/>
      <c r="F145" s="91"/>
      <c r="G145" s="91"/>
      <c r="H145" s="91"/>
      <c r="I145" s="91"/>
      <c r="J145" s="91"/>
      <c r="K145" s="91"/>
    </row>
    <row r="146" spans="2:11" ht="12.75">
      <c r="B146" s="91"/>
      <c r="C146" s="103"/>
      <c r="D146" s="91"/>
      <c r="E146" s="91"/>
      <c r="F146" s="91"/>
      <c r="G146" s="91"/>
      <c r="H146" s="91"/>
      <c r="I146" s="91"/>
      <c r="J146" s="91"/>
      <c r="K146" s="91"/>
    </row>
    <row r="147" spans="2:11" ht="12.75">
      <c r="B147" s="91"/>
      <c r="C147" s="103"/>
      <c r="D147" s="91"/>
      <c r="E147" s="91"/>
      <c r="F147" s="91"/>
      <c r="G147" s="91"/>
      <c r="H147" s="91"/>
      <c r="I147" s="91"/>
      <c r="J147" s="91"/>
      <c r="K147" s="91"/>
    </row>
    <row r="148" spans="2:11" ht="12.75">
      <c r="B148" s="91"/>
      <c r="C148" s="103"/>
      <c r="D148" s="91"/>
      <c r="E148" s="91"/>
      <c r="F148" s="91"/>
      <c r="G148" s="91"/>
      <c r="H148" s="91"/>
      <c r="I148" s="91"/>
      <c r="J148" s="91"/>
      <c r="K148" s="91"/>
    </row>
    <row r="149" spans="2:11" ht="12.75">
      <c r="B149" s="91"/>
      <c r="C149" s="103"/>
      <c r="D149" s="91"/>
      <c r="E149" s="91"/>
      <c r="F149" s="91"/>
      <c r="G149" s="91"/>
      <c r="H149" s="91"/>
      <c r="I149" s="91"/>
      <c r="J149" s="91"/>
      <c r="K149" s="91"/>
    </row>
    <row r="150" spans="2:11" ht="12.75">
      <c r="B150" s="91"/>
      <c r="C150" s="103"/>
      <c r="D150" s="91"/>
      <c r="E150" s="91"/>
      <c r="F150" s="91"/>
      <c r="G150" s="91"/>
      <c r="H150" s="91"/>
      <c r="I150" s="91"/>
      <c r="J150" s="91"/>
      <c r="K150" s="91"/>
    </row>
    <row r="151" spans="2:11" ht="12.75">
      <c r="B151" s="91"/>
      <c r="C151" s="103"/>
      <c r="D151" s="91"/>
      <c r="E151" s="91"/>
      <c r="F151" s="91"/>
      <c r="G151" s="91"/>
      <c r="H151" s="91"/>
      <c r="I151" s="91"/>
      <c r="J151" s="91"/>
      <c r="K151" s="91"/>
    </row>
    <row r="152" spans="2:11" ht="12.75">
      <c r="B152" s="91"/>
      <c r="C152" s="103"/>
      <c r="D152" s="91"/>
      <c r="E152" s="91"/>
      <c r="F152" s="91"/>
      <c r="G152" s="91"/>
      <c r="H152" s="91"/>
      <c r="I152" s="91"/>
      <c r="J152" s="91"/>
      <c r="K152" s="91"/>
    </row>
    <row r="153" spans="2:11" ht="12.75">
      <c r="B153" s="91"/>
      <c r="C153" s="103"/>
      <c r="D153" s="91"/>
      <c r="E153" s="91"/>
      <c r="F153" s="91"/>
      <c r="G153" s="91"/>
      <c r="H153" s="91"/>
      <c r="I153" s="91"/>
      <c r="J153" s="91"/>
      <c r="K153" s="91"/>
    </row>
    <row r="154" spans="2:11" ht="12.75">
      <c r="B154" s="91"/>
      <c r="C154" s="103"/>
      <c r="D154" s="91"/>
      <c r="E154" s="91"/>
      <c r="F154" s="91"/>
      <c r="G154" s="91"/>
      <c r="H154" s="91"/>
      <c r="I154" s="91"/>
      <c r="J154" s="91"/>
      <c r="K154" s="91"/>
    </row>
    <row r="155" spans="2:11" ht="12.75">
      <c r="B155" s="91"/>
      <c r="C155" s="103"/>
      <c r="D155" s="91"/>
      <c r="E155" s="91"/>
      <c r="F155" s="91"/>
      <c r="G155" s="91"/>
      <c r="H155" s="91"/>
      <c r="I155" s="91"/>
      <c r="J155" s="91"/>
      <c r="K155" s="91"/>
    </row>
    <row r="156" spans="2:11" ht="12.75">
      <c r="B156" s="91"/>
      <c r="C156" s="103"/>
      <c r="D156" s="91"/>
      <c r="E156" s="91"/>
      <c r="F156" s="91"/>
      <c r="G156" s="91"/>
      <c r="H156" s="91"/>
      <c r="I156" s="91"/>
      <c r="J156" s="91"/>
      <c r="K156" s="91"/>
    </row>
    <row r="157" spans="2:11" ht="12.75">
      <c r="B157" s="91"/>
      <c r="C157" s="103"/>
      <c r="D157" s="91"/>
      <c r="E157" s="91"/>
      <c r="F157" s="91"/>
      <c r="G157" s="91"/>
      <c r="H157" s="91"/>
      <c r="I157" s="91"/>
      <c r="J157" s="91"/>
      <c r="K157" s="91"/>
    </row>
    <row r="158" spans="2:11" ht="12.75">
      <c r="B158" s="91"/>
      <c r="C158" s="103"/>
      <c r="D158" s="91"/>
      <c r="E158" s="91"/>
      <c r="F158" s="91"/>
      <c r="G158" s="91"/>
      <c r="H158" s="91"/>
      <c r="I158" s="91"/>
      <c r="J158" s="91"/>
      <c r="K158" s="91"/>
    </row>
    <row r="159" spans="2:11" ht="12.75">
      <c r="B159" s="91"/>
      <c r="C159" s="103"/>
      <c r="D159" s="91"/>
      <c r="E159" s="91"/>
      <c r="F159" s="91"/>
      <c r="G159" s="91"/>
      <c r="H159" s="91"/>
      <c r="I159" s="91"/>
      <c r="J159" s="91"/>
      <c r="K159" s="91"/>
    </row>
    <row r="160" spans="2:11" ht="12.75">
      <c r="B160" s="91"/>
      <c r="C160" s="103"/>
      <c r="D160" s="91"/>
      <c r="E160" s="91"/>
      <c r="F160" s="91"/>
      <c r="G160" s="91"/>
      <c r="H160" s="91"/>
      <c r="I160" s="91"/>
      <c r="J160" s="91"/>
      <c r="K160" s="91"/>
    </row>
    <row r="161" spans="2:11" ht="12.75">
      <c r="B161" s="91"/>
      <c r="C161" s="103"/>
      <c r="D161" s="91"/>
      <c r="E161" s="91"/>
      <c r="F161" s="91"/>
      <c r="G161" s="91"/>
      <c r="H161" s="91"/>
      <c r="I161" s="91"/>
      <c r="J161" s="91"/>
      <c r="K161" s="91"/>
    </row>
    <row r="162" spans="2:11" ht="12.75">
      <c r="B162" s="91"/>
      <c r="C162" s="103"/>
      <c r="D162" s="91"/>
      <c r="E162" s="91"/>
      <c r="F162" s="91"/>
      <c r="G162" s="91"/>
      <c r="H162" s="91"/>
      <c r="I162" s="91"/>
      <c r="J162" s="91"/>
      <c r="K162" s="91"/>
    </row>
    <row r="163" spans="2:11" ht="12.75">
      <c r="B163" s="91"/>
      <c r="C163" s="103"/>
      <c r="D163" s="91"/>
      <c r="E163" s="91"/>
      <c r="F163" s="91"/>
      <c r="G163" s="91"/>
      <c r="H163" s="91"/>
      <c r="I163" s="91"/>
      <c r="J163" s="91"/>
      <c r="K163" s="91"/>
    </row>
    <row r="164" spans="2:11" ht="12.75">
      <c r="B164" s="91"/>
      <c r="C164" s="103"/>
      <c r="D164" s="91"/>
      <c r="E164" s="91"/>
      <c r="F164" s="91"/>
      <c r="G164" s="91"/>
      <c r="H164" s="91"/>
      <c r="I164" s="91"/>
      <c r="J164" s="91"/>
      <c r="K164" s="91"/>
    </row>
    <row r="165" spans="2:11" ht="12.75">
      <c r="B165" s="91"/>
      <c r="C165" s="103"/>
      <c r="D165" s="91"/>
      <c r="E165" s="91"/>
      <c r="F165" s="91"/>
      <c r="G165" s="91"/>
      <c r="H165" s="91"/>
      <c r="I165" s="91"/>
      <c r="J165" s="91"/>
      <c r="K165" s="91"/>
    </row>
    <row r="166" spans="2:11" ht="12.75">
      <c r="B166" s="91"/>
      <c r="C166" s="103"/>
      <c r="D166" s="91"/>
      <c r="E166" s="91"/>
      <c r="F166" s="91"/>
      <c r="G166" s="91"/>
      <c r="H166" s="91"/>
      <c r="I166" s="91"/>
      <c r="J166" s="91"/>
      <c r="K166" s="91"/>
    </row>
    <row r="167" spans="2:11" ht="12.75">
      <c r="B167" s="91"/>
      <c r="C167" s="103"/>
      <c r="D167" s="91"/>
      <c r="E167" s="91"/>
      <c r="F167" s="91"/>
      <c r="G167" s="91"/>
      <c r="H167" s="91"/>
      <c r="I167" s="91"/>
      <c r="J167" s="91"/>
      <c r="K167" s="91"/>
    </row>
    <row r="168" spans="2:11" ht="12.75">
      <c r="B168" s="91"/>
      <c r="C168" s="103"/>
      <c r="D168" s="91"/>
      <c r="E168" s="91"/>
      <c r="F168" s="91"/>
      <c r="G168" s="91"/>
      <c r="H168" s="91"/>
      <c r="I168" s="91"/>
      <c r="J168" s="91"/>
      <c r="K168" s="91"/>
    </row>
    <row r="169" spans="2:11" ht="12.75">
      <c r="B169" s="91"/>
      <c r="C169" s="103"/>
      <c r="D169" s="91"/>
      <c r="E169" s="91"/>
      <c r="F169" s="91"/>
      <c r="G169" s="91"/>
      <c r="H169" s="91"/>
      <c r="I169" s="91"/>
      <c r="J169" s="91"/>
      <c r="K169" s="91"/>
    </row>
    <row r="170" spans="2:11" ht="12.75">
      <c r="B170" s="91"/>
      <c r="C170" s="103"/>
      <c r="D170" s="91"/>
      <c r="E170" s="91"/>
      <c r="F170" s="91"/>
      <c r="G170" s="91"/>
      <c r="H170" s="91"/>
      <c r="I170" s="91"/>
      <c r="J170" s="91"/>
      <c r="K170" s="91"/>
    </row>
    <row r="171" spans="2:11" ht="12.75">
      <c r="B171" s="91"/>
      <c r="C171" s="103"/>
      <c r="D171" s="91"/>
      <c r="E171" s="91"/>
      <c r="F171" s="91"/>
      <c r="G171" s="91"/>
      <c r="H171" s="91"/>
      <c r="I171" s="91"/>
      <c r="J171" s="91"/>
      <c r="K171" s="91"/>
    </row>
    <row r="172" spans="2:11" ht="12.75">
      <c r="B172" s="91"/>
      <c r="C172" s="103"/>
      <c r="D172" s="91"/>
      <c r="E172" s="91"/>
      <c r="F172" s="91"/>
      <c r="G172" s="91"/>
      <c r="H172" s="91"/>
      <c r="I172" s="91"/>
      <c r="J172" s="91"/>
      <c r="K172" s="91"/>
    </row>
    <row r="173" spans="2:11" ht="12.75">
      <c r="B173" s="91"/>
      <c r="C173" s="103"/>
      <c r="D173" s="91"/>
      <c r="E173" s="91"/>
      <c r="F173" s="91"/>
      <c r="G173" s="91"/>
      <c r="H173" s="91"/>
      <c r="I173" s="91"/>
      <c r="J173" s="91"/>
      <c r="K173" s="91"/>
    </row>
    <row r="174" spans="2:11" ht="12.75">
      <c r="B174" s="91"/>
      <c r="C174" s="103"/>
      <c r="D174" s="91"/>
      <c r="E174" s="91"/>
      <c r="F174" s="91"/>
      <c r="G174" s="91"/>
      <c r="H174" s="91"/>
      <c r="I174" s="91"/>
      <c r="J174" s="91"/>
      <c r="K174" s="91"/>
    </row>
    <row r="175" spans="2:11" ht="12.75">
      <c r="B175" s="91"/>
      <c r="C175" s="103"/>
      <c r="D175" s="91"/>
      <c r="E175" s="91"/>
      <c r="F175" s="91"/>
      <c r="G175" s="91"/>
      <c r="H175" s="91"/>
      <c r="I175" s="91"/>
      <c r="J175" s="91"/>
      <c r="K175" s="91"/>
    </row>
    <row r="176" spans="2:11" ht="12.75">
      <c r="B176" s="91"/>
      <c r="C176" s="103"/>
      <c r="D176" s="91"/>
      <c r="E176" s="91"/>
      <c r="F176" s="91"/>
      <c r="G176" s="91"/>
      <c r="H176" s="91"/>
      <c r="I176" s="91"/>
      <c r="J176" s="91"/>
      <c r="K176" s="91"/>
    </row>
    <row r="177" spans="2:11" ht="12.75">
      <c r="B177" s="91"/>
      <c r="C177" s="103"/>
      <c r="D177" s="91"/>
      <c r="E177" s="91"/>
      <c r="F177" s="91"/>
      <c r="G177" s="91"/>
      <c r="H177" s="91"/>
      <c r="I177" s="91"/>
      <c r="J177" s="91"/>
      <c r="K177" s="91"/>
    </row>
    <row r="178" spans="2:11" ht="12.75">
      <c r="B178" s="91"/>
      <c r="C178" s="103"/>
      <c r="D178" s="91"/>
      <c r="E178" s="91"/>
      <c r="F178" s="91"/>
      <c r="G178" s="91"/>
      <c r="H178" s="91"/>
      <c r="I178" s="91"/>
      <c r="J178" s="91"/>
      <c r="K178" s="91"/>
    </row>
    <row r="179" spans="2:11" ht="12.75">
      <c r="B179" s="91"/>
      <c r="C179" s="103"/>
      <c r="D179" s="91"/>
      <c r="E179" s="91"/>
      <c r="F179" s="91"/>
      <c r="G179" s="91"/>
      <c r="H179" s="91"/>
      <c r="I179" s="91"/>
      <c r="J179" s="91"/>
      <c r="K179" s="91"/>
    </row>
    <row r="180" spans="2:11" ht="12.75">
      <c r="B180" s="91"/>
      <c r="C180" s="103"/>
      <c r="D180" s="91"/>
      <c r="E180" s="91"/>
      <c r="F180" s="91"/>
      <c r="G180" s="91"/>
      <c r="H180" s="91"/>
      <c r="I180" s="91"/>
      <c r="J180" s="91"/>
      <c r="K180" s="91"/>
    </row>
    <row r="181" spans="2:11" ht="12.75">
      <c r="B181" s="91"/>
      <c r="C181" s="103"/>
      <c r="D181" s="91"/>
      <c r="E181" s="91"/>
      <c r="F181" s="91"/>
      <c r="G181" s="91"/>
      <c r="H181" s="91"/>
      <c r="I181" s="91"/>
      <c r="J181" s="91"/>
      <c r="K181" s="91"/>
    </row>
    <row r="182" spans="2:11" ht="12.75">
      <c r="B182" s="91"/>
      <c r="C182" s="103"/>
      <c r="D182" s="91"/>
      <c r="E182" s="91"/>
      <c r="F182" s="91"/>
      <c r="G182" s="91"/>
      <c r="H182" s="91"/>
      <c r="I182" s="91"/>
      <c r="J182" s="91"/>
      <c r="K182" s="91"/>
    </row>
    <row r="183" spans="2:11" ht="12.75">
      <c r="B183" s="91"/>
      <c r="C183" s="103"/>
      <c r="D183" s="91"/>
      <c r="E183" s="91"/>
      <c r="F183" s="91"/>
      <c r="G183" s="91"/>
      <c r="H183" s="91"/>
      <c r="I183" s="91"/>
      <c r="J183" s="91"/>
      <c r="K183" s="91"/>
    </row>
    <row r="184" spans="2:11" ht="12.75">
      <c r="B184" s="91"/>
      <c r="C184" s="103"/>
      <c r="D184" s="91"/>
      <c r="E184" s="91"/>
      <c r="F184" s="91"/>
      <c r="G184" s="91"/>
      <c r="H184" s="91"/>
      <c r="I184" s="91"/>
      <c r="J184" s="91"/>
      <c r="K184" s="91"/>
    </row>
    <row r="185" spans="2:11" ht="12.75">
      <c r="B185" s="91"/>
      <c r="C185" s="103"/>
      <c r="D185" s="91"/>
      <c r="E185" s="91"/>
      <c r="F185" s="91"/>
      <c r="G185" s="91"/>
      <c r="H185" s="91"/>
      <c r="I185" s="91"/>
      <c r="J185" s="91"/>
      <c r="K185" s="91"/>
    </row>
    <row r="186" spans="2:11" ht="12.75">
      <c r="B186" s="91"/>
      <c r="C186" s="103"/>
      <c r="D186" s="91"/>
      <c r="E186" s="91"/>
      <c r="F186" s="91"/>
      <c r="G186" s="91"/>
      <c r="H186" s="91"/>
      <c r="I186" s="91"/>
      <c r="J186" s="91"/>
      <c r="K186" s="91"/>
    </row>
    <row r="187" spans="2:11" ht="12.75">
      <c r="B187" s="91"/>
      <c r="C187" s="103"/>
      <c r="D187" s="91"/>
      <c r="E187" s="91"/>
      <c r="F187" s="91"/>
      <c r="G187" s="91"/>
      <c r="H187" s="91"/>
      <c r="I187" s="91"/>
      <c r="J187" s="91"/>
      <c r="K187" s="91"/>
    </row>
    <row r="188" spans="2:11" ht="12.75">
      <c r="B188" s="91"/>
      <c r="C188" s="103"/>
      <c r="D188" s="91"/>
      <c r="E188" s="91"/>
      <c r="F188" s="91"/>
      <c r="G188" s="91"/>
      <c r="H188" s="91"/>
      <c r="I188" s="91"/>
      <c r="J188" s="91"/>
      <c r="K188" s="91"/>
    </row>
    <row r="189" spans="2:11" ht="12.75">
      <c r="B189" s="91"/>
      <c r="C189" s="103"/>
      <c r="D189" s="91"/>
      <c r="E189" s="91"/>
      <c r="F189" s="91"/>
      <c r="G189" s="91"/>
      <c r="H189" s="91"/>
      <c r="I189" s="91"/>
      <c r="J189" s="91"/>
      <c r="K189" s="91"/>
    </row>
    <row r="190" spans="2:11" ht="12.75">
      <c r="B190" s="91"/>
      <c r="C190" s="103"/>
      <c r="D190" s="91"/>
      <c r="E190" s="91"/>
      <c r="F190" s="91"/>
      <c r="G190" s="91"/>
      <c r="H190" s="91"/>
      <c r="I190" s="91"/>
      <c r="J190" s="91"/>
      <c r="K190" s="91"/>
    </row>
    <row r="191" spans="2:11" ht="12.75">
      <c r="B191" s="91"/>
      <c r="C191" s="103"/>
      <c r="D191" s="91"/>
      <c r="E191" s="91"/>
      <c r="F191" s="91"/>
      <c r="G191" s="91"/>
      <c r="H191" s="91"/>
      <c r="I191" s="91"/>
      <c r="J191" s="91"/>
      <c r="K191" s="91"/>
    </row>
    <row r="192" spans="2:11" ht="12.75">
      <c r="B192" s="91"/>
      <c r="C192" s="103"/>
      <c r="D192" s="91"/>
      <c r="E192" s="91"/>
      <c r="F192" s="91"/>
      <c r="G192" s="91"/>
      <c r="H192" s="91"/>
      <c r="I192" s="91"/>
      <c r="J192" s="91"/>
      <c r="K192" s="91"/>
    </row>
    <row r="193" spans="2:11" ht="12.75">
      <c r="B193" s="91"/>
      <c r="C193" s="103"/>
      <c r="D193" s="91"/>
      <c r="E193" s="91"/>
      <c r="F193" s="91"/>
      <c r="G193" s="91"/>
      <c r="H193" s="91"/>
      <c r="I193" s="91"/>
      <c r="J193" s="91"/>
      <c r="K193" s="91"/>
    </row>
    <row r="194" spans="2:11" ht="12.75">
      <c r="B194" s="91"/>
      <c r="C194" s="103"/>
      <c r="D194" s="91"/>
      <c r="E194" s="91"/>
      <c r="F194" s="91"/>
      <c r="G194" s="91"/>
      <c r="H194" s="91"/>
      <c r="I194" s="91"/>
      <c r="J194" s="91"/>
      <c r="K194" s="91"/>
    </row>
    <row r="195" spans="2:11" ht="12.75">
      <c r="B195" s="91"/>
      <c r="C195" s="103"/>
      <c r="D195" s="91"/>
      <c r="E195" s="91"/>
      <c r="F195" s="91"/>
      <c r="G195" s="91"/>
      <c r="H195" s="91"/>
      <c r="I195" s="91"/>
      <c r="J195" s="91"/>
      <c r="K195" s="91"/>
    </row>
    <row r="196" spans="2:11" ht="12.75">
      <c r="B196" s="91"/>
      <c r="C196" s="103"/>
      <c r="D196" s="91"/>
      <c r="E196" s="91"/>
      <c r="F196" s="91"/>
      <c r="G196" s="91"/>
      <c r="H196" s="91"/>
      <c r="I196" s="91"/>
      <c r="J196" s="91"/>
      <c r="K196" s="91"/>
    </row>
    <row r="197" spans="2:11" ht="12.75">
      <c r="B197" s="91"/>
      <c r="C197" s="103"/>
      <c r="D197" s="91"/>
      <c r="E197" s="91"/>
      <c r="F197" s="91"/>
      <c r="G197" s="91"/>
      <c r="H197" s="91"/>
      <c r="I197" s="91"/>
      <c r="J197" s="91"/>
      <c r="K197" s="91"/>
    </row>
    <row r="198" spans="2:11" ht="12.75">
      <c r="B198" s="91"/>
      <c r="C198" s="103"/>
      <c r="D198" s="91"/>
      <c r="E198" s="91"/>
      <c r="F198" s="91"/>
      <c r="G198" s="91"/>
      <c r="H198" s="91"/>
      <c r="I198" s="91"/>
      <c r="J198" s="91"/>
      <c r="K198" s="91"/>
    </row>
    <row r="199" spans="2:11" ht="12.75">
      <c r="B199" s="91"/>
      <c r="C199" s="103"/>
      <c r="D199" s="91"/>
      <c r="E199" s="91"/>
      <c r="F199" s="91"/>
      <c r="G199" s="91"/>
      <c r="H199" s="91"/>
      <c r="I199" s="91"/>
      <c r="J199" s="91"/>
      <c r="K199" s="91"/>
    </row>
    <row r="200" spans="2:11" ht="12.75">
      <c r="B200" s="91"/>
      <c r="C200" s="103"/>
      <c r="D200" s="91"/>
      <c r="E200" s="91"/>
      <c r="F200" s="91"/>
      <c r="G200" s="91"/>
      <c r="H200" s="91"/>
      <c r="I200" s="91"/>
      <c r="J200" s="91"/>
      <c r="K200" s="91"/>
    </row>
    <row r="201" spans="2:11" ht="12.75">
      <c r="B201" s="91"/>
      <c r="C201" s="103"/>
      <c r="D201" s="91"/>
      <c r="E201" s="91"/>
      <c r="F201" s="91"/>
      <c r="G201" s="91"/>
      <c r="H201" s="91"/>
      <c r="I201" s="91"/>
      <c r="J201" s="91"/>
      <c r="K201" s="91"/>
    </row>
    <row r="202" spans="2:11" ht="12.75">
      <c r="B202" s="91"/>
      <c r="C202" s="103"/>
      <c r="D202" s="91"/>
      <c r="E202" s="91"/>
      <c r="F202" s="91"/>
      <c r="G202" s="91"/>
      <c r="H202" s="91"/>
      <c r="I202" s="91"/>
      <c r="J202" s="91"/>
      <c r="K202" s="91"/>
    </row>
    <row r="203" spans="2:11" ht="12.75">
      <c r="B203" s="91"/>
      <c r="C203" s="103"/>
      <c r="D203" s="91"/>
      <c r="E203" s="91"/>
      <c r="F203" s="91"/>
      <c r="G203" s="91"/>
      <c r="H203" s="91"/>
      <c r="I203" s="91"/>
      <c r="J203" s="91"/>
      <c r="K203" s="91"/>
    </row>
    <row r="204" spans="2:11" ht="12.75">
      <c r="B204" s="91"/>
      <c r="C204" s="103"/>
      <c r="D204" s="91"/>
      <c r="E204" s="91"/>
      <c r="F204" s="91"/>
      <c r="G204" s="91"/>
      <c r="H204" s="91"/>
      <c r="I204" s="91"/>
      <c r="J204" s="91"/>
      <c r="K204" s="91"/>
    </row>
    <row r="205" spans="2:11" ht="12.75">
      <c r="B205" s="91"/>
      <c r="C205" s="103"/>
      <c r="D205" s="91"/>
      <c r="E205" s="91"/>
      <c r="F205" s="91"/>
      <c r="G205" s="91"/>
      <c r="H205" s="91"/>
      <c r="I205" s="91"/>
      <c r="J205" s="91"/>
      <c r="K205" s="91"/>
    </row>
    <row r="206" spans="2:11" ht="12.75">
      <c r="B206" s="91"/>
      <c r="C206" s="103"/>
      <c r="D206" s="91"/>
      <c r="E206" s="91"/>
      <c r="F206" s="91"/>
      <c r="G206" s="91"/>
      <c r="H206" s="91"/>
      <c r="I206" s="91"/>
      <c r="J206" s="91"/>
      <c r="K206" s="91"/>
    </row>
    <row r="207" spans="2:11" ht="12.75">
      <c r="B207" s="91"/>
      <c r="C207" s="103"/>
      <c r="D207" s="91"/>
      <c r="E207" s="91"/>
      <c r="F207" s="91"/>
      <c r="G207" s="91"/>
      <c r="H207" s="91"/>
      <c r="I207" s="91"/>
      <c r="J207" s="91"/>
      <c r="K207" s="91"/>
    </row>
    <row r="208" spans="2:11" ht="12.75">
      <c r="B208" s="91"/>
      <c r="C208" s="103"/>
      <c r="D208" s="91"/>
      <c r="E208" s="91"/>
      <c r="F208" s="91"/>
      <c r="G208" s="91"/>
      <c r="H208" s="91"/>
      <c r="I208" s="91"/>
      <c r="J208" s="91"/>
      <c r="K208" s="91"/>
    </row>
    <row r="209" spans="2:11" ht="12.75">
      <c r="B209" s="91"/>
      <c r="C209" s="103"/>
      <c r="D209" s="91"/>
      <c r="E209" s="91"/>
      <c r="F209" s="91"/>
      <c r="G209" s="91"/>
      <c r="H209" s="91"/>
      <c r="I209" s="91"/>
      <c r="J209" s="91"/>
      <c r="K209" s="91"/>
    </row>
    <row r="210" spans="2:11" ht="12.75">
      <c r="B210" s="91"/>
      <c r="C210" s="103"/>
      <c r="D210" s="91"/>
      <c r="E210" s="91"/>
      <c r="F210" s="91"/>
      <c r="G210" s="91"/>
      <c r="H210" s="91"/>
      <c r="I210" s="91"/>
      <c r="J210" s="91"/>
      <c r="K210" s="91"/>
    </row>
    <row r="211" spans="2:11" ht="12.75">
      <c r="B211" s="91"/>
      <c r="C211" s="103"/>
      <c r="D211" s="91"/>
      <c r="E211" s="91"/>
      <c r="F211" s="91"/>
      <c r="G211" s="91"/>
      <c r="H211" s="91"/>
      <c r="I211" s="91"/>
      <c r="J211" s="91"/>
      <c r="K211" s="91"/>
    </row>
    <row r="212" spans="2:11" ht="12.75">
      <c r="B212" s="91"/>
      <c r="C212" s="103"/>
      <c r="D212" s="91"/>
      <c r="E212" s="91"/>
      <c r="F212" s="91"/>
      <c r="G212" s="91"/>
      <c r="H212" s="91"/>
      <c r="I212" s="91"/>
      <c r="J212" s="91"/>
      <c r="K212" s="91"/>
    </row>
    <row r="213" spans="2:11" ht="12.75">
      <c r="B213" s="91"/>
      <c r="C213" s="103"/>
      <c r="D213" s="91"/>
      <c r="E213" s="91"/>
      <c r="F213" s="91"/>
      <c r="G213" s="91"/>
      <c r="H213" s="91"/>
      <c r="I213" s="91"/>
      <c r="J213" s="91"/>
      <c r="K213" s="91"/>
    </row>
    <row r="214" spans="2:11" ht="12.75">
      <c r="B214" s="91"/>
      <c r="C214" s="103"/>
      <c r="D214" s="91"/>
      <c r="E214" s="91"/>
      <c r="F214" s="91"/>
      <c r="G214" s="91"/>
      <c r="H214" s="91"/>
      <c r="I214" s="91"/>
      <c r="J214" s="91"/>
      <c r="K214" s="91"/>
    </row>
    <row r="215" spans="2:11" ht="12.75">
      <c r="B215" s="91"/>
      <c r="C215" s="103"/>
      <c r="D215" s="91"/>
      <c r="E215" s="91"/>
      <c r="F215" s="91"/>
      <c r="G215" s="91"/>
      <c r="H215" s="91"/>
      <c r="I215" s="91"/>
      <c r="J215" s="91"/>
      <c r="K215" s="91"/>
    </row>
    <row r="216" spans="2:11" ht="12.75">
      <c r="B216" s="91"/>
      <c r="C216" s="103"/>
      <c r="D216" s="91"/>
      <c r="E216" s="91"/>
      <c r="F216" s="91"/>
      <c r="G216" s="91"/>
      <c r="H216" s="91"/>
      <c r="I216" s="91"/>
      <c r="J216" s="91"/>
      <c r="K216" s="91"/>
    </row>
    <row r="217" spans="2:11" ht="12.75">
      <c r="B217" s="91"/>
      <c r="C217" s="103"/>
      <c r="D217" s="91"/>
      <c r="E217" s="91"/>
      <c r="F217" s="91"/>
      <c r="G217" s="91"/>
      <c r="H217" s="91"/>
      <c r="I217" s="91"/>
      <c r="J217" s="91"/>
      <c r="K217" s="91"/>
    </row>
    <row r="218" spans="2:11" ht="12.75">
      <c r="B218" s="91"/>
      <c r="C218" s="103"/>
      <c r="D218" s="91"/>
      <c r="E218" s="91"/>
      <c r="F218" s="91"/>
      <c r="G218" s="91"/>
      <c r="H218" s="91"/>
      <c r="I218" s="91"/>
      <c r="J218" s="91"/>
      <c r="K218" s="91"/>
    </row>
    <row r="219" spans="2:11" ht="12.75">
      <c r="B219" s="91"/>
      <c r="C219" s="103"/>
      <c r="D219" s="91"/>
      <c r="E219" s="91"/>
      <c r="F219" s="91"/>
      <c r="G219" s="91"/>
      <c r="H219" s="91"/>
      <c r="I219" s="91"/>
      <c r="J219" s="91"/>
      <c r="K219" s="91"/>
    </row>
    <row r="220" spans="2:11" ht="12.75">
      <c r="B220" s="91"/>
      <c r="C220" s="103"/>
      <c r="D220" s="91"/>
      <c r="E220" s="91"/>
      <c r="F220" s="91"/>
      <c r="G220" s="91"/>
      <c r="H220" s="91"/>
      <c r="I220" s="91"/>
      <c r="J220" s="91"/>
      <c r="K220" s="91"/>
    </row>
    <row r="221" spans="2:11" ht="12.75">
      <c r="B221" s="91"/>
      <c r="C221" s="103"/>
      <c r="D221" s="91"/>
      <c r="E221" s="91"/>
      <c r="F221" s="91"/>
      <c r="G221" s="91"/>
      <c r="H221" s="91"/>
      <c r="I221" s="91"/>
      <c r="J221" s="91"/>
      <c r="K221" s="91"/>
    </row>
    <row r="222" spans="2:11" ht="12.75">
      <c r="B222" s="91"/>
      <c r="C222" s="103"/>
      <c r="D222" s="91"/>
      <c r="E222" s="91"/>
      <c r="F222" s="91"/>
      <c r="G222" s="91"/>
      <c r="H222" s="91"/>
      <c r="I222" s="91"/>
      <c r="J222" s="91"/>
      <c r="K222" s="91"/>
    </row>
    <row r="223" spans="2:11" ht="12.75">
      <c r="B223" s="91"/>
      <c r="C223" s="103"/>
      <c r="D223" s="91"/>
      <c r="E223" s="91"/>
      <c r="F223" s="91"/>
      <c r="G223" s="91"/>
      <c r="H223" s="91"/>
      <c r="I223" s="91"/>
      <c r="J223" s="91"/>
      <c r="K223" s="91"/>
    </row>
    <row r="224" spans="2:11" ht="12.75">
      <c r="B224" s="91"/>
      <c r="C224" s="103"/>
      <c r="D224" s="91"/>
      <c r="E224" s="91"/>
      <c r="F224" s="91"/>
      <c r="G224" s="91"/>
      <c r="H224" s="91"/>
      <c r="I224" s="91"/>
      <c r="J224" s="91"/>
      <c r="K224" s="91"/>
    </row>
    <row r="225" spans="2:11" ht="12.75">
      <c r="B225" s="91"/>
      <c r="C225" s="103"/>
      <c r="D225" s="91"/>
      <c r="E225" s="91"/>
      <c r="F225" s="91"/>
      <c r="G225" s="91"/>
      <c r="H225" s="91"/>
      <c r="I225" s="91"/>
      <c r="J225" s="91"/>
      <c r="K225" s="91"/>
    </row>
    <row r="226" spans="2:11" ht="12.75">
      <c r="B226" s="91"/>
      <c r="C226" s="103"/>
      <c r="D226" s="91"/>
      <c r="E226" s="91"/>
      <c r="F226" s="91"/>
      <c r="G226" s="91"/>
      <c r="H226" s="91"/>
      <c r="I226" s="91"/>
      <c r="J226" s="91"/>
      <c r="K226" s="91"/>
    </row>
    <row r="227" spans="2:11" ht="12.75">
      <c r="B227" s="91"/>
      <c r="C227" s="103"/>
      <c r="D227" s="91"/>
      <c r="E227" s="91"/>
      <c r="F227" s="91"/>
      <c r="G227" s="91"/>
      <c r="H227" s="91"/>
      <c r="I227" s="91"/>
      <c r="J227" s="91"/>
      <c r="K227" s="91"/>
    </row>
    <row r="228" spans="2:11" ht="12.75">
      <c r="B228" s="91"/>
      <c r="C228" s="103"/>
      <c r="D228" s="91"/>
      <c r="E228" s="91"/>
      <c r="F228" s="91"/>
      <c r="G228" s="91"/>
      <c r="H228" s="91"/>
      <c r="I228" s="91"/>
      <c r="J228" s="91"/>
      <c r="K228" s="91"/>
    </row>
    <row r="229" spans="2:11" ht="12.75">
      <c r="B229" s="91"/>
      <c r="C229" s="103"/>
      <c r="D229" s="91"/>
      <c r="E229" s="91"/>
      <c r="F229" s="91"/>
      <c r="G229" s="91"/>
      <c r="H229" s="91"/>
      <c r="I229" s="91"/>
      <c r="J229" s="91"/>
      <c r="K229" s="91"/>
    </row>
    <row r="230" spans="2:11" ht="12.75">
      <c r="B230" s="91"/>
      <c r="C230" s="103"/>
      <c r="D230" s="91"/>
      <c r="E230" s="91"/>
      <c r="F230" s="91"/>
      <c r="G230" s="91"/>
      <c r="H230" s="91"/>
      <c r="I230" s="91"/>
      <c r="J230" s="91"/>
      <c r="K230" s="91"/>
    </row>
    <row r="231" spans="2:11" ht="12.75">
      <c r="B231" s="91"/>
      <c r="C231" s="103"/>
      <c r="D231" s="91"/>
      <c r="E231" s="91"/>
      <c r="F231" s="91"/>
      <c r="G231" s="91"/>
      <c r="H231" s="91"/>
      <c r="I231" s="91"/>
      <c r="J231" s="91"/>
      <c r="K231" s="91"/>
    </row>
    <row r="232" spans="2:11" ht="12.75">
      <c r="B232" s="91"/>
      <c r="C232" s="103"/>
      <c r="D232" s="91"/>
      <c r="E232" s="91"/>
      <c r="F232" s="91"/>
      <c r="G232" s="91"/>
      <c r="H232" s="91"/>
      <c r="I232" s="91"/>
      <c r="J232" s="91"/>
      <c r="K232" s="91"/>
    </row>
    <row r="233" spans="2:11" ht="12.75">
      <c r="B233" s="91"/>
      <c r="C233" s="103"/>
      <c r="D233" s="91"/>
      <c r="E233" s="91"/>
      <c r="F233" s="91"/>
      <c r="G233" s="91"/>
      <c r="H233" s="91"/>
      <c r="I233" s="91"/>
      <c r="J233" s="91"/>
      <c r="K233" s="91"/>
    </row>
    <row r="234" spans="2:11" ht="12.75">
      <c r="B234" s="91"/>
      <c r="C234" s="103"/>
      <c r="D234" s="91"/>
      <c r="E234" s="91"/>
      <c r="F234" s="91"/>
      <c r="G234" s="91"/>
      <c r="H234" s="91"/>
      <c r="I234" s="91"/>
      <c r="J234" s="91"/>
      <c r="K234" s="91"/>
    </row>
    <row r="235" spans="2:11" ht="12.75">
      <c r="B235" s="91"/>
      <c r="C235" s="103"/>
      <c r="D235" s="91"/>
      <c r="E235" s="91"/>
      <c r="F235" s="91"/>
      <c r="G235" s="91"/>
      <c r="H235" s="91"/>
      <c r="I235" s="91"/>
      <c r="J235" s="91"/>
      <c r="K235" s="91"/>
    </row>
    <row r="236" spans="2:11" ht="12.75">
      <c r="B236" s="91"/>
      <c r="C236" s="103"/>
      <c r="D236" s="91"/>
      <c r="E236" s="91"/>
      <c r="F236" s="91"/>
      <c r="G236" s="91"/>
      <c r="H236" s="91"/>
      <c r="I236" s="91"/>
      <c r="J236" s="91"/>
      <c r="K236" s="91"/>
    </row>
    <row r="237" spans="2:11" ht="12.75">
      <c r="B237" s="91"/>
      <c r="C237" s="103"/>
      <c r="D237" s="91"/>
      <c r="E237" s="91"/>
      <c r="F237" s="91"/>
      <c r="G237" s="91"/>
      <c r="H237" s="91"/>
      <c r="I237" s="91"/>
      <c r="J237" s="91"/>
      <c r="K237" s="91"/>
    </row>
    <row r="238" spans="2:11" ht="12.75">
      <c r="B238" s="91"/>
      <c r="C238" s="103"/>
      <c r="D238" s="91"/>
      <c r="E238" s="91"/>
      <c r="F238" s="91"/>
      <c r="G238" s="91"/>
      <c r="H238" s="91"/>
      <c r="I238" s="91"/>
      <c r="J238" s="91"/>
      <c r="K238" s="91"/>
    </row>
    <row r="239" spans="2:11" ht="12.75">
      <c r="B239" s="91"/>
      <c r="C239" s="103"/>
      <c r="D239" s="91"/>
      <c r="E239" s="91"/>
      <c r="F239" s="91"/>
      <c r="G239" s="91"/>
      <c r="H239" s="91"/>
      <c r="I239" s="91"/>
      <c r="J239" s="91"/>
      <c r="K239" s="91"/>
    </row>
    <row r="240" spans="2:11" ht="12.75">
      <c r="B240" s="91"/>
      <c r="C240" s="103"/>
      <c r="D240" s="91"/>
      <c r="E240" s="91"/>
      <c r="F240" s="91"/>
      <c r="G240" s="91"/>
      <c r="H240" s="91"/>
      <c r="I240" s="91"/>
      <c r="J240" s="91"/>
      <c r="K240" s="91"/>
    </row>
    <row r="241" spans="2:11" ht="12.75">
      <c r="B241" s="91"/>
      <c r="C241" s="103"/>
      <c r="D241" s="91"/>
      <c r="E241" s="91"/>
      <c r="F241" s="91"/>
      <c r="G241" s="91"/>
      <c r="H241" s="91"/>
      <c r="I241" s="91"/>
      <c r="J241" s="91"/>
      <c r="K241" s="91"/>
    </row>
    <row r="242" spans="2:11" ht="12.75">
      <c r="B242" s="91"/>
      <c r="C242" s="103"/>
      <c r="D242" s="91"/>
      <c r="E242" s="91"/>
      <c r="F242" s="91"/>
      <c r="G242" s="91"/>
      <c r="H242" s="91"/>
      <c r="I242" s="91"/>
      <c r="J242" s="91"/>
      <c r="K242" s="91"/>
    </row>
    <row r="243" spans="2:11" ht="12.75">
      <c r="B243" s="91"/>
      <c r="C243" s="103"/>
      <c r="D243" s="91"/>
      <c r="E243" s="91"/>
      <c r="F243" s="91"/>
      <c r="G243" s="91"/>
      <c r="H243" s="91"/>
      <c r="I243" s="91"/>
      <c r="J243" s="91"/>
      <c r="K243" s="91"/>
    </row>
    <row r="244" spans="2:11" ht="12.75">
      <c r="B244" s="91"/>
      <c r="C244" s="103"/>
      <c r="D244" s="91"/>
      <c r="E244" s="91"/>
      <c r="F244" s="91"/>
      <c r="G244" s="91"/>
      <c r="H244" s="91"/>
      <c r="I244" s="91"/>
      <c r="J244" s="91"/>
      <c r="K244" s="91"/>
    </row>
    <row r="245" spans="2:11" ht="12.75">
      <c r="B245" s="91"/>
      <c r="C245" s="103"/>
      <c r="D245" s="91"/>
      <c r="E245" s="91"/>
      <c r="F245" s="91"/>
      <c r="G245" s="91"/>
      <c r="H245" s="91"/>
      <c r="I245" s="91"/>
      <c r="J245" s="91"/>
      <c r="K245" s="91"/>
    </row>
    <row r="246" spans="2:11" ht="12.75">
      <c r="B246" s="91"/>
      <c r="C246" s="103"/>
      <c r="D246" s="91"/>
      <c r="E246" s="91"/>
      <c r="F246" s="91"/>
      <c r="G246" s="91"/>
      <c r="H246" s="91"/>
      <c r="I246" s="91"/>
      <c r="J246" s="91"/>
      <c r="K246" s="91"/>
    </row>
    <row r="247" spans="2:11" ht="12.75">
      <c r="B247" s="91"/>
      <c r="C247" s="103"/>
      <c r="D247" s="91"/>
      <c r="E247" s="91"/>
      <c r="F247" s="91"/>
      <c r="G247" s="91"/>
      <c r="H247" s="91"/>
      <c r="I247" s="91"/>
      <c r="J247" s="91"/>
      <c r="K247" s="91"/>
    </row>
    <row r="248" spans="2:11" ht="12.75">
      <c r="B248" s="91"/>
      <c r="C248" s="103"/>
      <c r="D248" s="91"/>
      <c r="E248" s="91"/>
      <c r="F248" s="91"/>
      <c r="G248" s="91"/>
      <c r="H248" s="91"/>
      <c r="I248" s="91"/>
      <c r="J248" s="91"/>
      <c r="K248" s="91"/>
    </row>
    <row r="249" spans="2:11" ht="12.75">
      <c r="B249" s="91"/>
      <c r="C249" s="103"/>
      <c r="D249" s="91"/>
      <c r="E249" s="91"/>
      <c r="F249" s="91"/>
      <c r="G249" s="91"/>
      <c r="H249" s="91"/>
      <c r="I249" s="91"/>
      <c r="J249" s="91"/>
      <c r="K249" s="91"/>
    </row>
    <row r="250" spans="2:11" ht="12.75">
      <c r="B250" s="91"/>
      <c r="C250" s="103"/>
      <c r="D250" s="91"/>
      <c r="E250" s="91"/>
      <c r="F250" s="91"/>
      <c r="G250" s="91"/>
      <c r="H250" s="91"/>
      <c r="I250" s="91"/>
      <c r="J250" s="91"/>
      <c r="K250" s="91"/>
    </row>
    <row r="251" spans="2:11" ht="12.75">
      <c r="B251" s="91"/>
      <c r="C251" s="103"/>
      <c r="D251" s="91"/>
      <c r="E251" s="91"/>
      <c r="F251" s="91"/>
      <c r="G251" s="91"/>
      <c r="H251" s="91"/>
      <c r="I251" s="91"/>
      <c r="J251" s="91"/>
      <c r="K251" s="91"/>
    </row>
    <row r="252" spans="2:11" ht="12.75">
      <c r="B252" s="91"/>
      <c r="C252" s="103"/>
      <c r="D252" s="91"/>
      <c r="E252" s="91"/>
      <c r="F252" s="91"/>
      <c r="G252" s="91"/>
      <c r="H252" s="91"/>
      <c r="I252" s="91"/>
      <c r="J252" s="91"/>
      <c r="K252" s="91"/>
    </row>
    <row r="253" spans="2:11" ht="12.75">
      <c r="B253" s="91"/>
      <c r="C253" s="103"/>
      <c r="D253" s="91"/>
      <c r="E253" s="91"/>
      <c r="F253" s="91"/>
      <c r="G253" s="91"/>
      <c r="H253" s="91"/>
      <c r="I253" s="91"/>
      <c r="J253" s="91"/>
      <c r="K253" s="91"/>
    </row>
    <row r="254" spans="2:11" ht="12.75">
      <c r="B254" s="91"/>
      <c r="C254" s="103"/>
      <c r="D254" s="91"/>
      <c r="E254" s="91"/>
      <c r="F254" s="91"/>
      <c r="G254" s="91"/>
      <c r="H254" s="91"/>
      <c r="I254" s="91"/>
      <c r="J254" s="91"/>
      <c r="K254" s="91"/>
    </row>
    <row r="255" spans="2:11" ht="12.75">
      <c r="B255" s="91"/>
      <c r="C255" s="103"/>
      <c r="D255" s="91"/>
      <c r="E255" s="91"/>
      <c r="F255" s="91"/>
      <c r="G255" s="91"/>
      <c r="H255" s="91"/>
      <c r="I255" s="91"/>
      <c r="J255" s="91"/>
      <c r="K255" s="91"/>
    </row>
    <row r="256" spans="2:11" ht="12.75">
      <c r="B256" s="91"/>
      <c r="C256" s="103"/>
      <c r="D256" s="91"/>
      <c r="E256" s="91"/>
      <c r="F256" s="91"/>
      <c r="G256" s="91"/>
      <c r="H256" s="91"/>
      <c r="I256" s="91"/>
      <c r="J256" s="91"/>
      <c r="K256" s="91"/>
    </row>
    <row r="257" spans="2:11" ht="12.75">
      <c r="B257" s="91"/>
      <c r="C257" s="103"/>
      <c r="D257" s="91"/>
      <c r="E257" s="91"/>
      <c r="F257" s="91"/>
      <c r="G257" s="91"/>
      <c r="H257" s="91"/>
      <c r="I257" s="91"/>
      <c r="J257" s="91"/>
      <c r="K257" s="91"/>
    </row>
    <row r="258" spans="2:11" ht="12.75">
      <c r="B258" s="91"/>
      <c r="C258" s="103"/>
      <c r="D258" s="91"/>
      <c r="E258" s="91"/>
      <c r="F258" s="91"/>
      <c r="G258" s="91"/>
      <c r="H258" s="91"/>
      <c r="I258" s="91"/>
      <c r="J258" s="91"/>
      <c r="K258" s="91"/>
    </row>
    <row r="259" spans="2:11" ht="12.75">
      <c r="B259" s="91"/>
      <c r="C259" s="103"/>
      <c r="D259" s="91"/>
      <c r="E259" s="91"/>
      <c r="F259" s="91"/>
      <c r="G259" s="91"/>
      <c r="H259" s="91"/>
      <c r="I259" s="91"/>
      <c r="J259" s="91"/>
      <c r="K259" s="91"/>
    </row>
    <row r="260" spans="2:11" ht="12.75">
      <c r="B260" s="91"/>
      <c r="C260" s="103"/>
      <c r="D260" s="91"/>
      <c r="E260" s="91"/>
      <c r="F260" s="91"/>
      <c r="G260" s="91"/>
      <c r="H260" s="91"/>
      <c r="I260" s="91"/>
      <c r="J260" s="91"/>
      <c r="K260" s="91"/>
    </row>
    <row r="261" spans="2:11" ht="12.75">
      <c r="B261" s="91"/>
      <c r="C261" s="103"/>
      <c r="D261" s="91"/>
      <c r="E261" s="91"/>
      <c r="F261" s="91"/>
      <c r="G261" s="91"/>
      <c r="H261" s="91"/>
      <c r="I261" s="91"/>
      <c r="J261" s="91"/>
      <c r="K261" s="91"/>
    </row>
    <row r="262" spans="2:11" ht="12.75">
      <c r="B262" s="91"/>
      <c r="C262" s="103"/>
      <c r="D262" s="91"/>
      <c r="E262" s="91"/>
      <c r="F262" s="91"/>
      <c r="G262" s="91"/>
      <c r="H262" s="91"/>
      <c r="I262" s="91"/>
      <c r="J262" s="91"/>
      <c r="K262" s="91"/>
    </row>
    <row r="263" spans="2:11" ht="12.75">
      <c r="B263" s="91"/>
      <c r="C263" s="103"/>
      <c r="D263" s="91"/>
      <c r="E263" s="91"/>
      <c r="F263" s="91"/>
      <c r="G263" s="91"/>
      <c r="H263" s="91"/>
      <c r="I263" s="91"/>
      <c r="J263" s="91"/>
      <c r="K263" s="91"/>
    </row>
    <row r="264" spans="2:11" ht="12.75">
      <c r="B264" s="91"/>
      <c r="C264" s="103"/>
      <c r="D264" s="91"/>
      <c r="E264" s="91"/>
      <c r="F264" s="91"/>
      <c r="G264" s="91"/>
      <c r="H264" s="91"/>
      <c r="I264" s="91"/>
      <c r="J264" s="91"/>
      <c r="K264" s="91"/>
    </row>
    <row r="265" spans="2:11" ht="12.75">
      <c r="B265" s="91"/>
      <c r="C265" s="103"/>
      <c r="D265" s="91"/>
      <c r="E265" s="91"/>
      <c r="F265" s="91"/>
      <c r="G265" s="91"/>
      <c r="H265" s="91"/>
      <c r="I265" s="91"/>
      <c r="J265" s="91"/>
      <c r="K265" s="91"/>
    </row>
    <row r="266" spans="2:11" ht="12.75">
      <c r="B266" s="91"/>
      <c r="C266" s="103"/>
      <c r="D266" s="91"/>
      <c r="E266" s="91"/>
      <c r="F266" s="91"/>
      <c r="G266" s="91"/>
      <c r="H266" s="91"/>
      <c r="I266" s="91"/>
      <c r="J266" s="91"/>
      <c r="K266" s="91"/>
    </row>
    <row r="267" spans="2:11" ht="12.75">
      <c r="B267" s="91"/>
      <c r="C267" s="103"/>
      <c r="D267" s="91"/>
      <c r="E267" s="91"/>
      <c r="F267" s="91"/>
      <c r="G267" s="91"/>
      <c r="H267" s="91"/>
      <c r="I267" s="91"/>
      <c r="J267" s="91"/>
      <c r="K267" s="91"/>
    </row>
    <row r="268" spans="2:11" ht="12.75">
      <c r="B268" s="91"/>
      <c r="C268" s="103"/>
      <c r="D268" s="91"/>
      <c r="E268" s="91"/>
      <c r="F268" s="91"/>
      <c r="G268" s="91"/>
      <c r="H268" s="91"/>
      <c r="I268" s="91"/>
      <c r="J268" s="91"/>
      <c r="K268" s="91"/>
    </row>
    <row r="269" spans="2:11" ht="12.75">
      <c r="B269" s="91"/>
      <c r="C269" s="103"/>
      <c r="D269" s="91"/>
      <c r="E269" s="91"/>
      <c r="F269" s="91"/>
      <c r="G269" s="91"/>
      <c r="H269" s="91"/>
      <c r="I269" s="91"/>
      <c r="J269" s="91"/>
      <c r="K269" s="91"/>
    </row>
    <row r="270" spans="2:11" ht="12.75">
      <c r="B270" s="91"/>
      <c r="C270" s="103"/>
      <c r="D270" s="91"/>
      <c r="E270" s="91"/>
      <c r="F270" s="91"/>
      <c r="G270" s="91"/>
      <c r="H270" s="91"/>
      <c r="I270" s="91"/>
      <c r="J270" s="91"/>
      <c r="K270" s="91"/>
    </row>
    <row r="271" spans="2:11" ht="12.75">
      <c r="B271" s="91"/>
      <c r="C271" s="103"/>
      <c r="D271" s="91"/>
      <c r="E271" s="91"/>
      <c r="F271" s="91"/>
      <c r="G271" s="91"/>
      <c r="H271" s="91"/>
      <c r="I271" s="91"/>
      <c r="J271" s="91"/>
      <c r="K271" s="91"/>
    </row>
    <row r="272" spans="2:11" ht="12.75">
      <c r="B272" s="91"/>
      <c r="C272" s="103"/>
      <c r="D272" s="91"/>
      <c r="E272" s="91"/>
      <c r="F272" s="91"/>
      <c r="G272" s="91"/>
      <c r="H272" s="91"/>
      <c r="I272" s="91"/>
      <c r="J272" s="91"/>
      <c r="K272" s="91"/>
    </row>
    <row r="273" spans="2:11" ht="12.75">
      <c r="B273" s="91"/>
      <c r="C273" s="103"/>
      <c r="D273" s="91"/>
      <c r="E273" s="91"/>
      <c r="F273" s="91"/>
      <c r="G273" s="91"/>
      <c r="H273" s="91"/>
      <c r="I273" s="91"/>
      <c r="J273" s="91"/>
      <c r="K273" s="91"/>
    </row>
    <row r="274" spans="2:11" ht="12.75">
      <c r="B274" s="91"/>
      <c r="C274" s="103"/>
      <c r="D274" s="91"/>
      <c r="E274" s="91"/>
      <c r="F274" s="91"/>
      <c r="G274" s="91"/>
      <c r="H274" s="91"/>
      <c r="I274" s="91"/>
      <c r="J274" s="91"/>
      <c r="K274" s="91"/>
    </row>
    <row r="275" spans="2:11" ht="12.75">
      <c r="B275" s="91"/>
      <c r="C275" s="103"/>
      <c r="D275" s="91"/>
      <c r="E275" s="91"/>
      <c r="F275" s="91"/>
      <c r="G275" s="91"/>
      <c r="H275" s="91"/>
      <c r="I275" s="91"/>
      <c r="J275" s="91"/>
      <c r="K275" s="91"/>
    </row>
    <row r="276" spans="2:11" ht="12.75">
      <c r="B276" s="91"/>
      <c r="C276" s="103"/>
      <c r="D276" s="91"/>
      <c r="E276" s="91"/>
      <c r="F276" s="91"/>
      <c r="G276" s="91"/>
      <c r="H276" s="91"/>
      <c r="I276" s="91"/>
      <c r="J276" s="91"/>
      <c r="K276" s="91"/>
    </row>
    <row r="277" spans="2:11" ht="12.75">
      <c r="B277" s="91"/>
      <c r="C277" s="103"/>
      <c r="D277" s="91"/>
      <c r="E277" s="91"/>
      <c r="F277" s="91"/>
      <c r="G277" s="91"/>
      <c r="H277" s="91"/>
      <c r="I277" s="91"/>
      <c r="J277" s="91"/>
      <c r="K277" s="91"/>
    </row>
    <row r="278" spans="2:11" ht="12.75">
      <c r="B278" s="91"/>
      <c r="C278" s="103"/>
      <c r="D278" s="91"/>
      <c r="E278" s="91"/>
      <c r="F278" s="91"/>
      <c r="G278" s="91"/>
      <c r="H278" s="91"/>
      <c r="I278" s="91"/>
      <c r="J278" s="91"/>
      <c r="K278" s="91"/>
    </row>
    <row r="279" spans="2:11" ht="12.75">
      <c r="B279" s="91"/>
      <c r="C279" s="103"/>
      <c r="D279" s="91"/>
      <c r="E279" s="91"/>
      <c r="F279" s="91"/>
      <c r="G279" s="91"/>
      <c r="H279" s="91"/>
      <c r="I279" s="91"/>
      <c r="J279" s="91"/>
      <c r="K279" s="91"/>
    </row>
    <row r="280" spans="2:11" ht="12.75">
      <c r="B280" s="91"/>
      <c r="C280" s="103"/>
      <c r="D280" s="91"/>
      <c r="E280" s="91"/>
      <c r="F280" s="91"/>
      <c r="G280" s="91"/>
      <c r="H280" s="91"/>
      <c r="I280" s="91"/>
      <c r="J280" s="91"/>
      <c r="K280" s="91"/>
    </row>
    <row r="281" spans="2:11" ht="12.75">
      <c r="B281" s="91"/>
      <c r="C281" s="103"/>
      <c r="D281" s="91"/>
      <c r="E281" s="91"/>
      <c r="F281" s="91"/>
      <c r="G281" s="91"/>
      <c r="H281" s="91"/>
      <c r="I281" s="91"/>
      <c r="J281" s="91"/>
      <c r="K281" s="91"/>
    </row>
    <row r="282" spans="2:11" ht="12.75">
      <c r="B282" s="91"/>
      <c r="C282" s="103"/>
      <c r="D282" s="91"/>
      <c r="E282" s="91"/>
      <c r="F282" s="91"/>
      <c r="G282" s="91"/>
      <c r="H282" s="91"/>
      <c r="I282" s="91"/>
      <c r="J282" s="91"/>
      <c r="K282" s="91"/>
    </row>
    <row r="283" spans="2:11" ht="12.75">
      <c r="B283" s="91"/>
      <c r="C283" s="103"/>
      <c r="D283" s="91"/>
      <c r="E283" s="91"/>
      <c r="F283" s="91"/>
      <c r="G283" s="91"/>
      <c r="H283" s="91"/>
      <c r="I283" s="91"/>
      <c r="J283" s="91"/>
      <c r="K283" s="91"/>
    </row>
    <row r="284" spans="2:11" ht="12.75">
      <c r="B284" s="91"/>
      <c r="C284" s="103"/>
      <c r="D284" s="91"/>
      <c r="E284" s="91"/>
      <c r="F284" s="91"/>
      <c r="G284" s="91"/>
      <c r="H284" s="91"/>
      <c r="I284" s="91"/>
      <c r="J284" s="91"/>
      <c r="K284" s="91"/>
    </row>
    <row r="285" spans="2:11" ht="12.75">
      <c r="B285" s="91"/>
      <c r="C285" s="103"/>
      <c r="D285" s="91"/>
      <c r="E285" s="91"/>
      <c r="F285" s="91"/>
      <c r="G285" s="91"/>
      <c r="H285" s="91"/>
      <c r="I285" s="91"/>
      <c r="J285" s="91"/>
      <c r="K285" s="91"/>
    </row>
    <row r="286" spans="2:11" ht="12.75">
      <c r="B286" s="91"/>
      <c r="C286" s="103"/>
      <c r="D286" s="91"/>
      <c r="E286" s="91"/>
      <c r="F286" s="91"/>
      <c r="G286" s="91"/>
      <c r="H286" s="91"/>
      <c r="I286" s="91"/>
      <c r="J286" s="91"/>
      <c r="K286" s="91"/>
    </row>
    <row r="287" spans="2:11" ht="12.75">
      <c r="B287" s="91"/>
      <c r="C287" s="103"/>
      <c r="D287" s="91"/>
      <c r="E287" s="91"/>
      <c r="F287" s="91"/>
      <c r="G287" s="91"/>
      <c r="H287" s="91"/>
      <c r="I287" s="91"/>
      <c r="J287" s="91"/>
      <c r="K287" s="91"/>
    </row>
    <row r="288" spans="2:11" ht="12.75">
      <c r="B288" s="91"/>
      <c r="C288" s="103"/>
      <c r="D288" s="91"/>
      <c r="E288" s="91"/>
      <c r="F288" s="91"/>
      <c r="G288" s="91"/>
      <c r="H288" s="91"/>
      <c r="I288" s="91"/>
      <c r="J288" s="91"/>
      <c r="K288" s="91"/>
    </row>
    <row r="289" spans="2:11" ht="12.75">
      <c r="B289" s="91"/>
      <c r="C289" s="103"/>
      <c r="D289" s="91"/>
      <c r="E289" s="91"/>
      <c r="F289" s="91"/>
      <c r="G289" s="91"/>
      <c r="H289" s="91"/>
      <c r="I289" s="91"/>
      <c r="J289" s="91"/>
      <c r="K289" s="91"/>
    </row>
    <row r="290" spans="2:11" ht="12.75">
      <c r="B290" s="91"/>
      <c r="C290" s="103"/>
      <c r="D290" s="91"/>
      <c r="E290" s="91"/>
      <c r="F290" s="91"/>
      <c r="G290" s="91"/>
      <c r="H290" s="91"/>
      <c r="I290" s="91"/>
      <c r="J290" s="91"/>
      <c r="K290" s="91"/>
    </row>
    <row r="291" spans="2:11" ht="12.75">
      <c r="B291" s="91"/>
      <c r="C291" s="103"/>
      <c r="D291" s="91"/>
      <c r="E291" s="91"/>
      <c r="F291" s="91"/>
      <c r="G291" s="91"/>
      <c r="H291" s="91"/>
      <c r="I291" s="91"/>
      <c r="J291" s="91"/>
      <c r="K291" s="91"/>
    </row>
    <row r="292" spans="2:11" ht="12.75">
      <c r="B292" s="91"/>
      <c r="C292" s="103"/>
      <c r="D292" s="91"/>
      <c r="E292" s="91"/>
      <c r="F292" s="91"/>
      <c r="G292" s="91"/>
      <c r="H292" s="91"/>
      <c r="I292" s="91"/>
      <c r="J292" s="91"/>
      <c r="K292" s="91"/>
    </row>
    <row r="293" spans="2:11" ht="12.75">
      <c r="B293" s="91"/>
      <c r="C293" s="103"/>
      <c r="D293" s="91"/>
      <c r="E293" s="91"/>
      <c r="F293" s="91"/>
      <c r="G293" s="91"/>
      <c r="H293" s="91"/>
      <c r="I293" s="91"/>
      <c r="J293" s="91"/>
      <c r="K293" s="91"/>
    </row>
    <row r="294" spans="2:11" ht="12.75">
      <c r="B294" s="91"/>
      <c r="C294" s="103"/>
      <c r="D294" s="91"/>
      <c r="E294" s="91"/>
      <c r="F294" s="91"/>
      <c r="G294" s="91"/>
      <c r="H294" s="91"/>
      <c r="I294" s="91"/>
      <c r="J294" s="91"/>
      <c r="K294" s="91"/>
    </row>
    <row r="295" spans="2:11" ht="12.75">
      <c r="B295" s="91"/>
      <c r="C295" s="103"/>
      <c r="D295" s="91"/>
      <c r="E295" s="91"/>
      <c r="F295" s="91"/>
      <c r="G295" s="91"/>
      <c r="H295" s="91"/>
      <c r="I295" s="91"/>
      <c r="J295" s="91"/>
      <c r="K295" s="91"/>
    </row>
    <row r="296" spans="2:11" ht="12.75">
      <c r="B296" s="91"/>
      <c r="C296" s="103"/>
      <c r="D296" s="91"/>
      <c r="E296" s="91"/>
      <c r="F296" s="91"/>
      <c r="G296" s="91"/>
      <c r="H296" s="91"/>
      <c r="I296" s="91"/>
      <c r="J296" s="91"/>
      <c r="K296" s="91"/>
    </row>
    <row r="297" spans="2:11" ht="12.75">
      <c r="B297" s="91"/>
      <c r="C297" s="103"/>
      <c r="D297" s="91"/>
      <c r="E297" s="91"/>
      <c r="F297" s="91"/>
      <c r="G297" s="91"/>
      <c r="H297" s="91"/>
      <c r="I297" s="91"/>
      <c r="J297" s="91"/>
      <c r="K297" s="91"/>
    </row>
    <row r="298" spans="2:11" ht="12.75">
      <c r="B298" s="91"/>
      <c r="C298" s="103"/>
      <c r="D298" s="91"/>
      <c r="E298" s="91"/>
      <c r="F298" s="91"/>
      <c r="G298" s="91"/>
      <c r="H298" s="91"/>
      <c r="I298" s="91"/>
      <c r="J298" s="91"/>
      <c r="K298" s="91"/>
    </row>
    <row r="299" spans="2:11" ht="12.75">
      <c r="B299" s="91"/>
      <c r="C299" s="103"/>
      <c r="D299" s="91"/>
      <c r="E299" s="91"/>
      <c r="F299" s="91"/>
      <c r="G299" s="91"/>
      <c r="H299" s="91"/>
      <c r="I299" s="91"/>
      <c r="J299" s="91"/>
      <c r="K299" s="91"/>
    </row>
    <row r="300" spans="2:11" ht="12.75">
      <c r="B300" s="91"/>
      <c r="C300" s="103"/>
      <c r="D300" s="91"/>
      <c r="E300" s="91"/>
      <c r="F300" s="91"/>
      <c r="G300" s="91"/>
      <c r="H300" s="91"/>
      <c r="I300" s="91"/>
      <c r="J300" s="91"/>
      <c r="K300" s="91"/>
    </row>
    <row r="301" spans="2:11" ht="12.75">
      <c r="B301" s="91"/>
      <c r="C301" s="103"/>
      <c r="D301" s="91"/>
      <c r="E301" s="91"/>
      <c r="F301" s="91"/>
      <c r="G301" s="91"/>
      <c r="H301" s="91"/>
      <c r="I301" s="91"/>
      <c r="J301" s="91"/>
      <c r="K301" s="91"/>
    </row>
    <row r="302" spans="2:11" ht="12.75">
      <c r="B302" s="91"/>
      <c r="C302" s="103"/>
      <c r="D302" s="91"/>
      <c r="E302" s="91"/>
      <c r="F302" s="91"/>
      <c r="G302" s="91"/>
      <c r="H302" s="91"/>
      <c r="I302" s="91"/>
      <c r="J302" s="91"/>
      <c r="K302" s="91"/>
    </row>
    <row r="303" spans="2:11" ht="12.75">
      <c r="B303" s="91"/>
      <c r="C303" s="103"/>
      <c r="D303" s="91"/>
      <c r="E303" s="91"/>
      <c r="F303" s="91"/>
      <c r="G303" s="91"/>
      <c r="H303" s="91"/>
      <c r="I303" s="91"/>
      <c r="J303" s="91"/>
      <c r="K303" s="91"/>
    </row>
    <row r="304" spans="2:11" ht="12.75">
      <c r="B304" s="91"/>
      <c r="C304" s="103"/>
      <c r="D304" s="91"/>
      <c r="E304" s="91"/>
      <c r="F304" s="91"/>
      <c r="G304" s="91"/>
      <c r="H304" s="91"/>
      <c r="I304" s="91"/>
      <c r="J304" s="91"/>
      <c r="K304" s="91"/>
    </row>
    <row r="305" spans="2:11" ht="12.75">
      <c r="B305" s="91"/>
      <c r="C305" s="103"/>
      <c r="D305" s="91"/>
      <c r="E305" s="91"/>
      <c r="F305" s="91"/>
      <c r="G305" s="91"/>
      <c r="H305" s="91"/>
      <c r="I305" s="91"/>
      <c r="J305" s="91"/>
      <c r="K305" s="91"/>
    </row>
    <row r="306" spans="2:11" ht="12.75">
      <c r="B306" s="91"/>
      <c r="C306" s="103"/>
      <c r="D306" s="91"/>
      <c r="E306" s="91"/>
      <c r="F306" s="91"/>
      <c r="G306" s="91"/>
      <c r="H306" s="91"/>
      <c r="I306" s="91"/>
      <c r="J306" s="91"/>
      <c r="K306" s="91"/>
    </row>
    <row r="307" spans="2:11" ht="12.75">
      <c r="B307" s="91"/>
      <c r="C307" s="103"/>
      <c r="D307" s="91"/>
      <c r="E307" s="91"/>
      <c r="F307" s="91"/>
      <c r="G307" s="91"/>
      <c r="H307" s="91"/>
      <c r="I307" s="91"/>
      <c r="J307" s="91"/>
      <c r="K307" s="91"/>
    </row>
    <row r="308" spans="2:11" ht="12.75">
      <c r="B308" s="91"/>
      <c r="C308" s="103"/>
      <c r="D308" s="91"/>
      <c r="E308" s="91"/>
      <c r="F308" s="91"/>
      <c r="G308" s="91"/>
      <c r="H308" s="91"/>
      <c r="I308" s="91"/>
      <c r="J308" s="91"/>
      <c r="K308" s="91"/>
    </row>
    <row r="309" spans="2:11" ht="12.75">
      <c r="B309" s="91"/>
      <c r="C309" s="103"/>
      <c r="D309" s="91"/>
      <c r="E309" s="91"/>
      <c r="F309" s="91"/>
      <c r="G309" s="91"/>
      <c r="H309" s="91"/>
      <c r="I309" s="91"/>
      <c r="J309" s="91"/>
      <c r="K309" s="91"/>
    </row>
    <row r="310" spans="2:11" ht="12.75">
      <c r="B310" s="91"/>
      <c r="C310" s="103"/>
      <c r="D310" s="91"/>
      <c r="E310" s="91"/>
      <c r="F310" s="91"/>
      <c r="G310" s="91"/>
      <c r="H310" s="91"/>
      <c r="I310" s="91"/>
      <c r="J310" s="91"/>
      <c r="K310" s="91"/>
    </row>
    <row r="311" spans="2:11" ht="12.75">
      <c r="B311" s="91"/>
      <c r="C311" s="103"/>
      <c r="D311" s="91"/>
      <c r="E311" s="91"/>
      <c r="F311" s="91"/>
      <c r="G311" s="91"/>
      <c r="H311" s="91"/>
      <c r="I311" s="91"/>
      <c r="J311" s="91"/>
      <c r="K311" s="91"/>
    </row>
    <row r="312" spans="2:11" ht="12.75">
      <c r="B312" s="91"/>
      <c r="C312" s="103"/>
      <c r="D312" s="91"/>
      <c r="E312" s="91"/>
      <c r="F312" s="91"/>
      <c r="G312" s="91"/>
      <c r="H312" s="91"/>
      <c r="I312" s="91"/>
      <c r="J312" s="91"/>
      <c r="K312" s="91"/>
    </row>
    <row r="313" spans="2:11" ht="12.75">
      <c r="B313" s="91"/>
      <c r="C313" s="103"/>
      <c r="D313" s="91"/>
      <c r="E313" s="91"/>
      <c r="F313" s="91"/>
      <c r="G313" s="91"/>
      <c r="H313" s="91"/>
      <c r="I313" s="91"/>
      <c r="J313" s="91"/>
      <c r="K313" s="91"/>
    </row>
    <row r="314" spans="2:11" ht="12.75">
      <c r="B314" s="91"/>
      <c r="C314" s="103"/>
      <c r="D314" s="91"/>
      <c r="E314" s="91"/>
      <c r="F314" s="91"/>
      <c r="G314" s="91"/>
      <c r="H314" s="91"/>
      <c r="I314" s="91"/>
      <c r="J314" s="91"/>
      <c r="K314" s="91"/>
    </row>
    <row r="315" spans="2:11" ht="12.75">
      <c r="B315" s="91"/>
      <c r="C315" s="103"/>
      <c r="D315" s="91"/>
      <c r="E315" s="91"/>
      <c r="F315" s="91"/>
      <c r="G315" s="91"/>
      <c r="H315" s="91"/>
      <c r="I315" s="91"/>
      <c r="J315" s="91"/>
      <c r="K315" s="91"/>
    </row>
    <row r="316" spans="2:11" ht="12.75">
      <c r="B316" s="91"/>
      <c r="C316" s="103"/>
      <c r="D316" s="91"/>
      <c r="E316" s="91"/>
      <c r="F316" s="91"/>
      <c r="G316" s="91"/>
      <c r="H316" s="91"/>
      <c r="I316" s="91"/>
      <c r="J316" s="91"/>
      <c r="K316" s="91"/>
    </row>
    <row r="317" spans="2:11" ht="12.75">
      <c r="B317" s="91"/>
      <c r="C317" s="103"/>
      <c r="D317" s="91"/>
      <c r="E317" s="91"/>
      <c r="F317" s="91"/>
      <c r="G317" s="91"/>
      <c r="H317" s="91"/>
      <c r="I317" s="91"/>
      <c r="J317" s="91"/>
      <c r="K317" s="91"/>
    </row>
    <row r="318" spans="2:11" ht="12.75">
      <c r="B318" s="91"/>
      <c r="C318" s="103"/>
      <c r="D318" s="91"/>
      <c r="E318" s="91"/>
      <c r="F318" s="91"/>
      <c r="G318" s="91"/>
      <c r="H318" s="91"/>
      <c r="I318" s="91"/>
      <c r="J318" s="91"/>
      <c r="K318" s="91"/>
    </row>
    <row r="319" spans="2:11" ht="12.75">
      <c r="B319" s="91"/>
      <c r="C319" s="103"/>
      <c r="D319" s="91"/>
      <c r="E319" s="91"/>
      <c r="F319" s="91"/>
      <c r="G319" s="91"/>
      <c r="H319" s="91"/>
      <c r="I319" s="91"/>
      <c r="J319" s="91"/>
      <c r="K319" s="91"/>
    </row>
    <row r="320" spans="2:11" ht="12.75">
      <c r="B320" s="91"/>
      <c r="C320" s="103"/>
      <c r="D320" s="91"/>
      <c r="E320" s="91"/>
      <c r="F320" s="91"/>
      <c r="G320" s="91"/>
      <c r="H320" s="91"/>
      <c r="I320" s="91"/>
      <c r="J320" s="91"/>
      <c r="K320" s="91"/>
    </row>
    <row r="321" spans="2:11" ht="12.75">
      <c r="B321" s="91"/>
      <c r="C321" s="103"/>
      <c r="D321" s="91"/>
      <c r="E321" s="91"/>
      <c r="F321" s="91"/>
      <c r="G321" s="91"/>
      <c r="H321" s="91"/>
      <c r="I321" s="91"/>
      <c r="J321" s="91"/>
      <c r="K321" s="91"/>
    </row>
    <row r="322" spans="2:11" ht="12.75">
      <c r="B322" s="91"/>
      <c r="C322" s="103"/>
      <c r="D322" s="91"/>
      <c r="E322" s="91"/>
      <c r="F322" s="91"/>
      <c r="G322" s="91"/>
      <c r="H322" s="91"/>
      <c r="I322" s="91"/>
      <c r="J322" s="91"/>
      <c r="K322" s="91"/>
    </row>
    <row r="323" spans="2:11" ht="12.75">
      <c r="B323" s="91"/>
      <c r="C323" s="103"/>
      <c r="D323" s="91"/>
      <c r="E323" s="91"/>
      <c r="F323" s="91"/>
      <c r="G323" s="91"/>
      <c r="H323" s="91"/>
      <c r="I323" s="91"/>
      <c r="J323" s="91"/>
      <c r="K323" s="91"/>
    </row>
    <row r="324" spans="2:11" ht="12.75">
      <c r="B324" s="91"/>
      <c r="C324" s="103"/>
      <c r="D324" s="91"/>
      <c r="E324" s="91"/>
      <c r="F324" s="91"/>
      <c r="G324" s="91"/>
      <c r="H324" s="91"/>
      <c r="I324" s="91"/>
      <c r="J324" s="91"/>
      <c r="K324" s="91"/>
    </row>
    <row r="325" spans="2:11" ht="12.75">
      <c r="B325" s="91"/>
      <c r="C325" s="103"/>
      <c r="D325" s="91"/>
      <c r="E325" s="91"/>
      <c r="F325" s="91"/>
      <c r="G325" s="91"/>
      <c r="H325" s="91"/>
      <c r="I325" s="91"/>
      <c r="J325" s="91"/>
      <c r="K325" s="91"/>
    </row>
    <row r="326" spans="2:11" ht="12.75">
      <c r="B326" s="91"/>
      <c r="C326" s="103"/>
      <c r="D326" s="91"/>
      <c r="E326" s="91"/>
      <c r="F326" s="91"/>
      <c r="G326" s="91"/>
      <c r="H326" s="91"/>
      <c r="I326" s="91"/>
      <c r="J326" s="91"/>
      <c r="K326" s="91"/>
    </row>
    <row r="327" spans="2:11" ht="12.75">
      <c r="B327" s="91"/>
      <c r="C327" s="103"/>
      <c r="D327" s="91"/>
      <c r="E327" s="91"/>
      <c r="F327" s="91"/>
      <c r="G327" s="91"/>
      <c r="H327" s="91"/>
      <c r="I327" s="91"/>
      <c r="J327" s="91"/>
      <c r="K327" s="91"/>
    </row>
    <row r="328" spans="2:11" ht="12.75">
      <c r="B328" s="91"/>
      <c r="C328" s="103"/>
      <c r="D328" s="91"/>
      <c r="E328" s="91"/>
      <c r="F328" s="91"/>
      <c r="G328" s="91"/>
      <c r="H328" s="91"/>
      <c r="I328" s="91"/>
      <c r="J328" s="91"/>
      <c r="K328" s="91"/>
    </row>
    <row r="329" spans="2:11" ht="12.75">
      <c r="B329" s="91"/>
      <c r="C329" s="103"/>
      <c r="D329" s="91"/>
      <c r="E329" s="91"/>
      <c r="F329" s="91"/>
      <c r="G329" s="91"/>
      <c r="H329" s="91"/>
      <c r="I329" s="91"/>
      <c r="J329" s="91"/>
      <c r="K329" s="91"/>
    </row>
    <row r="330" spans="2:11" ht="12.75">
      <c r="B330" s="91"/>
      <c r="C330" s="103"/>
      <c r="D330" s="91"/>
      <c r="E330" s="91"/>
      <c r="F330" s="91"/>
      <c r="G330" s="91"/>
      <c r="H330" s="91"/>
      <c r="I330" s="91"/>
      <c r="J330" s="91"/>
      <c r="K330" s="91"/>
    </row>
    <row r="331" spans="2:11" ht="12.75">
      <c r="B331" s="91"/>
      <c r="C331" s="103"/>
      <c r="D331" s="91"/>
      <c r="E331" s="91"/>
      <c r="F331" s="91"/>
      <c r="G331" s="91"/>
      <c r="H331" s="91"/>
      <c r="I331" s="91"/>
      <c r="J331" s="91"/>
      <c r="K331" s="91"/>
    </row>
    <row r="332" spans="2:11" ht="12.75">
      <c r="B332" s="91"/>
      <c r="C332" s="103"/>
      <c r="D332" s="91"/>
      <c r="E332" s="91"/>
      <c r="F332" s="91"/>
      <c r="G332" s="91"/>
      <c r="H332" s="91"/>
      <c r="I332" s="91"/>
      <c r="J332" s="91"/>
      <c r="K332" s="91"/>
    </row>
    <row r="333" spans="2:11" ht="12.75">
      <c r="B333" s="91"/>
      <c r="C333" s="103"/>
      <c r="D333" s="91"/>
      <c r="E333" s="91"/>
      <c r="F333" s="91"/>
      <c r="G333" s="91"/>
      <c r="H333" s="91"/>
      <c r="I333" s="91"/>
      <c r="J333" s="91"/>
      <c r="K333" s="91"/>
    </row>
    <row r="334" spans="2:11" ht="12.75">
      <c r="B334" s="91"/>
      <c r="C334" s="103"/>
      <c r="D334" s="91"/>
      <c r="E334" s="91"/>
      <c r="F334" s="91"/>
      <c r="G334" s="91"/>
      <c r="H334" s="91"/>
      <c r="I334" s="91"/>
      <c r="J334" s="91"/>
      <c r="K334" s="91"/>
    </row>
    <row r="335" spans="2:11" ht="12.75">
      <c r="B335" s="91"/>
      <c r="C335" s="103"/>
      <c r="D335" s="91"/>
      <c r="E335" s="91"/>
      <c r="F335" s="91"/>
      <c r="G335" s="91"/>
      <c r="H335" s="91"/>
      <c r="I335" s="91"/>
      <c r="J335" s="91"/>
      <c r="K335" s="91"/>
    </row>
    <row r="336" spans="2:11" ht="12.75">
      <c r="B336" s="91"/>
      <c r="C336" s="103"/>
      <c r="D336" s="91"/>
      <c r="E336" s="91"/>
      <c r="F336" s="91"/>
      <c r="G336" s="91"/>
      <c r="H336" s="91"/>
      <c r="I336" s="91"/>
      <c r="J336" s="91"/>
      <c r="K336" s="91"/>
    </row>
    <row r="337" spans="2:11" ht="12.75">
      <c r="B337" s="91"/>
      <c r="C337" s="103"/>
      <c r="D337" s="91"/>
      <c r="E337" s="91"/>
      <c r="F337" s="91"/>
      <c r="G337" s="91"/>
      <c r="H337" s="91"/>
      <c r="I337" s="91"/>
      <c r="J337" s="91"/>
      <c r="K337" s="91"/>
    </row>
    <row r="338" spans="2:11" ht="12.75">
      <c r="B338" s="91"/>
      <c r="C338" s="103"/>
      <c r="D338" s="91"/>
      <c r="E338" s="91"/>
      <c r="F338" s="91"/>
      <c r="G338" s="91"/>
      <c r="H338" s="91"/>
      <c r="I338" s="91"/>
      <c r="J338" s="91"/>
      <c r="K338" s="91"/>
    </row>
    <row r="339" spans="2:11" ht="12.75">
      <c r="B339" s="91"/>
      <c r="C339" s="103"/>
      <c r="D339" s="91"/>
      <c r="E339" s="91"/>
      <c r="F339" s="91"/>
      <c r="G339" s="91"/>
      <c r="H339" s="91"/>
      <c r="I339" s="91"/>
      <c r="J339" s="91"/>
      <c r="K339" s="91"/>
    </row>
    <row r="340" spans="2:11" ht="12.75">
      <c r="B340" s="91"/>
      <c r="C340" s="103"/>
      <c r="D340" s="91"/>
      <c r="E340" s="91"/>
      <c r="F340" s="91"/>
      <c r="G340" s="91"/>
      <c r="H340" s="91"/>
      <c r="I340" s="91"/>
      <c r="J340" s="91"/>
      <c r="K340" s="91"/>
    </row>
    <row r="341" spans="2:11" ht="12.75">
      <c r="B341" s="91"/>
      <c r="C341" s="103"/>
      <c r="D341" s="91"/>
      <c r="E341" s="91"/>
      <c r="F341" s="91"/>
      <c r="G341" s="91"/>
      <c r="H341" s="91"/>
      <c r="I341" s="91"/>
      <c r="J341" s="91"/>
      <c r="K341" s="91"/>
    </row>
    <row r="342" spans="2:11" ht="12.75">
      <c r="B342" s="91"/>
      <c r="C342" s="103"/>
      <c r="D342" s="91"/>
      <c r="E342" s="91"/>
      <c r="F342" s="91"/>
      <c r="G342" s="91"/>
      <c r="H342" s="91"/>
      <c r="I342" s="91"/>
      <c r="J342" s="91"/>
      <c r="K342" s="91"/>
    </row>
    <row r="343" spans="2:11" ht="12.75">
      <c r="B343" s="91"/>
      <c r="C343" s="103"/>
      <c r="D343" s="91"/>
      <c r="E343" s="91"/>
      <c r="F343" s="91"/>
      <c r="G343" s="91"/>
      <c r="H343" s="91"/>
      <c r="I343" s="91"/>
      <c r="J343" s="91"/>
      <c r="K343" s="91"/>
    </row>
    <row r="344" spans="2:11" ht="12.75">
      <c r="B344" s="91"/>
      <c r="C344" s="103"/>
      <c r="D344" s="91"/>
      <c r="E344" s="91"/>
      <c r="F344" s="91"/>
      <c r="G344" s="91"/>
      <c r="H344" s="91"/>
      <c r="I344" s="91"/>
      <c r="J344" s="91"/>
      <c r="K344" s="91"/>
    </row>
    <row r="345" spans="2:11" ht="12.75">
      <c r="B345" s="91"/>
      <c r="C345" s="103"/>
      <c r="D345" s="91"/>
      <c r="E345" s="91"/>
      <c r="F345" s="91"/>
      <c r="G345" s="91"/>
      <c r="H345" s="91"/>
      <c r="I345" s="91"/>
      <c r="J345" s="91"/>
      <c r="K345" s="91"/>
    </row>
    <row r="346" spans="2:11" ht="12.75">
      <c r="B346" s="91"/>
      <c r="C346" s="103"/>
      <c r="D346" s="91"/>
      <c r="E346" s="91"/>
      <c r="F346" s="91"/>
      <c r="G346" s="91"/>
      <c r="H346" s="91"/>
      <c r="I346" s="91"/>
      <c r="J346" s="91"/>
      <c r="K346" s="91"/>
    </row>
    <row r="347" spans="2:11" ht="12.75">
      <c r="B347" s="91"/>
      <c r="C347" s="103"/>
      <c r="D347" s="91"/>
      <c r="E347" s="91"/>
      <c r="F347" s="91"/>
      <c r="G347" s="91"/>
      <c r="H347" s="91"/>
      <c r="I347" s="91"/>
      <c r="J347" s="91"/>
      <c r="K347" s="91"/>
    </row>
    <row r="348" spans="2:11" ht="12.75">
      <c r="B348" s="91"/>
      <c r="C348" s="103"/>
      <c r="D348" s="91"/>
      <c r="E348" s="91"/>
      <c r="F348" s="91"/>
      <c r="G348" s="91"/>
      <c r="H348" s="91"/>
      <c r="I348" s="91"/>
      <c r="J348" s="91"/>
      <c r="K348" s="91"/>
    </row>
    <row r="349" spans="2:11" ht="12.75">
      <c r="B349" s="91"/>
      <c r="C349" s="103"/>
      <c r="D349" s="91"/>
      <c r="E349" s="91"/>
      <c r="F349" s="91"/>
      <c r="G349" s="91"/>
      <c r="H349" s="91"/>
      <c r="I349" s="91"/>
      <c r="J349" s="91"/>
      <c r="K349" s="91"/>
    </row>
    <row r="350" spans="2:11" ht="12.75">
      <c r="B350" s="91"/>
      <c r="C350" s="103"/>
      <c r="D350" s="91"/>
      <c r="E350" s="91"/>
      <c r="F350" s="91"/>
      <c r="G350" s="91"/>
      <c r="H350" s="91"/>
      <c r="I350" s="91"/>
      <c r="J350" s="91"/>
      <c r="K350" s="91"/>
    </row>
    <row r="351" spans="2:11" ht="12.75">
      <c r="B351" s="91"/>
      <c r="C351" s="103"/>
      <c r="D351" s="91"/>
      <c r="E351" s="91"/>
      <c r="F351" s="91"/>
      <c r="G351" s="91"/>
      <c r="H351" s="91"/>
      <c r="I351" s="91"/>
      <c r="J351" s="91"/>
      <c r="K351" s="91"/>
    </row>
    <row r="352" spans="2:11" ht="12.75">
      <c r="B352" s="91"/>
      <c r="C352" s="103"/>
      <c r="D352" s="91"/>
      <c r="E352" s="91"/>
      <c r="F352" s="91"/>
      <c r="G352" s="91"/>
      <c r="H352" s="91"/>
      <c r="I352" s="91"/>
      <c r="J352" s="91"/>
      <c r="K352" s="91"/>
    </row>
    <row r="353" spans="2:11" ht="12.75">
      <c r="B353" s="91"/>
      <c r="C353" s="103"/>
      <c r="D353" s="91"/>
      <c r="E353" s="91"/>
      <c r="F353" s="91"/>
      <c r="G353" s="91"/>
      <c r="H353" s="91"/>
      <c r="I353" s="91"/>
      <c r="J353" s="91"/>
      <c r="K353" s="91"/>
    </row>
    <row r="354" spans="2:11" ht="12.75">
      <c r="B354" s="91"/>
      <c r="C354" s="103"/>
      <c r="D354" s="91"/>
      <c r="E354" s="91"/>
      <c r="F354" s="91"/>
      <c r="G354" s="91"/>
      <c r="H354" s="91"/>
      <c r="I354" s="91"/>
      <c r="J354" s="91"/>
      <c r="K354" s="91"/>
    </row>
    <row r="355" spans="2:11" ht="12.75">
      <c r="B355" s="91"/>
      <c r="C355" s="103"/>
      <c r="D355" s="91"/>
      <c r="E355" s="91"/>
      <c r="F355" s="91"/>
      <c r="G355" s="91"/>
      <c r="H355" s="91"/>
      <c r="I355" s="91"/>
      <c r="J355" s="91"/>
      <c r="K355" s="91"/>
    </row>
    <row r="356" spans="2:11" ht="12.75">
      <c r="B356" s="91"/>
      <c r="C356" s="103"/>
      <c r="D356" s="91"/>
      <c r="E356" s="91"/>
      <c r="F356" s="91"/>
      <c r="G356" s="91"/>
      <c r="H356" s="91"/>
      <c r="I356" s="91"/>
      <c r="J356" s="91"/>
      <c r="K356" s="91"/>
    </row>
    <row r="357" spans="2:11" ht="12.75">
      <c r="B357" s="91"/>
      <c r="C357" s="103"/>
      <c r="D357" s="91"/>
      <c r="E357" s="91"/>
      <c r="F357" s="91"/>
      <c r="G357" s="91"/>
      <c r="H357" s="91"/>
      <c r="I357" s="91"/>
      <c r="J357" s="91"/>
      <c r="K357" s="91"/>
    </row>
    <row r="358" spans="2:11" ht="12.75">
      <c r="B358" s="91"/>
      <c r="C358" s="103"/>
      <c r="D358" s="91"/>
      <c r="E358" s="91"/>
      <c r="F358" s="91"/>
      <c r="G358" s="91"/>
      <c r="H358" s="91"/>
      <c r="I358" s="91"/>
      <c r="J358" s="91"/>
      <c r="K358" s="91"/>
    </row>
    <row r="359" spans="2:11" ht="12.75">
      <c r="B359" s="91"/>
      <c r="C359" s="103"/>
      <c r="D359" s="91"/>
      <c r="E359" s="91"/>
      <c r="F359" s="91"/>
      <c r="G359" s="91"/>
      <c r="H359" s="91"/>
      <c r="I359" s="91"/>
      <c r="J359" s="91"/>
      <c r="K359" s="91"/>
    </row>
    <row r="360" spans="2:11" ht="12.75">
      <c r="B360" s="91"/>
      <c r="C360" s="103"/>
      <c r="D360" s="91"/>
      <c r="E360" s="91"/>
      <c r="F360" s="91"/>
      <c r="G360" s="91"/>
      <c r="H360" s="91"/>
      <c r="I360" s="91"/>
      <c r="J360" s="91"/>
      <c r="K360" s="91"/>
    </row>
    <row r="361" spans="2:11" ht="12.75">
      <c r="B361" s="91"/>
      <c r="C361" s="103"/>
      <c r="D361" s="91"/>
      <c r="E361" s="91"/>
      <c r="F361" s="91"/>
      <c r="G361" s="91"/>
      <c r="H361" s="91"/>
      <c r="I361" s="91"/>
      <c r="J361" s="91"/>
      <c r="K361" s="91"/>
    </row>
    <row r="362" spans="2:11" ht="12.75">
      <c r="B362" s="91"/>
      <c r="C362" s="103"/>
      <c r="D362" s="91"/>
      <c r="E362" s="91"/>
      <c r="F362" s="91"/>
      <c r="G362" s="91"/>
      <c r="H362" s="91"/>
      <c r="I362" s="91"/>
      <c r="J362" s="91"/>
      <c r="K362" s="91"/>
    </row>
    <row r="363" spans="2:11" ht="12.75">
      <c r="B363" s="91"/>
      <c r="C363" s="103"/>
      <c r="D363" s="91"/>
      <c r="E363" s="91"/>
      <c r="F363" s="91"/>
      <c r="G363" s="91"/>
      <c r="H363" s="91"/>
      <c r="I363" s="91"/>
      <c r="J363" s="91"/>
      <c r="K363" s="91"/>
    </row>
    <row r="364" spans="2:11" ht="12.75">
      <c r="B364" s="91"/>
      <c r="C364" s="103"/>
      <c r="D364" s="91"/>
      <c r="E364" s="91"/>
      <c r="F364" s="91"/>
      <c r="G364" s="91"/>
      <c r="H364" s="91"/>
      <c r="I364" s="91"/>
      <c r="J364" s="91"/>
      <c r="K364" s="91"/>
    </row>
    <row r="365" spans="2:11" ht="12.75">
      <c r="B365" s="91"/>
      <c r="C365" s="103"/>
      <c r="D365" s="91"/>
      <c r="E365" s="91"/>
      <c r="F365" s="91"/>
      <c r="G365" s="91"/>
      <c r="H365" s="91"/>
      <c r="I365" s="91"/>
      <c r="J365" s="91"/>
      <c r="K365" s="91"/>
    </row>
    <row r="366" spans="2:11" ht="12.75">
      <c r="B366" s="91"/>
      <c r="C366" s="103"/>
      <c r="D366" s="91"/>
      <c r="E366" s="91"/>
      <c r="F366" s="91"/>
      <c r="G366" s="91"/>
      <c r="H366" s="91"/>
      <c r="I366" s="91"/>
      <c r="J366" s="91"/>
      <c r="K366" s="91"/>
    </row>
    <row r="367" spans="2:11" ht="12.75">
      <c r="B367" s="91"/>
      <c r="C367" s="103"/>
      <c r="D367" s="91"/>
      <c r="E367" s="91"/>
      <c r="F367" s="91"/>
      <c r="G367" s="91"/>
      <c r="H367" s="91"/>
      <c r="I367" s="91"/>
      <c r="J367" s="91"/>
      <c r="K367" s="91"/>
    </row>
    <row r="368" spans="2:11" ht="12.75">
      <c r="B368" s="91"/>
      <c r="C368" s="103"/>
      <c r="D368" s="91"/>
      <c r="E368" s="91"/>
      <c r="F368" s="91"/>
      <c r="G368" s="91"/>
      <c r="H368" s="91"/>
      <c r="I368" s="91"/>
      <c r="J368" s="91"/>
      <c r="K368" s="91"/>
    </row>
    <row r="369" spans="2:11" ht="12.75">
      <c r="B369" s="91"/>
      <c r="C369" s="103"/>
      <c r="D369" s="91"/>
      <c r="E369" s="91"/>
      <c r="F369" s="91"/>
      <c r="G369" s="91"/>
      <c r="H369" s="91"/>
      <c r="I369" s="91"/>
      <c r="J369" s="91"/>
      <c r="K369" s="91"/>
    </row>
    <row r="370" spans="2:11" ht="12.75">
      <c r="B370" s="91"/>
      <c r="C370" s="103"/>
      <c r="D370" s="91"/>
      <c r="E370" s="91"/>
      <c r="F370" s="91"/>
      <c r="G370" s="91"/>
      <c r="H370" s="91"/>
      <c r="I370" s="91"/>
      <c r="J370" s="91"/>
      <c r="K370" s="91"/>
    </row>
    <row r="371" spans="2:11" ht="12.75">
      <c r="B371" s="91"/>
      <c r="C371" s="103"/>
      <c r="D371" s="91"/>
      <c r="E371" s="91"/>
      <c r="F371" s="91"/>
      <c r="G371" s="91"/>
      <c r="H371" s="91"/>
      <c r="I371" s="91"/>
      <c r="J371" s="91"/>
      <c r="K371" s="91"/>
    </row>
    <row r="372" spans="2:11" ht="12.75">
      <c r="B372" s="91"/>
      <c r="C372" s="103"/>
      <c r="D372" s="91"/>
      <c r="E372" s="91"/>
      <c r="F372" s="91"/>
      <c r="G372" s="91"/>
      <c r="H372" s="91"/>
      <c r="I372" s="91"/>
      <c r="J372" s="91"/>
      <c r="K372" s="91"/>
    </row>
    <row r="373" spans="2:11" ht="12.75">
      <c r="B373" s="91"/>
      <c r="C373" s="103"/>
      <c r="D373" s="91"/>
      <c r="E373" s="91"/>
      <c r="F373" s="91"/>
      <c r="G373" s="91"/>
      <c r="H373" s="91"/>
      <c r="I373" s="91"/>
      <c r="J373" s="91"/>
      <c r="K373" s="91"/>
    </row>
    <row r="374" spans="2:11" ht="12.75">
      <c r="B374" s="91"/>
      <c r="C374" s="103"/>
      <c r="D374" s="91"/>
      <c r="E374" s="91"/>
      <c r="F374" s="91"/>
      <c r="G374" s="91"/>
      <c r="H374" s="91"/>
      <c r="I374" s="91"/>
      <c r="J374" s="91"/>
      <c r="K374" s="91"/>
    </row>
    <row r="375" spans="2:11" ht="12.75">
      <c r="B375" s="91"/>
      <c r="C375" s="103"/>
      <c r="D375" s="91"/>
      <c r="E375" s="91"/>
      <c r="F375" s="91"/>
      <c r="G375" s="91"/>
      <c r="H375" s="91"/>
      <c r="I375" s="91"/>
      <c r="J375" s="91"/>
      <c r="K375" s="91"/>
    </row>
    <row r="376" spans="2:11" ht="12.75">
      <c r="B376" s="91"/>
      <c r="C376" s="103"/>
      <c r="D376" s="91"/>
      <c r="E376" s="91"/>
      <c r="F376" s="91"/>
      <c r="G376" s="91"/>
      <c r="H376" s="91"/>
      <c r="I376" s="91"/>
      <c r="J376" s="91"/>
      <c r="K376" s="91"/>
    </row>
    <row r="377" spans="2:11" ht="12.75">
      <c r="B377" s="91"/>
      <c r="C377" s="103"/>
      <c r="D377" s="91"/>
      <c r="E377" s="91"/>
      <c r="F377" s="91"/>
      <c r="G377" s="91"/>
      <c r="H377" s="91"/>
      <c r="I377" s="91"/>
      <c r="J377" s="91"/>
      <c r="K377" s="91"/>
    </row>
    <row r="378" spans="2:11" ht="12.75">
      <c r="B378" s="91"/>
      <c r="C378" s="103"/>
      <c r="D378" s="91"/>
      <c r="E378" s="91"/>
      <c r="F378" s="91"/>
      <c r="G378" s="91"/>
      <c r="H378" s="91"/>
      <c r="I378" s="91"/>
      <c r="J378" s="91"/>
      <c r="K378" s="91"/>
    </row>
    <row r="379" spans="2:11" ht="12.75">
      <c r="B379" s="91"/>
      <c r="C379" s="103"/>
      <c r="D379" s="91"/>
      <c r="E379" s="91"/>
      <c r="F379" s="91"/>
      <c r="G379" s="91"/>
      <c r="H379" s="91"/>
      <c r="I379" s="91"/>
      <c r="J379" s="91"/>
      <c r="K379" s="91"/>
    </row>
    <row r="380" spans="2:11" ht="12.75">
      <c r="B380" s="91"/>
      <c r="C380" s="103"/>
      <c r="D380" s="91"/>
      <c r="E380" s="91"/>
      <c r="F380" s="91"/>
      <c r="G380" s="91"/>
      <c r="H380" s="91"/>
      <c r="I380" s="91"/>
      <c r="J380" s="91"/>
      <c r="K380" s="91"/>
    </row>
    <row r="381" spans="2:11" ht="12.75">
      <c r="B381" s="91"/>
      <c r="C381" s="103"/>
      <c r="D381" s="91"/>
      <c r="E381" s="91"/>
      <c r="F381" s="91"/>
      <c r="G381" s="91"/>
      <c r="H381" s="91"/>
      <c r="I381" s="91"/>
      <c r="J381" s="91"/>
      <c r="K381" s="91"/>
    </row>
    <row r="382" spans="2:11" ht="12.75">
      <c r="B382" s="91"/>
      <c r="C382" s="103"/>
      <c r="D382" s="91"/>
      <c r="E382" s="91"/>
      <c r="F382" s="91"/>
      <c r="G382" s="91"/>
      <c r="H382" s="91"/>
      <c r="I382" s="91"/>
      <c r="J382" s="91"/>
      <c r="K382" s="91"/>
    </row>
    <row r="383" spans="2:11" ht="12.75">
      <c r="B383" s="91"/>
      <c r="C383" s="103"/>
      <c r="D383" s="91"/>
      <c r="E383" s="91"/>
      <c r="F383" s="91"/>
      <c r="G383" s="91"/>
      <c r="H383" s="91"/>
      <c r="I383" s="91"/>
      <c r="J383" s="91"/>
      <c r="K383" s="91"/>
    </row>
    <row r="384" spans="2:11" ht="12.75">
      <c r="B384" s="91"/>
      <c r="C384" s="103"/>
      <c r="D384" s="91"/>
      <c r="E384" s="91"/>
      <c r="F384" s="91"/>
      <c r="G384" s="91"/>
      <c r="H384" s="91"/>
      <c r="I384" s="91"/>
      <c r="J384" s="91"/>
      <c r="K384" s="91"/>
    </row>
    <row r="385" spans="2:11" ht="12.75">
      <c r="B385" s="91"/>
      <c r="C385" s="103"/>
      <c r="D385" s="91"/>
      <c r="E385" s="91"/>
      <c r="F385" s="91"/>
      <c r="G385" s="91"/>
      <c r="H385" s="91"/>
      <c r="I385" s="91"/>
      <c r="J385" s="91"/>
      <c r="K385" s="91"/>
    </row>
    <row r="386" spans="2:11" ht="12.75">
      <c r="B386" s="91"/>
      <c r="C386" s="103"/>
      <c r="D386" s="91"/>
      <c r="E386" s="91"/>
      <c r="F386" s="91"/>
      <c r="G386" s="91"/>
      <c r="H386" s="91"/>
      <c r="I386" s="91"/>
      <c r="J386" s="91"/>
      <c r="K386" s="91"/>
    </row>
    <row r="387" spans="2:11" ht="12.75">
      <c r="B387" s="91"/>
      <c r="C387" s="103"/>
      <c r="D387" s="91"/>
      <c r="E387" s="91"/>
      <c r="F387" s="91"/>
      <c r="G387" s="91"/>
      <c r="H387" s="91"/>
      <c r="I387" s="91"/>
      <c r="J387" s="91"/>
      <c r="K387" s="91"/>
    </row>
    <row r="388" spans="2:11" ht="12.75">
      <c r="B388" s="91"/>
      <c r="C388" s="103"/>
      <c r="D388" s="91"/>
      <c r="E388" s="91"/>
      <c r="F388" s="91"/>
      <c r="G388" s="91"/>
      <c r="H388" s="91"/>
      <c r="I388" s="91"/>
      <c r="J388" s="91"/>
      <c r="K388" s="91"/>
    </row>
    <row r="389" spans="2:11" ht="12.75">
      <c r="B389" s="91"/>
      <c r="C389" s="103"/>
      <c r="D389" s="91"/>
      <c r="E389" s="91"/>
      <c r="F389" s="91"/>
      <c r="G389" s="91"/>
      <c r="H389" s="91"/>
      <c r="I389" s="91"/>
      <c r="J389" s="91"/>
      <c r="K389" s="91"/>
    </row>
    <row r="390" spans="2:11" ht="12.75">
      <c r="B390" s="91"/>
      <c r="C390" s="103"/>
      <c r="D390" s="91"/>
      <c r="E390" s="91"/>
      <c r="F390" s="91"/>
      <c r="G390" s="91"/>
      <c r="H390" s="91"/>
      <c r="I390" s="91"/>
      <c r="J390" s="91"/>
      <c r="K390" s="91"/>
    </row>
    <row r="391" spans="2:11" ht="12.75">
      <c r="B391" s="91"/>
      <c r="C391" s="103"/>
      <c r="D391" s="91"/>
      <c r="E391" s="91"/>
      <c r="F391" s="91"/>
      <c r="G391" s="91"/>
      <c r="H391" s="91"/>
      <c r="I391" s="91"/>
      <c r="J391" s="91"/>
      <c r="K391" s="91"/>
    </row>
    <row r="392" spans="2:11" ht="12.75">
      <c r="B392" s="91"/>
      <c r="C392" s="103"/>
      <c r="D392" s="91"/>
      <c r="E392" s="91"/>
      <c r="F392" s="91"/>
      <c r="G392" s="91"/>
      <c r="H392" s="91"/>
      <c r="I392" s="91"/>
      <c r="J392" s="91"/>
      <c r="K392" s="91"/>
    </row>
    <row r="393" spans="2:11" ht="12.75">
      <c r="B393" s="91"/>
      <c r="C393" s="103"/>
      <c r="D393" s="91"/>
      <c r="E393" s="91"/>
      <c r="F393" s="91"/>
      <c r="G393" s="91"/>
      <c r="H393" s="91"/>
      <c r="I393" s="91"/>
      <c r="J393" s="91"/>
      <c r="K393" s="91"/>
    </row>
    <row r="394" spans="2:11" ht="12.75">
      <c r="B394" s="91"/>
      <c r="C394" s="103"/>
      <c r="D394" s="91"/>
      <c r="E394" s="91"/>
      <c r="F394" s="91"/>
      <c r="G394" s="91"/>
      <c r="H394" s="91"/>
      <c r="I394" s="91"/>
      <c r="J394" s="91"/>
      <c r="K394" s="91"/>
    </row>
    <row r="395" spans="2:11" ht="12.75">
      <c r="B395" s="91"/>
      <c r="C395" s="103"/>
      <c r="D395" s="91"/>
      <c r="E395" s="91"/>
      <c r="F395" s="91"/>
      <c r="G395" s="91"/>
      <c r="H395" s="91"/>
      <c r="I395" s="91"/>
      <c r="J395" s="91"/>
      <c r="K395" s="91"/>
    </row>
    <row r="396" spans="2:11" ht="12.75">
      <c r="B396" s="91"/>
      <c r="C396" s="103"/>
      <c r="D396" s="91"/>
      <c r="E396" s="91"/>
      <c r="F396" s="91"/>
      <c r="G396" s="91"/>
      <c r="H396" s="91"/>
      <c r="I396" s="91"/>
      <c r="J396" s="91"/>
      <c r="K396" s="91"/>
    </row>
    <row r="397" spans="2:11" ht="12.75">
      <c r="B397" s="91"/>
      <c r="C397" s="103"/>
      <c r="D397" s="91"/>
      <c r="E397" s="91"/>
      <c r="F397" s="91"/>
      <c r="G397" s="91"/>
      <c r="H397" s="91"/>
      <c r="I397" s="91"/>
      <c r="J397" s="91"/>
      <c r="K397" s="91"/>
    </row>
    <row r="398" spans="2:11" ht="12.75">
      <c r="B398" s="91"/>
      <c r="C398" s="103"/>
      <c r="D398" s="91"/>
      <c r="E398" s="91"/>
      <c r="F398" s="91"/>
      <c r="G398" s="91"/>
      <c r="H398" s="91"/>
      <c r="I398" s="91"/>
      <c r="J398" s="91"/>
      <c r="K398" s="91"/>
    </row>
    <row r="399" spans="2:11" ht="12.75">
      <c r="B399" s="91"/>
      <c r="C399" s="103"/>
      <c r="D399" s="91"/>
      <c r="E399" s="91"/>
      <c r="F399" s="91"/>
      <c r="G399" s="91"/>
      <c r="H399" s="91"/>
      <c r="I399" s="91"/>
      <c r="J399" s="91"/>
      <c r="K399" s="91"/>
    </row>
    <row r="400" spans="2:11" ht="12.75">
      <c r="B400" s="91"/>
      <c r="C400" s="103"/>
      <c r="D400" s="91"/>
      <c r="E400" s="91"/>
      <c r="F400" s="91"/>
      <c r="G400" s="91"/>
      <c r="H400" s="91"/>
      <c r="I400" s="91"/>
      <c r="J400" s="91"/>
      <c r="K400" s="91"/>
    </row>
    <row r="401" spans="2:11" ht="12.75">
      <c r="B401" s="91"/>
      <c r="C401" s="103"/>
      <c r="D401" s="91"/>
      <c r="E401" s="91"/>
      <c r="F401" s="91"/>
      <c r="G401" s="91"/>
      <c r="H401" s="91"/>
      <c r="I401" s="91"/>
      <c r="J401" s="91"/>
      <c r="K401" s="91"/>
    </row>
    <row r="402" spans="2:11" ht="12.75">
      <c r="B402" s="91"/>
      <c r="C402" s="103"/>
      <c r="D402" s="91"/>
      <c r="E402" s="91"/>
      <c r="F402" s="91"/>
      <c r="G402" s="91"/>
      <c r="H402" s="91"/>
      <c r="I402" s="91"/>
      <c r="J402" s="91"/>
      <c r="K402" s="91"/>
    </row>
    <row r="403" spans="2:11" ht="12.75">
      <c r="B403" s="91"/>
      <c r="C403" s="103"/>
      <c r="D403" s="91"/>
      <c r="E403" s="91"/>
      <c r="F403" s="91"/>
      <c r="G403" s="91"/>
      <c r="H403" s="91"/>
      <c r="I403" s="91"/>
      <c r="J403" s="91"/>
      <c r="K403" s="91"/>
    </row>
    <row r="404" spans="2:11" ht="12.75">
      <c r="B404" s="91"/>
      <c r="C404" s="103"/>
      <c r="D404" s="91"/>
      <c r="E404" s="91"/>
      <c r="F404" s="91"/>
      <c r="G404" s="91"/>
      <c r="H404" s="91"/>
      <c r="I404" s="91"/>
      <c r="J404" s="91"/>
      <c r="K404" s="91"/>
    </row>
    <row r="405" spans="2:11" ht="12.75">
      <c r="B405" s="91"/>
      <c r="C405" s="103"/>
      <c r="D405" s="91"/>
      <c r="E405" s="91"/>
      <c r="F405" s="91"/>
      <c r="G405" s="91"/>
      <c r="H405" s="91"/>
      <c r="I405" s="91"/>
      <c r="J405" s="91"/>
      <c r="K405" s="91"/>
    </row>
    <row r="406" spans="2:11" ht="12.75">
      <c r="B406" s="91"/>
      <c r="C406" s="103"/>
      <c r="D406" s="91"/>
      <c r="E406" s="91"/>
      <c r="F406" s="91"/>
      <c r="G406" s="91"/>
      <c r="H406" s="91"/>
      <c r="I406" s="91"/>
      <c r="J406" s="91"/>
      <c r="K406" s="91"/>
    </row>
    <row r="407" spans="2:11" ht="12.75">
      <c r="B407" s="91"/>
      <c r="C407" s="103"/>
      <c r="D407" s="91"/>
      <c r="E407" s="91"/>
      <c r="F407" s="91"/>
      <c r="G407" s="91"/>
      <c r="H407" s="91"/>
      <c r="I407" s="91"/>
      <c r="J407" s="91"/>
      <c r="K407" s="91"/>
    </row>
    <row r="408" spans="2:11" ht="12.75">
      <c r="B408" s="91"/>
      <c r="C408" s="103"/>
      <c r="D408" s="91"/>
      <c r="E408" s="91"/>
      <c r="F408" s="91"/>
      <c r="G408" s="91"/>
      <c r="H408" s="91"/>
      <c r="I408" s="91"/>
      <c r="J408" s="91"/>
      <c r="K408" s="91"/>
    </row>
    <row r="409" spans="2:11" ht="12.75">
      <c r="B409" s="91"/>
      <c r="C409" s="103"/>
      <c r="D409" s="91"/>
      <c r="E409" s="91"/>
      <c r="F409" s="91"/>
      <c r="G409" s="91"/>
      <c r="H409" s="91"/>
      <c r="I409" s="91"/>
      <c r="J409" s="91"/>
      <c r="K409" s="91"/>
    </row>
    <row r="410" spans="2:11" ht="12.75">
      <c r="B410" s="91"/>
      <c r="C410" s="103"/>
      <c r="D410" s="91"/>
      <c r="E410" s="91"/>
      <c r="F410" s="91"/>
      <c r="G410" s="91"/>
      <c r="H410" s="91"/>
      <c r="I410" s="91"/>
      <c r="J410" s="91"/>
      <c r="K410" s="91"/>
    </row>
    <row r="411" spans="2:11" ht="12.75">
      <c r="B411" s="91"/>
      <c r="C411" s="103"/>
      <c r="D411" s="91"/>
      <c r="E411" s="91"/>
      <c r="F411" s="91"/>
      <c r="G411" s="91"/>
      <c r="H411" s="91"/>
      <c r="I411" s="91"/>
      <c r="J411" s="91"/>
      <c r="K411" s="91"/>
    </row>
    <row r="412" spans="2:11" ht="12.75">
      <c r="B412" s="91"/>
      <c r="C412" s="103"/>
      <c r="D412" s="91"/>
      <c r="E412" s="91"/>
      <c r="F412" s="91"/>
      <c r="G412" s="91"/>
      <c r="H412" s="91"/>
      <c r="I412" s="91"/>
      <c r="J412" s="91"/>
      <c r="K412" s="91"/>
    </row>
    <row r="413" spans="2:11" ht="12.75">
      <c r="B413" s="91"/>
      <c r="C413" s="103"/>
      <c r="D413" s="91"/>
      <c r="E413" s="91"/>
      <c r="F413" s="91"/>
      <c r="G413" s="91"/>
      <c r="H413" s="91"/>
      <c r="I413" s="91"/>
      <c r="J413" s="91"/>
      <c r="K413" s="91"/>
    </row>
    <row r="414" spans="2:11" ht="12.75">
      <c r="B414" s="91"/>
      <c r="C414" s="103"/>
      <c r="D414" s="91"/>
      <c r="E414" s="91"/>
      <c r="F414" s="91"/>
      <c r="G414" s="91"/>
      <c r="H414" s="91"/>
      <c r="I414" s="91"/>
      <c r="J414" s="91"/>
      <c r="K414" s="91"/>
    </row>
    <row r="415" spans="2:11" ht="12.75">
      <c r="B415" s="91"/>
      <c r="C415" s="103"/>
      <c r="D415" s="91"/>
      <c r="E415" s="91"/>
      <c r="F415" s="91"/>
      <c r="G415" s="91"/>
      <c r="H415" s="91"/>
      <c r="I415" s="91"/>
      <c r="J415" s="91"/>
      <c r="K415" s="91"/>
    </row>
    <row r="416" spans="2:11" ht="12.75">
      <c r="B416" s="91"/>
      <c r="C416" s="103"/>
      <c r="D416" s="91"/>
      <c r="E416" s="91"/>
      <c r="F416" s="91"/>
      <c r="G416" s="91"/>
      <c r="H416" s="91"/>
      <c r="I416" s="91"/>
      <c r="J416" s="91"/>
      <c r="K416" s="91"/>
    </row>
    <row r="417" spans="2:11" ht="12.75">
      <c r="B417" s="91"/>
      <c r="C417" s="103"/>
      <c r="D417" s="91"/>
      <c r="E417" s="91"/>
      <c r="F417" s="91"/>
      <c r="G417" s="91"/>
      <c r="H417" s="91"/>
      <c r="I417" s="91"/>
      <c r="J417" s="91"/>
      <c r="K417" s="91"/>
    </row>
    <row r="418" spans="2:11" ht="12.75">
      <c r="B418" s="91"/>
      <c r="C418" s="103"/>
      <c r="D418" s="91"/>
      <c r="E418" s="91"/>
      <c r="F418" s="91"/>
      <c r="G418" s="91"/>
      <c r="H418" s="91"/>
      <c r="I418" s="91"/>
      <c r="J418" s="91"/>
      <c r="K418" s="91"/>
    </row>
    <row r="419" spans="2:11" ht="12.75">
      <c r="B419" s="91"/>
      <c r="C419" s="103"/>
      <c r="D419" s="91"/>
      <c r="E419" s="91"/>
      <c r="F419" s="91"/>
      <c r="G419" s="91"/>
      <c r="H419" s="91"/>
      <c r="I419" s="91"/>
      <c r="J419" s="91"/>
      <c r="K419" s="91"/>
    </row>
    <row r="420" spans="2:11" ht="12.75">
      <c r="B420" s="91"/>
      <c r="C420" s="103"/>
      <c r="D420" s="91"/>
      <c r="E420" s="91"/>
      <c r="F420" s="91"/>
      <c r="G420" s="91"/>
      <c r="H420" s="91"/>
      <c r="I420" s="91"/>
      <c r="J420" s="91"/>
      <c r="K420" s="91"/>
    </row>
    <row r="421" spans="2:11" ht="12.75">
      <c r="B421" s="91"/>
      <c r="C421" s="103"/>
      <c r="D421" s="91"/>
      <c r="E421" s="91"/>
      <c r="F421" s="91"/>
      <c r="G421" s="91"/>
      <c r="H421" s="91"/>
      <c r="I421" s="91"/>
      <c r="J421" s="91"/>
      <c r="K421" s="91"/>
    </row>
    <row r="422" spans="2:11" ht="12.75">
      <c r="B422" s="91"/>
      <c r="C422" s="103"/>
      <c r="D422" s="91"/>
      <c r="E422" s="91"/>
      <c r="F422" s="91"/>
      <c r="G422" s="91"/>
      <c r="H422" s="91"/>
      <c r="I422" s="91"/>
      <c r="J422" s="91"/>
      <c r="K422" s="91"/>
    </row>
    <row r="423" spans="2:11" ht="12.75">
      <c r="B423" s="91"/>
      <c r="C423" s="103"/>
      <c r="D423" s="91"/>
      <c r="E423" s="91"/>
      <c r="F423" s="91"/>
      <c r="G423" s="91"/>
      <c r="H423" s="91"/>
      <c r="I423" s="91"/>
      <c r="J423" s="91"/>
      <c r="K423" s="91"/>
    </row>
    <row r="424" spans="2:11" ht="12.75">
      <c r="B424" s="91"/>
      <c r="C424" s="103"/>
      <c r="D424" s="91"/>
      <c r="E424" s="91"/>
      <c r="F424" s="91"/>
      <c r="G424" s="91"/>
      <c r="H424" s="91"/>
      <c r="I424" s="91"/>
      <c r="J424" s="91"/>
      <c r="K424" s="91"/>
    </row>
    <row r="425" spans="2:11" ht="12.75">
      <c r="B425" s="91"/>
      <c r="C425" s="103"/>
      <c r="D425" s="91"/>
      <c r="E425" s="91"/>
      <c r="F425" s="91"/>
      <c r="G425" s="91"/>
      <c r="H425" s="91"/>
      <c r="I425" s="91"/>
      <c r="J425" s="91"/>
      <c r="K425" s="91"/>
    </row>
    <row r="426" spans="2:11" ht="12.75">
      <c r="B426" s="91"/>
      <c r="C426" s="103"/>
      <c r="D426" s="91"/>
      <c r="E426" s="91"/>
      <c r="F426" s="91"/>
      <c r="G426" s="91"/>
      <c r="H426" s="91"/>
      <c r="I426" s="91"/>
      <c r="J426" s="91"/>
      <c r="K426" s="91"/>
    </row>
    <row r="427" spans="2:11" ht="12.75">
      <c r="B427" s="91"/>
      <c r="C427" s="103"/>
      <c r="D427" s="91"/>
      <c r="E427" s="91"/>
      <c r="F427" s="91"/>
      <c r="G427" s="91"/>
      <c r="H427" s="91"/>
      <c r="I427" s="91"/>
      <c r="J427" s="91"/>
      <c r="K427" s="91"/>
    </row>
    <row r="428" spans="2:11" ht="12.75">
      <c r="B428" s="91"/>
      <c r="C428" s="103"/>
      <c r="D428" s="91"/>
      <c r="E428" s="91"/>
      <c r="F428" s="91"/>
      <c r="G428" s="91"/>
      <c r="H428" s="91"/>
      <c r="I428" s="91"/>
      <c r="J428" s="91"/>
      <c r="K428" s="91"/>
    </row>
    <row r="429" spans="2:11" ht="12.75">
      <c r="B429" s="91"/>
      <c r="C429" s="103"/>
      <c r="D429" s="91"/>
      <c r="E429" s="91"/>
      <c r="F429" s="91"/>
      <c r="G429" s="91"/>
      <c r="H429" s="91"/>
      <c r="I429" s="91"/>
      <c r="J429" s="91"/>
      <c r="K429" s="91"/>
    </row>
    <row r="430" spans="2:11" ht="12.75">
      <c r="B430" s="91"/>
      <c r="C430" s="103"/>
      <c r="D430" s="91"/>
      <c r="E430" s="91"/>
      <c r="F430" s="91"/>
      <c r="G430" s="91"/>
      <c r="H430" s="91"/>
      <c r="I430" s="91"/>
      <c r="J430" s="91"/>
      <c r="K430" s="91"/>
    </row>
    <row r="431" spans="2:11" ht="12.75">
      <c r="B431" s="91"/>
      <c r="C431" s="103"/>
      <c r="D431" s="91"/>
      <c r="E431" s="91"/>
      <c r="F431" s="91"/>
      <c r="G431" s="91"/>
      <c r="H431" s="91"/>
      <c r="I431" s="91"/>
      <c r="J431" s="91"/>
      <c r="K431" s="91"/>
    </row>
    <row r="432" spans="2:11" ht="12.75">
      <c r="B432" s="91"/>
      <c r="C432" s="103"/>
      <c r="D432" s="91"/>
      <c r="E432" s="91"/>
      <c r="F432" s="91"/>
      <c r="G432" s="91"/>
      <c r="H432" s="91"/>
      <c r="I432" s="91"/>
      <c r="J432" s="91"/>
      <c r="K432" s="91"/>
    </row>
    <row r="433" spans="2:11" ht="12.75">
      <c r="B433" s="91"/>
      <c r="C433" s="103"/>
      <c r="D433" s="91"/>
      <c r="E433" s="91"/>
      <c r="F433" s="91"/>
      <c r="G433" s="91"/>
      <c r="H433" s="91"/>
      <c r="I433" s="91"/>
      <c r="J433" s="91"/>
      <c r="K433" s="91"/>
    </row>
    <row r="434" spans="2:11" ht="12.75">
      <c r="B434" s="91"/>
      <c r="C434" s="103"/>
      <c r="D434" s="91"/>
      <c r="E434" s="91"/>
      <c r="F434" s="91"/>
      <c r="G434" s="91"/>
      <c r="H434" s="91"/>
      <c r="I434" s="91"/>
      <c r="J434" s="91"/>
      <c r="K434" s="91"/>
    </row>
    <row r="435" spans="2:11" ht="12.75">
      <c r="B435" s="91"/>
      <c r="C435" s="103"/>
      <c r="D435" s="91"/>
      <c r="E435" s="91"/>
      <c r="F435" s="91"/>
      <c r="G435" s="91"/>
      <c r="H435" s="91"/>
      <c r="I435" s="91"/>
      <c r="J435" s="91"/>
      <c r="K435" s="91"/>
    </row>
    <row r="436" spans="2:11" ht="12.75">
      <c r="B436" s="91"/>
      <c r="C436" s="103"/>
      <c r="D436" s="91"/>
      <c r="E436" s="91"/>
      <c r="F436" s="91"/>
      <c r="G436" s="91"/>
      <c r="H436" s="91"/>
      <c r="I436" s="91"/>
      <c r="J436" s="91"/>
      <c r="K436" s="91"/>
    </row>
    <row r="437" spans="2:11" ht="12.75">
      <c r="B437" s="91"/>
      <c r="C437" s="103"/>
      <c r="D437" s="91"/>
      <c r="E437" s="91"/>
      <c r="F437" s="91"/>
      <c r="G437" s="91"/>
      <c r="H437" s="91"/>
      <c r="I437" s="91"/>
      <c r="J437" s="91"/>
      <c r="K437" s="91"/>
    </row>
    <row r="438" spans="2:11" ht="12.75">
      <c r="B438" s="91"/>
      <c r="C438" s="103"/>
      <c r="D438" s="91"/>
      <c r="E438" s="91"/>
      <c r="F438" s="91"/>
      <c r="G438" s="91"/>
      <c r="H438" s="91"/>
      <c r="I438" s="91"/>
      <c r="J438" s="91"/>
      <c r="K438" s="91"/>
    </row>
    <row r="439" spans="2:11" ht="12.75">
      <c r="B439" s="91"/>
      <c r="C439" s="103"/>
      <c r="D439" s="91"/>
      <c r="E439" s="91"/>
      <c r="F439" s="91"/>
      <c r="G439" s="91"/>
      <c r="H439" s="91"/>
      <c r="I439" s="91"/>
      <c r="J439" s="91"/>
      <c r="K439" s="91"/>
    </row>
    <row r="440" spans="2:11" ht="12.75">
      <c r="B440" s="91"/>
      <c r="C440" s="103"/>
      <c r="D440" s="91"/>
      <c r="E440" s="91"/>
      <c r="F440" s="91"/>
      <c r="G440" s="91"/>
      <c r="H440" s="91"/>
      <c r="I440" s="91"/>
      <c r="J440" s="91"/>
      <c r="K440" s="91"/>
    </row>
    <row r="441" spans="2:11" ht="12.75">
      <c r="B441" s="91"/>
      <c r="C441" s="103"/>
      <c r="D441" s="91"/>
      <c r="E441" s="91"/>
      <c r="F441" s="91"/>
      <c r="G441" s="91"/>
      <c r="H441" s="91"/>
      <c r="I441" s="91"/>
      <c r="J441" s="91"/>
      <c r="K441" s="91"/>
    </row>
    <row r="442" spans="2:11" ht="12.75">
      <c r="B442" s="91"/>
      <c r="C442" s="103"/>
      <c r="D442" s="91"/>
      <c r="E442" s="91"/>
      <c r="F442" s="91"/>
      <c r="G442" s="91"/>
      <c r="H442" s="91"/>
      <c r="I442" s="91"/>
      <c r="J442" s="91"/>
      <c r="K442" s="91"/>
    </row>
    <row r="443" spans="2:11" ht="12.75">
      <c r="B443" s="91"/>
      <c r="C443" s="103"/>
      <c r="D443" s="91"/>
      <c r="E443" s="91"/>
      <c r="F443" s="91"/>
      <c r="G443" s="91"/>
      <c r="H443" s="91"/>
      <c r="I443" s="91"/>
      <c r="J443" s="91"/>
      <c r="K443" s="91"/>
    </row>
    <row r="444" spans="2:11" ht="12.75">
      <c r="B444" s="91"/>
      <c r="C444" s="103"/>
      <c r="D444" s="91"/>
      <c r="E444" s="91"/>
      <c r="F444" s="91"/>
      <c r="G444" s="91"/>
      <c r="H444" s="91"/>
      <c r="I444" s="91"/>
      <c r="J444" s="91"/>
      <c r="K444" s="91"/>
    </row>
    <row r="445" spans="2:11" ht="12.75">
      <c r="B445" s="91"/>
      <c r="C445" s="103"/>
      <c r="D445" s="91"/>
      <c r="E445" s="91"/>
      <c r="F445" s="91"/>
      <c r="G445" s="91"/>
      <c r="H445" s="91"/>
      <c r="I445" s="91"/>
      <c r="J445" s="91"/>
      <c r="K445" s="91"/>
    </row>
    <row r="446" spans="2:11" ht="12.75">
      <c r="B446" s="91"/>
      <c r="C446" s="103"/>
      <c r="D446" s="91"/>
      <c r="E446" s="91"/>
      <c r="F446" s="91"/>
      <c r="G446" s="91"/>
      <c r="H446" s="91"/>
      <c r="I446" s="91"/>
      <c r="J446" s="91"/>
      <c r="K446" s="91"/>
    </row>
    <row r="447" spans="2:11" ht="12.75">
      <c r="B447" s="91"/>
      <c r="C447" s="103"/>
      <c r="D447" s="91"/>
      <c r="E447" s="91"/>
      <c r="F447" s="91"/>
      <c r="G447" s="91"/>
      <c r="H447" s="91"/>
      <c r="I447" s="91"/>
      <c r="J447" s="91"/>
      <c r="K447" s="91"/>
    </row>
    <row r="448" spans="2:11" ht="12.75">
      <c r="B448" s="91"/>
      <c r="C448" s="103"/>
      <c r="D448" s="91"/>
      <c r="E448" s="91"/>
      <c r="F448" s="91"/>
      <c r="G448" s="91"/>
      <c r="H448" s="91"/>
      <c r="I448" s="91"/>
      <c r="J448" s="91"/>
      <c r="K448" s="91"/>
    </row>
    <row r="449" spans="2:11" ht="12.75">
      <c r="B449" s="91"/>
      <c r="C449" s="103"/>
      <c r="D449" s="91"/>
      <c r="E449" s="91"/>
      <c r="F449" s="91"/>
      <c r="G449" s="91"/>
      <c r="H449" s="91"/>
      <c r="I449" s="91"/>
      <c r="J449" s="91"/>
      <c r="K449" s="91"/>
    </row>
    <row r="450" spans="2:11" ht="12.75">
      <c r="B450" s="91"/>
      <c r="C450" s="103"/>
      <c r="D450" s="91"/>
      <c r="E450" s="91"/>
      <c r="F450" s="91"/>
      <c r="G450" s="91"/>
      <c r="H450" s="91"/>
      <c r="I450" s="91"/>
      <c r="J450" s="91"/>
      <c r="K450" s="91"/>
    </row>
    <row r="451" spans="2:11" ht="12.75">
      <c r="B451" s="91"/>
      <c r="C451" s="103"/>
      <c r="D451" s="91"/>
      <c r="E451" s="91"/>
      <c r="F451" s="91"/>
      <c r="G451" s="91"/>
      <c r="H451" s="91"/>
      <c r="I451" s="91"/>
      <c r="J451" s="91"/>
      <c r="K451" s="91"/>
    </row>
    <row r="452" spans="2:11" ht="12.75">
      <c r="B452" s="91"/>
      <c r="C452" s="103"/>
      <c r="D452" s="91"/>
      <c r="E452" s="91"/>
      <c r="F452" s="91"/>
      <c r="G452" s="91"/>
      <c r="H452" s="91"/>
      <c r="I452" s="91"/>
      <c r="J452" s="91"/>
      <c r="K452" s="91"/>
    </row>
    <row r="453" spans="2:11" ht="12.75">
      <c r="B453" s="91"/>
      <c r="C453" s="103"/>
      <c r="D453" s="91"/>
      <c r="E453" s="91"/>
      <c r="F453" s="91"/>
      <c r="G453" s="91"/>
      <c r="H453" s="91"/>
      <c r="I453" s="91"/>
      <c r="J453" s="91"/>
      <c r="K453" s="91"/>
    </row>
    <row r="454" spans="2:11" ht="12.75">
      <c r="B454" s="91"/>
      <c r="C454" s="103"/>
      <c r="D454" s="91"/>
      <c r="E454" s="91"/>
      <c r="F454" s="91"/>
      <c r="G454" s="91"/>
      <c r="H454" s="91"/>
      <c r="I454" s="91"/>
      <c r="J454" s="91"/>
      <c r="K454" s="91"/>
    </row>
  </sheetData>
  <mergeCells count="8">
    <mergeCell ref="B3:I3"/>
    <mergeCell ref="B35:D35"/>
    <mergeCell ref="B4:H4"/>
    <mergeCell ref="B5:B7"/>
    <mergeCell ref="C5:C7"/>
    <mergeCell ref="D5:H5"/>
    <mergeCell ref="D6:D7"/>
    <mergeCell ref="E6:H6"/>
  </mergeCells>
  <printOptions horizontalCentered="1" verticalCentered="1"/>
  <pageMargins left="0.7874015748031497" right="0.3937007874015748" top="0.5905511811023623" bottom="0.3937007874015748" header="0" footer="0"/>
  <pageSetup horizontalDpi="600" verticalDpi="600" orientation="landscape" paperSize="9" scale="78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452"/>
  <sheetViews>
    <sheetView showGridLines="0" zoomScale="80" zoomScaleNormal="80" zoomScalePageLayoutView="111" workbookViewId="0" topLeftCell="A1">
      <pane ySplit="1" topLeftCell="A2" activePane="bottomLeft" state="frozen"/>
      <selection pane="topLeft" activeCell="F14" sqref="F14"/>
      <selection pane="bottomLeft" activeCell="I12" sqref="I12"/>
    </sheetView>
  </sheetViews>
  <sheetFormatPr defaultColWidth="11.421875" defaultRowHeight="12.75"/>
  <cols>
    <col min="1" max="1" width="8.28125" style="1" customWidth="1"/>
    <col min="2" max="2" width="40.140625" style="1" customWidth="1"/>
    <col min="3" max="12" width="17.421875" style="1" customWidth="1"/>
    <col min="13" max="16384" width="11.421875" style="1" customWidth="1"/>
  </cols>
  <sheetData>
    <row r="1" ht="78" customHeight="1"/>
    <row r="2" ht="11.45" customHeight="1"/>
    <row r="3" spans="2:10" ht="11.45" customHeight="1">
      <c r="B3" s="398" t="s">
        <v>308</v>
      </c>
      <c r="C3" s="398"/>
      <c r="D3" s="398"/>
      <c r="E3" s="398"/>
      <c r="F3" s="398"/>
      <c r="G3" s="398"/>
      <c r="H3" s="398"/>
      <c r="I3" s="398"/>
      <c r="J3" s="398"/>
    </row>
    <row r="4" spans="2:13" s="280" customFormat="1" ht="84.75" customHeight="1">
      <c r="B4" s="402" t="s">
        <v>350</v>
      </c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281"/>
    </row>
    <row r="5" spans="1:12" ht="40.5" customHeight="1">
      <c r="A5"/>
      <c r="B5" s="405" t="s">
        <v>403</v>
      </c>
      <c r="C5" s="388" t="s">
        <v>127</v>
      </c>
      <c r="D5" s="388"/>
      <c r="E5" s="388"/>
      <c r="F5" s="388"/>
      <c r="G5" s="388"/>
      <c r="H5" s="388" t="s">
        <v>117</v>
      </c>
      <c r="I5" s="388"/>
      <c r="J5" s="388"/>
      <c r="K5" s="388"/>
      <c r="L5" s="388"/>
    </row>
    <row r="6" spans="1:12" ht="35.25" customHeight="1">
      <c r="A6"/>
      <c r="B6" s="405"/>
      <c r="C6" s="388" t="s">
        <v>383</v>
      </c>
      <c r="D6" s="388" t="s">
        <v>389</v>
      </c>
      <c r="E6" s="388"/>
      <c r="F6" s="388"/>
      <c r="G6" s="388"/>
      <c r="H6" s="388" t="s">
        <v>383</v>
      </c>
      <c r="I6" s="388" t="s">
        <v>389</v>
      </c>
      <c r="J6" s="388"/>
      <c r="K6" s="388"/>
      <c r="L6" s="388"/>
    </row>
    <row r="7" spans="1:12" ht="36" customHeight="1">
      <c r="A7"/>
      <c r="B7" s="405"/>
      <c r="C7" s="388"/>
      <c r="D7" s="118">
        <v>1</v>
      </c>
      <c r="E7" s="118">
        <v>2</v>
      </c>
      <c r="F7" s="118">
        <v>3</v>
      </c>
      <c r="G7" s="118" t="s">
        <v>126</v>
      </c>
      <c r="H7" s="388"/>
      <c r="I7" s="118">
        <v>1</v>
      </c>
      <c r="J7" s="118">
        <v>2</v>
      </c>
      <c r="K7" s="118">
        <v>3</v>
      </c>
      <c r="L7" s="129" t="s">
        <v>126</v>
      </c>
    </row>
    <row r="8" spans="1:12" ht="36" customHeight="1">
      <c r="A8"/>
      <c r="B8" s="125" t="s">
        <v>11</v>
      </c>
      <c r="C8" s="309">
        <v>3356</v>
      </c>
      <c r="D8" s="309">
        <v>2285</v>
      </c>
      <c r="E8" s="309">
        <v>739</v>
      </c>
      <c r="F8" s="309">
        <v>190</v>
      </c>
      <c r="G8" s="309">
        <v>142</v>
      </c>
      <c r="H8" s="309">
        <v>2320</v>
      </c>
      <c r="I8" s="126">
        <v>0</v>
      </c>
      <c r="J8" s="309">
        <v>471</v>
      </c>
      <c r="K8" s="309">
        <v>1003</v>
      </c>
      <c r="L8" s="309">
        <v>846</v>
      </c>
    </row>
    <row r="9" spans="1:12" ht="36" customHeight="1">
      <c r="A9"/>
      <c r="B9" s="61" t="s">
        <v>28</v>
      </c>
      <c r="C9" s="310">
        <v>135</v>
      </c>
      <c r="D9" s="310">
        <v>71</v>
      </c>
      <c r="E9" s="310">
        <v>39</v>
      </c>
      <c r="F9" s="310">
        <v>18</v>
      </c>
      <c r="G9" s="310">
        <v>7</v>
      </c>
      <c r="H9" s="310">
        <v>132</v>
      </c>
      <c r="I9" s="127">
        <v>0</v>
      </c>
      <c r="J9" s="310">
        <v>14</v>
      </c>
      <c r="K9" s="310">
        <v>57</v>
      </c>
      <c r="L9" s="310">
        <v>61</v>
      </c>
    </row>
    <row r="10" spans="1:12" ht="36" customHeight="1">
      <c r="A10"/>
      <c r="B10" s="128" t="s">
        <v>120</v>
      </c>
      <c r="C10" s="310">
        <v>10</v>
      </c>
      <c r="D10" s="310">
        <v>6</v>
      </c>
      <c r="E10" s="310">
        <v>1</v>
      </c>
      <c r="F10" s="310">
        <v>2</v>
      </c>
      <c r="G10" s="310">
        <v>1</v>
      </c>
      <c r="H10" s="310">
        <v>16</v>
      </c>
      <c r="I10" s="127">
        <v>0</v>
      </c>
      <c r="J10" s="310">
        <v>7</v>
      </c>
      <c r="K10" s="310">
        <v>5</v>
      </c>
      <c r="L10" s="310">
        <v>4</v>
      </c>
    </row>
    <row r="11" spans="1:12" s="2" customFormat="1" ht="36" customHeight="1">
      <c r="A11"/>
      <c r="B11" s="128" t="s">
        <v>30</v>
      </c>
      <c r="C11" s="310">
        <v>32</v>
      </c>
      <c r="D11" s="310">
        <v>13</v>
      </c>
      <c r="E11" s="310">
        <v>15</v>
      </c>
      <c r="F11" s="310">
        <v>4</v>
      </c>
      <c r="G11" s="310" t="s">
        <v>170</v>
      </c>
      <c r="H11" s="310">
        <v>24</v>
      </c>
      <c r="I11" s="127">
        <v>0</v>
      </c>
      <c r="J11" s="310">
        <v>5</v>
      </c>
      <c r="K11" s="310">
        <v>14</v>
      </c>
      <c r="L11" s="310">
        <v>5</v>
      </c>
    </row>
    <row r="12" spans="1:12" ht="36" customHeight="1">
      <c r="A12"/>
      <c r="B12" s="128" t="s">
        <v>31</v>
      </c>
      <c r="C12" s="310">
        <v>22</v>
      </c>
      <c r="D12" s="310">
        <v>14</v>
      </c>
      <c r="E12" s="310">
        <v>6</v>
      </c>
      <c r="F12" s="310">
        <v>2</v>
      </c>
      <c r="G12" s="310" t="s">
        <v>170</v>
      </c>
      <c r="H12" s="310">
        <v>15</v>
      </c>
      <c r="I12" s="127">
        <v>0</v>
      </c>
      <c r="J12" s="310">
        <v>4</v>
      </c>
      <c r="K12" s="310">
        <v>7</v>
      </c>
      <c r="L12" s="310">
        <v>4</v>
      </c>
    </row>
    <row r="13" spans="1:12" ht="36" customHeight="1">
      <c r="A13"/>
      <c r="B13" s="128" t="s">
        <v>32</v>
      </c>
      <c r="C13" s="310">
        <v>92</v>
      </c>
      <c r="D13" s="310">
        <v>71</v>
      </c>
      <c r="E13" s="310">
        <v>16</v>
      </c>
      <c r="F13" s="310">
        <v>3</v>
      </c>
      <c r="G13" s="310">
        <v>2</v>
      </c>
      <c r="H13" s="310">
        <v>20</v>
      </c>
      <c r="I13" s="127">
        <v>0</v>
      </c>
      <c r="J13" s="310">
        <v>12</v>
      </c>
      <c r="K13" s="310">
        <v>5</v>
      </c>
      <c r="L13" s="310">
        <v>3</v>
      </c>
    </row>
    <row r="14" spans="1:12" ht="36" customHeight="1">
      <c r="A14"/>
      <c r="B14" s="128" t="s">
        <v>33</v>
      </c>
      <c r="C14" s="310">
        <v>376</v>
      </c>
      <c r="D14" s="310">
        <v>337</v>
      </c>
      <c r="E14" s="310">
        <v>33</v>
      </c>
      <c r="F14" s="310">
        <v>2</v>
      </c>
      <c r="G14" s="310">
        <v>4</v>
      </c>
      <c r="H14" s="310">
        <v>39</v>
      </c>
      <c r="I14" s="127">
        <v>0</v>
      </c>
      <c r="J14" s="310">
        <v>7</v>
      </c>
      <c r="K14" s="310">
        <v>20</v>
      </c>
      <c r="L14" s="310">
        <v>12</v>
      </c>
    </row>
    <row r="15" spans="1:12" ht="36" customHeight="1">
      <c r="A15"/>
      <c r="B15" s="128" t="s">
        <v>34</v>
      </c>
      <c r="C15" s="310">
        <v>60</v>
      </c>
      <c r="D15" s="310">
        <v>36</v>
      </c>
      <c r="E15" s="310">
        <v>15</v>
      </c>
      <c r="F15" s="310">
        <v>7</v>
      </c>
      <c r="G15" s="310">
        <v>2</v>
      </c>
      <c r="H15" s="310">
        <v>46</v>
      </c>
      <c r="I15" s="127">
        <v>0</v>
      </c>
      <c r="J15" s="310">
        <v>5</v>
      </c>
      <c r="K15" s="310">
        <v>22</v>
      </c>
      <c r="L15" s="310">
        <v>19</v>
      </c>
    </row>
    <row r="16" spans="1:12" ht="36" customHeight="1">
      <c r="A16"/>
      <c r="B16" s="128" t="s">
        <v>35</v>
      </c>
      <c r="C16" s="310">
        <v>19</v>
      </c>
      <c r="D16" s="310">
        <v>11</v>
      </c>
      <c r="E16" s="310">
        <v>4</v>
      </c>
      <c r="F16" s="310">
        <v>2</v>
      </c>
      <c r="G16" s="310">
        <v>2</v>
      </c>
      <c r="H16" s="310">
        <v>7</v>
      </c>
      <c r="I16" s="127">
        <v>0</v>
      </c>
      <c r="J16" s="310">
        <v>2</v>
      </c>
      <c r="K16" s="310">
        <v>5</v>
      </c>
      <c r="L16" s="310" t="s">
        <v>170</v>
      </c>
    </row>
    <row r="17" spans="1:12" ht="36" customHeight="1">
      <c r="A17"/>
      <c r="B17" s="128" t="s">
        <v>36</v>
      </c>
      <c r="C17" s="310">
        <v>824</v>
      </c>
      <c r="D17" s="310">
        <v>539</v>
      </c>
      <c r="E17" s="310">
        <v>210</v>
      </c>
      <c r="F17" s="310">
        <v>37</v>
      </c>
      <c r="G17" s="310">
        <v>38</v>
      </c>
      <c r="H17" s="310">
        <v>944</v>
      </c>
      <c r="I17" s="127">
        <v>0</v>
      </c>
      <c r="J17" s="310">
        <v>217</v>
      </c>
      <c r="K17" s="310">
        <v>559</v>
      </c>
      <c r="L17" s="310">
        <v>168</v>
      </c>
    </row>
    <row r="18" spans="1:12" ht="36.75" customHeight="1">
      <c r="A18"/>
      <c r="B18" s="128" t="s">
        <v>37</v>
      </c>
      <c r="C18" s="310">
        <v>102</v>
      </c>
      <c r="D18" s="310">
        <v>66</v>
      </c>
      <c r="E18" s="310">
        <v>29</v>
      </c>
      <c r="F18" s="310">
        <v>5</v>
      </c>
      <c r="G18" s="310">
        <v>2</v>
      </c>
      <c r="H18" s="310">
        <v>91</v>
      </c>
      <c r="I18" s="127">
        <v>0</v>
      </c>
      <c r="J18" s="310">
        <v>19</v>
      </c>
      <c r="K18" s="310">
        <v>43</v>
      </c>
      <c r="L18" s="310">
        <v>29</v>
      </c>
    </row>
    <row r="19" spans="1:12" ht="36.75" customHeight="1">
      <c r="A19"/>
      <c r="B19" s="128" t="s">
        <v>38</v>
      </c>
      <c r="C19" s="310">
        <v>137</v>
      </c>
      <c r="D19" s="310">
        <v>89</v>
      </c>
      <c r="E19" s="310">
        <v>25</v>
      </c>
      <c r="F19" s="310">
        <v>11</v>
      </c>
      <c r="G19" s="310">
        <v>12</v>
      </c>
      <c r="H19" s="310">
        <v>25</v>
      </c>
      <c r="I19" s="127">
        <v>0</v>
      </c>
      <c r="J19" s="310">
        <v>3</v>
      </c>
      <c r="K19" s="310">
        <v>9</v>
      </c>
      <c r="L19" s="310">
        <v>13</v>
      </c>
    </row>
    <row r="20" spans="1:12" ht="36.75" customHeight="1">
      <c r="A20"/>
      <c r="B20" s="128" t="s">
        <v>121</v>
      </c>
      <c r="C20" s="310">
        <v>90</v>
      </c>
      <c r="D20" s="310">
        <v>63</v>
      </c>
      <c r="E20" s="310">
        <v>21</v>
      </c>
      <c r="F20" s="310">
        <v>3</v>
      </c>
      <c r="G20" s="310">
        <v>3</v>
      </c>
      <c r="H20" s="310">
        <v>42</v>
      </c>
      <c r="I20" s="127">
        <v>0</v>
      </c>
      <c r="J20" s="310">
        <v>18</v>
      </c>
      <c r="K20" s="310">
        <v>15</v>
      </c>
      <c r="L20" s="310">
        <v>9</v>
      </c>
    </row>
    <row r="21" spans="1:12" ht="36.75" customHeight="1">
      <c r="A21"/>
      <c r="B21" s="128" t="s">
        <v>122</v>
      </c>
      <c r="C21" s="310">
        <v>320</v>
      </c>
      <c r="D21" s="310">
        <v>189</v>
      </c>
      <c r="E21" s="310">
        <v>83</v>
      </c>
      <c r="F21" s="310">
        <v>31</v>
      </c>
      <c r="G21" s="310">
        <v>17</v>
      </c>
      <c r="H21" s="310">
        <v>42</v>
      </c>
      <c r="I21" s="127">
        <v>0</v>
      </c>
      <c r="J21" s="310">
        <v>19</v>
      </c>
      <c r="K21" s="310">
        <v>16</v>
      </c>
      <c r="L21" s="310">
        <v>7</v>
      </c>
    </row>
    <row r="22" spans="1:12" ht="36.75" customHeight="1">
      <c r="A22"/>
      <c r="B22" s="128" t="s">
        <v>41</v>
      </c>
      <c r="C22" s="310">
        <v>43</v>
      </c>
      <c r="D22" s="310">
        <v>33</v>
      </c>
      <c r="E22" s="310">
        <v>7</v>
      </c>
      <c r="F22" s="310">
        <v>3</v>
      </c>
      <c r="G22" s="310" t="s">
        <v>170</v>
      </c>
      <c r="H22" s="310">
        <v>46</v>
      </c>
      <c r="I22" s="127">
        <v>0</v>
      </c>
      <c r="J22" s="310">
        <v>14</v>
      </c>
      <c r="K22" s="310">
        <v>20</v>
      </c>
      <c r="L22" s="310">
        <v>12</v>
      </c>
    </row>
    <row r="23" spans="1:12" ht="36.75" customHeight="1">
      <c r="A23"/>
      <c r="B23" s="128" t="s">
        <v>42</v>
      </c>
      <c r="C23" s="310">
        <v>68</v>
      </c>
      <c r="D23" s="310">
        <v>53</v>
      </c>
      <c r="E23" s="310">
        <v>10</v>
      </c>
      <c r="F23" s="310">
        <v>5</v>
      </c>
      <c r="G23" s="310" t="s">
        <v>170</v>
      </c>
      <c r="H23" s="310">
        <v>6</v>
      </c>
      <c r="I23" s="127">
        <v>0</v>
      </c>
      <c r="J23" s="310">
        <v>3</v>
      </c>
      <c r="K23" s="310">
        <v>1</v>
      </c>
      <c r="L23" s="310">
        <v>2</v>
      </c>
    </row>
    <row r="24" spans="1:12" ht="36.75" customHeight="1">
      <c r="A24"/>
      <c r="B24" s="128" t="s">
        <v>43</v>
      </c>
      <c r="C24" s="310">
        <v>56</v>
      </c>
      <c r="D24" s="310">
        <v>52</v>
      </c>
      <c r="E24" s="310">
        <v>3</v>
      </c>
      <c r="F24" s="310" t="s">
        <v>170</v>
      </c>
      <c r="G24" s="310">
        <v>1</v>
      </c>
      <c r="H24" s="310">
        <v>9</v>
      </c>
      <c r="I24" s="127">
        <v>0</v>
      </c>
      <c r="J24" s="310">
        <v>3</v>
      </c>
      <c r="K24" s="310">
        <v>1</v>
      </c>
      <c r="L24" s="310">
        <v>5</v>
      </c>
    </row>
    <row r="25" spans="1:12" ht="36.75" customHeight="1">
      <c r="A25"/>
      <c r="B25" s="128" t="s">
        <v>44</v>
      </c>
      <c r="C25" s="310">
        <v>315</v>
      </c>
      <c r="D25" s="310">
        <v>177</v>
      </c>
      <c r="E25" s="310">
        <v>102</v>
      </c>
      <c r="F25" s="310">
        <v>17</v>
      </c>
      <c r="G25" s="310">
        <v>19</v>
      </c>
      <c r="H25" s="310">
        <v>602</v>
      </c>
      <c r="I25" s="127">
        <v>0</v>
      </c>
      <c r="J25" s="310">
        <v>46</v>
      </c>
      <c r="K25" s="310">
        <v>114</v>
      </c>
      <c r="L25" s="310">
        <v>442</v>
      </c>
    </row>
    <row r="26" spans="1:12" s="2" customFormat="1" ht="36.75" customHeight="1">
      <c r="A26"/>
      <c r="B26" s="128" t="s">
        <v>45</v>
      </c>
      <c r="C26" s="310">
        <v>246</v>
      </c>
      <c r="D26" s="310">
        <v>163</v>
      </c>
      <c r="E26" s="310">
        <v>49</v>
      </c>
      <c r="F26" s="310">
        <v>20</v>
      </c>
      <c r="G26" s="310">
        <v>14</v>
      </c>
      <c r="H26" s="310">
        <v>89</v>
      </c>
      <c r="I26" s="127">
        <v>0</v>
      </c>
      <c r="J26" s="310">
        <v>19</v>
      </c>
      <c r="K26" s="310">
        <v>39</v>
      </c>
      <c r="L26" s="310">
        <v>31</v>
      </c>
    </row>
    <row r="27" spans="1:12" ht="36.75" customHeight="1">
      <c r="A27"/>
      <c r="B27" s="128" t="s">
        <v>46</v>
      </c>
      <c r="C27" s="310">
        <v>78</v>
      </c>
      <c r="D27" s="310">
        <v>63</v>
      </c>
      <c r="E27" s="310">
        <v>9</v>
      </c>
      <c r="F27" s="310">
        <v>3</v>
      </c>
      <c r="G27" s="310">
        <v>3</v>
      </c>
      <c r="H27" s="310">
        <v>33</v>
      </c>
      <c r="I27" s="127">
        <v>0</v>
      </c>
      <c r="J27" s="310">
        <v>11</v>
      </c>
      <c r="K27" s="310">
        <v>12</v>
      </c>
      <c r="L27" s="310">
        <v>10</v>
      </c>
    </row>
    <row r="28" spans="1:12" ht="36.75" customHeight="1">
      <c r="A28"/>
      <c r="B28" s="128" t="s">
        <v>123</v>
      </c>
      <c r="C28" s="310">
        <v>45</v>
      </c>
      <c r="D28" s="310">
        <v>32</v>
      </c>
      <c r="E28" s="310">
        <v>6</v>
      </c>
      <c r="F28" s="310">
        <v>3</v>
      </c>
      <c r="G28" s="310">
        <v>4</v>
      </c>
      <c r="H28" s="310">
        <v>17</v>
      </c>
      <c r="I28" s="127">
        <v>0</v>
      </c>
      <c r="J28" s="310">
        <v>6</v>
      </c>
      <c r="K28" s="310">
        <v>7</v>
      </c>
      <c r="L28" s="310">
        <v>4</v>
      </c>
    </row>
    <row r="29" spans="1:12" ht="36.75" customHeight="1">
      <c r="A29"/>
      <c r="B29" s="128" t="s">
        <v>124</v>
      </c>
      <c r="C29" s="310">
        <v>45</v>
      </c>
      <c r="D29" s="310">
        <v>36</v>
      </c>
      <c r="E29" s="310">
        <v>6</v>
      </c>
      <c r="F29" s="310" t="s">
        <v>170</v>
      </c>
      <c r="G29" s="310">
        <v>3</v>
      </c>
      <c r="H29" s="310">
        <v>9</v>
      </c>
      <c r="I29" s="127">
        <v>0</v>
      </c>
      <c r="J29" s="310">
        <v>4</v>
      </c>
      <c r="K29" s="310">
        <v>4</v>
      </c>
      <c r="L29" s="310">
        <v>1</v>
      </c>
    </row>
    <row r="30" spans="1:12" ht="36.75" customHeight="1">
      <c r="A30"/>
      <c r="B30" s="128" t="s">
        <v>49</v>
      </c>
      <c r="C30" s="310">
        <v>77</v>
      </c>
      <c r="D30" s="310">
        <v>67</v>
      </c>
      <c r="E30" s="310">
        <v>6</v>
      </c>
      <c r="F30" s="310">
        <v>1</v>
      </c>
      <c r="G30" s="310">
        <v>3</v>
      </c>
      <c r="H30" s="310">
        <v>11</v>
      </c>
      <c r="I30" s="127">
        <v>0</v>
      </c>
      <c r="J30" s="310">
        <v>8</v>
      </c>
      <c r="K30" s="310">
        <v>2</v>
      </c>
      <c r="L30" s="310">
        <v>1</v>
      </c>
    </row>
    <row r="31" spans="1:12" ht="36.75" customHeight="1">
      <c r="A31"/>
      <c r="B31" s="128" t="s">
        <v>125</v>
      </c>
      <c r="C31" s="310">
        <v>106</v>
      </c>
      <c r="D31" s="310">
        <v>74</v>
      </c>
      <c r="E31" s="310">
        <v>23</v>
      </c>
      <c r="F31" s="310">
        <v>6</v>
      </c>
      <c r="G31" s="310">
        <v>3</v>
      </c>
      <c r="H31" s="310">
        <v>53</v>
      </c>
      <c r="I31" s="127">
        <v>0</v>
      </c>
      <c r="J31" s="310">
        <v>25</v>
      </c>
      <c r="K31" s="310">
        <v>25</v>
      </c>
      <c r="L31" s="310">
        <v>3</v>
      </c>
    </row>
    <row r="32" spans="1:12" ht="36.75" customHeight="1">
      <c r="A32"/>
      <c r="B32" s="128" t="s">
        <v>51</v>
      </c>
      <c r="C32" s="310">
        <v>58</v>
      </c>
      <c r="D32" s="310">
        <v>30</v>
      </c>
      <c r="E32" s="310">
        <v>21</v>
      </c>
      <c r="F32" s="310">
        <v>5</v>
      </c>
      <c r="G32" s="310">
        <v>2</v>
      </c>
      <c r="H32" s="310">
        <v>2</v>
      </c>
      <c r="I32" s="127">
        <v>0</v>
      </c>
      <c r="J32" s="310" t="s">
        <v>170</v>
      </c>
      <c r="K32" s="310">
        <v>1</v>
      </c>
      <c r="L32" s="310">
        <v>1</v>
      </c>
    </row>
    <row r="33" spans="1:12" ht="27.75" customHeight="1">
      <c r="A33"/>
      <c r="B33" s="87" t="s">
        <v>217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</row>
    <row r="34" spans="1:12" ht="11.45" customHeight="1">
      <c r="A34"/>
      <c r="B34" s="89" t="s">
        <v>372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</row>
    <row r="35" spans="1:12" ht="11.45" customHeight="1">
      <c r="A35"/>
      <c r="B35" s="406" t="s">
        <v>404</v>
      </c>
      <c r="C35" s="406"/>
      <c r="D35" s="406"/>
      <c r="E35" s="95"/>
      <c r="F35" s="95"/>
      <c r="G35" s="95"/>
      <c r="H35" s="95"/>
      <c r="I35" s="95"/>
      <c r="J35" s="95"/>
      <c r="K35" s="95"/>
      <c r="L35" s="95"/>
    </row>
    <row r="36" spans="1:12" ht="11.45" customHeight="1">
      <c r="A36"/>
      <c r="B36" s="406"/>
      <c r="C36" s="406"/>
      <c r="D36" s="406"/>
      <c r="E36" s="95"/>
      <c r="F36" s="95"/>
      <c r="G36" s="95"/>
      <c r="H36" s="95"/>
      <c r="I36" s="95"/>
      <c r="J36" s="95"/>
      <c r="K36" s="95"/>
      <c r="L36" s="95"/>
    </row>
    <row r="37" spans="1:12" ht="11.45" customHeight="1">
      <c r="A37"/>
      <c r="B37" s="406"/>
      <c r="C37" s="406"/>
      <c r="D37" s="406"/>
      <c r="E37" s="95"/>
      <c r="F37" s="95"/>
      <c r="G37" s="95"/>
      <c r="H37" s="95"/>
      <c r="I37" s="95"/>
      <c r="J37" s="95"/>
      <c r="K37" s="95"/>
      <c r="L37" s="95"/>
    </row>
    <row r="38" spans="1:12" s="2" customFormat="1" ht="11.45" customHeight="1">
      <c r="A38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</row>
    <row r="39" spans="1:12" ht="11.45" customHeight="1">
      <c r="A39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</row>
    <row r="40" spans="1:12" ht="11.45" customHeight="1">
      <c r="A40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</row>
    <row r="41" spans="1:12" ht="11.45" customHeight="1">
      <c r="A41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</row>
    <row r="42" spans="1:12" ht="11.45" customHeight="1">
      <c r="A42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</row>
    <row r="43" spans="1:12" ht="11.45" customHeight="1">
      <c r="A43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</row>
    <row r="44" spans="1:12" ht="11.45" customHeight="1">
      <c r="A4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</row>
    <row r="45" spans="1:12" ht="11.45" customHeight="1">
      <c r="A4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</row>
    <row r="46" spans="1:12" ht="11.45" customHeight="1">
      <c r="A46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</row>
    <row r="47" spans="1:12" ht="11.45" customHeight="1">
      <c r="A47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</row>
    <row r="48" spans="1:12" ht="11.45" customHeight="1">
      <c r="A48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</row>
    <row r="49" spans="1:12" ht="11.45" customHeight="1">
      <c r="A49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</row>
    <row r="50" spans="1:12" ht="11.45" customHeight="1">
      <c r="A50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</row>
    <row r="51" spans="1:12" ht="11.45" customHeight="1">
      <c r="A51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</row>
    <row r="52" spans="1:12" ht="11.45" customHeight="1">
      <c r="A52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</row>
    <row r="53" spans="1:12" s="2" customFormat="1" ht="11.45" customHeight="1">
      <c r="A53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</row>
    <row r="54" spans="1:12" ht="11.45" customHeight="1">
      <c r="A5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</row>
    <row r="55" spans="1:12" ht="11.45" customHeight="1">
      <c r="A5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</row>
    <row r="56" spans="1:12" ht="11.45" customHeight="1">
      <c r="A56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</row>
    <row r="57" spans="1:12" ht="11.45" customHeight="1">
      <c r="A57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</row>
    <row r="58" spans="1:12" ht="11.45" customHeight="1">
      <c r="A58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</row>
    <row r="59" spans="1:12" ht="11.45" customHeight="1">
      <c r="A59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</row>
    <row r="60" spans="1:12" ht="11.45" customHeight="1">
      <c r="A60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</row>
    <row r="61" spans="1:12" ht="11.45" customHeight="1">
      <c r="A61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</row>
    <row r="62" spans="1:12" ht="11.45" customHeight="1">
      <c r="A62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</row>
    <row r="63" spans="1:12" ht="11.45" customHeight="1">
      <c r="A63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</row>
    <row r="64" spans="1:12" ht="11.45" customHeight="1">
      <c r="A64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</row>
    <row r="65" spans="1:12" ht="9.95" customHeight="1">
      <c r="A65" s="3"/>
      <c r="B65" s="96" t="s">
        <v>0</v>
      </c>
      <c r="C65" s="97"/>
      <c r="D65" s="97"/>
      <c r="E65" s="97"/>
      <c r="F65" s="97"/>
      <c r="G65" s="97"/>
      <c r="H65" s="97"/>
      <c r="I65" s="97"/>
      <c r="J65" s="97"/>
      <c r="K65" s="97"/>
      <c r="L65" s="97"/>
    </row>
    <row r="66" spans="1:12" ht="12.75">
      <c r="A66" s="3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</row>
    <row r="67" spans="1:12" ht="12.75">
      <c r="A67" s="5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</row>
    <row r="68" spans="1:12" ht="12.75">
      <c r="A68" s="6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</row>
    <row r="69" spans="2:12" ht="12.75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 ht="12.75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 ht="12.75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 ht="12.75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 ht="12.75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 ht="12.7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 ht="12.7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 ht="12.7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 ht="12.75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 ht="12.75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 ht="12.75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 ht="12.75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 ht="12.75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 ht="12.75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 ht="12.75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 ht="12.75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 ht="12.75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 ht="12.75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 ht="12.75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 ht="12.75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 ht="12.75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 ht="12.75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 ht="12.75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 ht="12.75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 ht="12.75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 ht="12.75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 ht="12.75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 ht="12.75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 ht="12.75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 ht="12.75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 ht="12.75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 ht="12.75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 ht="12.75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 ht="12.75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 ht="12.75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 ht="12.75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 ht="12.75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 ht="12.75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 ht="12.75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 ht="12.75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 ht="12.75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 ht="12.75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 ht="12.75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 ht="12.75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 ht="12.75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 ht="12.75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 ht="12.75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 ht="12.75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 ht="12.75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 ht="12.75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 ht="12.75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 ht="12.75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 ht="12.75"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2:12" ht="12.75"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 ht="12.75"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2:12" ht="12.75"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2:12" ht="12.75"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2:12" ht="12.75"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</row>
    <row r="127" spans="2:12" ht="12.75"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</row>
    <row r="128" spans="2:12" ht="12.75"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</row>
    <row r="129" spans="2:12" ht="12.75"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</row>
    <row r="130" spans="2:12" ht="12.75"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2:12" ht="12.75"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</row>
    <row r="132" spans="2:12" ht="12.75"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</row>
    <row r="133" spans="2:12" ht="12.75"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</row>
    <row r="134" spans="2:12" ht="12.75"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</row>
    <row r="135" spans="2:12" ht="12.75"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</row>
    <row r="136" spans="2:12" ht="12.75"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</row>
    <row r="137" spans="2:12" ht="12.75"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</row>
    <row r="138" spans="2:12" ht="12.75"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</row>
    <row r="139" spans="2:12" ht="12.75"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</row>
    <row r="140" spans="2:12" ht="12.75"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</row>
    <row r="141" spans="2:12" ht="12.75"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</row>
    <row r="142" spans="2:12" ht="12.75"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</row>
    <row r="143" spans="2:12" ht="12.75"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</row>
    <row r="144" spans="2:12" ht="12.75"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</row>
    <row r="145" spans="2:12" ht="12.75"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</row>
    <row r="146" spans="2:12" ht="12.75"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</row>
    <row r="147" spans="2:12" ht="12.75"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</row>
    <row r="148" spans="2:12" ht="12.75"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</row>
    <row r="149" spans="2:12" ht="12.75"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</row>
    <row r="150" spans="2:12" ht="12.75"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</row>
    <row r="151" spans="2:12" ht="12.75"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</row>
    <row r="152" spans="2:12" ht="12.75"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</row>
    <row r="153" spans="2:12" ht="12.75"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</row>
    <row r="154" spans="2:12" ht="12.75"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</row>
    <row r="155" spans="2:12" ht="12.75"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</row>
    <row r="156" spans="2:12" ht="12.75"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</row>
    <row r="157" spans="2:12" ht="12.75"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</row>
    <row r="158" spans="2:12" ht="12.75"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</row>
    <row r="159" spans="2:12" ht="12.75"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</row>
    <row r="160" spans="2:12" ht="12.75"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</row>
    <row r="161" spans="2:12" ht="12.75"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</row>
    <row r="162" spans="2:12" ht="12.75"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</row>
    <row r="163" spans="2:12" ht="12.75"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</row>
    <row r="164" spans="2:12" ht="12.75"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</row>
    <row r="165" spans="2:12" ht="12.75"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</row>
    <row r="166" spans="2:12" ht="12.75"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</row>
    <row r="167" spans="2:12" ht="12.75"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</row>
    <row r="168" spans="2:12" ht="12.75"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</row>
    <row r="169" spans="2:12" ht="12.75"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</row>
    <row r="170" spans="2:12" ht="12.75"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</row>
    <row r="171" spans="2:12" ht="12.75"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</row>
    <row r="172" spans="2:12" ht="12.75"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</row>
    <row r="173" spans="2:12" ht="12.75"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</row>
    <row r="174" spans="2:12" ht="12.75"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</row>
    <row r="175" spans="2:12" ht="12.75"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</row>
    <row r="176" spans="2:12" ht="12.75"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</row>
    <row r="177" spans="2:12" ht="12.75"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</row>
    <row r="178" spans="2:12" ht="12.75"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</row>
    <row r="179" spans="2:12" ht="12.75"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</row>
    <row r="180" spans="2:12" ht="12.75"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</row>
    <row r="181" spans="2:12" ht="12.75"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</row>
    <row r="182" spans="2:12" ht="12.75"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</row>
    <row r="183" spans="2:12" ht="12.75"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</row>
    <row r="184" spans="2:12" ht="12.75"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</row>
    <row r="185" spans="2:12" ht="12.75"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</row>
    <row r="186" spans="2:12" ht="12.75"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</row>
    <row r="187" spans="2:12" ht="12.75"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</row>
    <row r="188" spans="2:12" ht="12.75"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</row>
    <row r="189" spans="2:12" ht="12.75"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</row>
    <row r="190" spans="2:12" ht="12.75"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</row>
    <row r="191" spans="2:12" ht="12.75"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</row>
    <row r="192" spans="2:12" ht="12.75"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</row>
    <row r="193" spans="2:12" ht="12.75"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</row>
    <row r="194" spans="2:12" ht="12.75"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</row>
    <row r="195" spans="2:12" ht="12.75"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</row>
    <row r="196" spans="2:12" ht="12.75"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</row>
    <row r="197" spans="2:12" ht="12.75"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</row>
    <row r="198" spans="2:12" ht="12.75"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</row>
    <row r="199" spans="2:12" ht="12.75"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</row>
    <row r="200" spans="2:12" ht="12.75"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</row>
    <row r="201" spans="2:12" ht="12.75"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</row>
    <row r="202" spans="2:12" ht="12.75"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</row>
    <row r="203" spans="2:12" ht="12.75"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</row>
    <row r="204" spans="2:12" ht="12.75"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</row>
    <row r="205" spans="2:12" ht="12.75"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</row>
    <row r="206" spans="2:12" ht="12.75"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</row>
    <row r="207" spans="2:12" ht="12.75"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</row>
    <row r="208" spans="2:12" ht="12.75"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</row>
    <row r="209" spans="2:12" ht="12.75"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</row>
    <row r="210" spans="2:12" ht="12.75"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</row>
    <row r="211" spans="2:12" ht="12.75"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</row>
    <row r="212" spans="2:12" ht="12.75"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</row>
    <row r="213" spans="2:12" ht="12.75"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</row>
    <row r="214" spans="2:12" ht="12.75"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</row>
    <row r="215" spans="2:12" ht="12.75"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</row>
    <row r="216" spans="2:12" ht="12.75"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</row>
    <row r="217" spans="2:12" ht="12.75"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</row>
    <row r="218" spans="2:12" ht="12.75"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</row>
    <row r="219" spans="2:12" ht="12.75"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</row>
    <row r="220" spans="2:12" ht="12.75"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</row>
    <row r="221" spans="2:12" ht="12.75"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</row>
    <row r="222" spans="2:12" ht="12.75"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</row>
    <row r="223" spans="2:12" ht="12.75"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</row>
    <row r="224" spans="2:12" ht="12.75"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</row>
    <row r="225" spans="2:12" ht="12.75"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</row>
    <row r="226" spans="2:12" ht="12.75"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</row>
    <row r="227" spans="2:12" ht="12.75"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</row>
    <row r="228" spans="2:12" ht="12.75"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</row>
    <row r="229" spans="2:12" ht="12.75"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</row>
    <row r="230" spans="2:12" ht="12.75"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</row>
    <row r="231" spans="2:12" ht="12.75"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</row>
    <row r="232" spans="2:12" ht="12.75"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</row>
    <row r="233" spans="2:12" ht="12.75"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</row>
    <row r="234" spans="2:12" ht="12.75"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</row>
    <row r="235" spans="2:12" ht="12.75"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</row>
    <row r="236" spans="2:12" ht="12.75"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</row>
    <row r="237" spans="2:12" ht="12.75"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</row>
    <row r="238" spans="2:12" ht="12.75"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</row>
    <row r="239" spans="2:12" ht="12.75"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</row>
    <row r="240" spans="2:12" ht="12.75"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</row>
    <row r="241" spans="2:12" ht="12.75"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</row>
    <row r="242" spans="2:12" ht="12.75"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</row>
    <row r="243" spans="2:12" ht="12.75"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</row>
    <row r="244" spans="2:12" ht="12.75"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</row>
    <row r="245" spans="2:12" ht="12.75"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</row>
    <row r="246" spans="2:12" ht="12.75"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</row>
    <row r="247" spans="2:12" ht="12.75"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</row>
    <row r="248" spans="2:12" ht="12.75"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</row>
    <row r="249" spans="2:12" ht="12.75"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</row>
    <row r="250" spans="2:12" ht="12.75"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</row>
    <row r="251" spans="2:12" ht="12.75"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</row>
    <row r="252" spans="2:12" ht="12.75"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</row>
    <row r="253" spans="2:12" ht="12.75"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91"/>
    </row>
    <row r="254" spans="2:12" ht="12.75"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</row>
    <row r="255" spans="2:12" ht="12.75"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</row>
    <row r="256" spans="2:12" ht="12.75"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</row>
    <row r="257" spans="2:12" ht="12.75"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91"/>
    </row>
    <row r="258" spans="2:12" ht="12.75"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</row>
    <row r="259" spans="2:12" ht="12.75"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</row>
    <row r="260" spans="2:12" ht="12.75"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</row>
    <row r="261" spans="2:12" ht="12.75"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</row>
    <row r="262" spans="2:12" ht="12.75"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</row>
    <row r="263" spans="2:12" ht="12.75"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</row>
    <row r="264" spans="2:12" ht="12.75"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91"/>
    </row>
    <row r="265" spans="2:12" ht="12.75">
      <c r="B265" s="91"/>
      <c r="C265" s="91"/>
      <c r="D265" s="91"/>
      <c r="E265" s="91"/>
      <c r="F265" s="91"/>
      <c r="G265" s="91"/>
      <c r="H265" s="91"/>
      <c r="I265" s="91"/>
      <c r="J265" s="91"/>
      <c r="K265" s="91"/>
      <c r="L265" s="91"/>
    </row>
    <row r="266" spans="2:12" ht="12.75">
      <c r="B266" s="91"/>
      <c r="C266" s="91"/>
      <c r="D266" s="91"/>
      <c r="E266" s="91"/>
      <c r="F266" s="91"/>
      <c r="G266" s="91"/>
      <c r="H266" s="91"/>
      <c r="I266" s="91"/>
      <c r="J266" s="91"/>
      <c r="K266" s="91"/>
      <c r="L266" s="91"/>
    </row>
    <row r="267" spans="2:12" ht="12.75"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</row>
    <row r="268" spans="2:12" ht="12.75"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</row>
    <row r="269" spans="2:12" ht="12.75"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1"/>
    </row>
    <row r="270" spans="2:12" ht="12.75">
      <c r="B270" s="91"/>
      <c r="C270" s="91"/>
      <c r="D270" s="91"/>
      <c r="E270" s="91"/>
      <c r="F270" s="91"/>
      <c r="G270" s="91"/>
      <c r="H270" s="91"/>
      <c r="I270" s="91"/>
      <c r="J270" s="91"/>
      <c r="K270" s="91"/>
      <c r="L270" s="91"/>
    </row>
    <row r="271" spans="2:12" ht="12.75">
      <c r="B271" s="91"/>
      <c r="C271" s="91"/>
      <c r="D271" s="91"/>
      <c r="E271" s="91"/>
      <c r="F271" s="91"/>
      <c r="G271" s="91"/>
      <c r="H271" s="91"/>
      <c r="I271" s="91"/>
      <c r="J271" s="91"/>
      <c r="K271" s="91"/>
      <c r="L271" s="91"/>
    </row>
    <row r="272" spans="2:12" ht="12.75"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91"/>
    </row>
    <row r="273" spans="2:12" ht="12.75">
      <c r="B273" s="91"/>
      <c r="C273" s="91"/>
      <c r="D273" s="91"/>
      <c r="E273" s="91"/>
      <c r="F273" s="91"/>
      <c r="G273" s="91"/>
      <c r="H273" s="91"/>
      <c r="I273" s="91"/>
      <c r="J273" s="91"/>
      <c r="K273" s="91"/>
      <c r="L273" s="91"/>
    </row>
    <row r="274" spans="2:12" ht="12.75"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91"/>
    </row>
    <row r="275" spans="2:12" ht="12.75">
      <c r="B275" s="91"/>
      <c r="C275" s="91"/>
      <c r="D275" s="91"/>
      <c r="E275" s="91"/>
      <c r="F275" s="91"/>
      <c r="G275" s="91"/>
      <c r="H275" s="91"/>
      <c r="I275" s="91"/>
      <c r="J275" s="91"/>
      <c r="K275" s="91"/>
      <c r="L275" s="91"/>
    </row>
    <row r="276" spans="2:12" ht="12.75"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</row>
    <row r="277" spans="2:12" ht="12.75"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91"/>
    </row>
    <row r="278" spans="2:12" ht="12.75">
      <c r="B278" s="91"/>
      <c r="C278" s="91"/>
      <c r="D278" s="91"/>
      <c r="E278" s="91"/>
      <c r="F278" s="91"/>
      <c r="G278" s="91"/>
      <c r="H278" s="91"/>
      <c r="I278" s="91"/>
      <c r="J278" s="91"/>
      <c r="K278" s="91"/>
      <c r="L278" s="91"/>
    </row>
    <row r="279" spans="2:12" ht="12.75"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</row>
    <row r="280" spans="2:12" ht="12.75"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</row>
    <row r="281" spans="2:12" ht="12.75"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</row>
    <row r="282" spans="2:12" ht="12.75"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</row>
    <row r="283" spans="2:12" ht="12.75"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</row>
    <row r="284" spans="2:12" ht="12.75"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</row>
    <row r="285" spans="2:12" ht="12.75"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</row>
    <row r="286" spans="2:12" ht="12.75"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</row>
    <row r="287" spans="2:12" ht="12.75"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</row>
    <row r="288" spans="2:12" ht="12.75"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</row>
    <row r="289" spans="2:12" ht="12.75"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</row>
    <row r="290" spans="2:12" ht="12.75"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</row>
    <row r="291" spans="2:12" ht="12.75"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</row>
    <row r="292" spans="2:12" ht="12.75"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</row>
    <row r="293" spans="2:12" ht="12.75"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</row>
    <row r="294" spans="2:12" ht="12.75"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</row>
    <row r="295" spans="2:12" ht="12.75">
      <c r="B295" s="91"/>
      <c r="C295" s="91"/>
      <c r="D295" s="91"/>
      <c r="E295" s="91"/>
      <c r="F295" s="91"/>
      <c r="G295" s="91"/>
      <c r="H295" s="91"/>
      <c r="I295" s="91"/>
      <c r="J295" s="91"/>
      <c r="K295" s="91"/>
      <c r="L295" s="91"/>
    </row>
    <row r="296" spans="2:12" ht="12.75"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</row>
    <row r="297" spans="2:12" ht="12.75">
      <c r="B297" s="91"/>
      <c r="C297" s="91"/>
      <c r="D297" s="91"/>
      <c r="E297" s="91"/>
      <c r="F297" s="91"/>
      <c r="G297" s="91"/>
      <c r="H297" s="91"/>
      <c r="I297" s="91"/>
      <c r="J297" s="91"/>
      <c r="K297" s="91"/>
      <c r="L297" s="91"/>
    </row>
    <row r="298" spans="2:12" ht="12.75">
      <c r="B298" s="91"/>
      <c r="C298" s="91"/>
      <c r="D298" s="91"/>
      <c r="E298" s="91"/>
      <c r="F298" s="91"/>
      <c r="G298" s="91"/>
      <c r="H298" s="91"/>
      <c r="I298" s="91"/>
      <c r="J298" s="91"/>
      <c r="K298" s="91"/>
      <c r="L298" s="91"/>
    </row>
    <row r="299" spans="2:12" ht="12.75"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1"/>
    </row>
    <row r="300" spans="2:12" ht="12.75"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</row>
    <row r="301" spans="2:12" ht="12.75">
      <c r="B301" s="91"/>
      <c r="C301" s="91"/>
      <c r="D301" s="91"/>
      <c r="E301" s="91"/>
      <c r="F301" s="91"/>
      <c r="G301" s="91"/>
      <c r="H301" s="91"/>
      <c r="I301" s="91"/>
      <c r="J301" s="91"/>
      <c r="K301" s="91"/>
      <c r="L301" s="91"/>
    </row>
    <row r="302" spans="2:12" ht="12.75">
      <c r="B302" s="91"/>
      <c r="C302" s="91"/>
      <c r="D302" s="91"/>
      <c r="E302" s="91"/>
      <c r="F302" s="91"/>
      <c r="G302" s="91"/>
      <c r="H302" s="91"/>
      <c r="I302" s="91"/>
      <c r="J302" s="91"/>
      <c r="K302" s="91"/>
      <c r="L302" s="91"/>
    </row>
    <row r="303" spans="2:12" ht="12.75">
      <c r="B303" s="91"/>
      <c r="C303" s="91"/>
      <c r="D303" s="91"/>
      <c r="E303" s="91"/>
      <c r="F303" s="91"/>
      <c r="G303" s="91"/>
      <c r="H303" s="91"/>
      <c r="I303" s="91"/>
      <c r="J303" s="91"/>
      <c r="K303" s="91"/>
      <c r="L303" s="91"/>
    </row>
    <row r="304" spans="2:12" ht="12.75">
      <c r="B304" s="91"/>
      <c r="C304" s="91"/>
      <c r="D304" s="91"/>
      <c r="E304" s="91"/>
      <c r="F304" s="91"/>
      <c r="G304" s="91"/>
      <c r="H304" s="91"/>
      <c r="I304" s="91"/>
      <c r="J304" s="91"/>
      <c r="K304" s="91"/>
      <c r="L304" s="91"/>
    </row>
    <row r="305" spans="2:12" ht="12.75">
      <c r="B305" s="91"/>
      <c r="C305" s="91"/>
      <c r="D305" s="91"/>
      <c r="E305" s="91"/>
      <c r="F305" s="91"/>
      <c r="G305" s="91"/>
      <c r="H305" s="91"/>
      <c r="I305" s="91"/>
      <c r="J305" s="91"/>
      <c r="K305" s="91"/>
      <c r="L305" s="91"/>
    </row>
    <row r="306" spans="2:12" ht="12.75">
      <c r="B306" s="91"/>
      <c r="C306" s="91"/>
      <c r="D306" s="91"/>
      <c r="E306" s="91"/>
      <c r="F306" s="91"/>
      <c r="G306" s="91"/>
      <c r="H306" s="91"/>
      <c r="I306" s="91"/>
      <c r="J306" s="91"/>
      <c r="K306" s="91"/>
      <c r="L306" s="91"/>
    </row>
    <row r="307" spans="2:12" ht="12.75">
      <c r="B307" s="91"/>
      <c r="C307" s="91"/>
      <c r="D307" s="91"/>
      <c r="E307" s="91"/>
      <c r="F307" s="91"/>
      <c r="G307" s="91"/>
      <c r="H307" s="91"/>
      <c r="I307" s="91"/>
      <c r="J307" s="91"/>
      <c r="K307" s="91"/>
      <c r="L307" s="91"/>
    </row>
    <row r="308" spans="2:12" ht="12.75"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91"/>
    </row>
    <row r="309" spans="2:12" ht="12.75"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91"/>
    </row>
    <row r="310" spans="2:12" ht="12.75">
      <c r="B310" s="91"/>
      <c r="C310" s="91"/>
      <c r="D310" s="91"/>
      <c r="E310" s="91"/>
      <c r="F310" s="91"/>
      <c r="G310" s="91"/>
      <c r="H310" s="91"/>
      <c r="I310" s="91"/>
      <c r="J310" s="91"/>
      <c r="K310" s="91"/>
      <c r="L310" s="91"/>
    </row>
    <row r="311" spans="2:12" ht="12.75"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91"/>
    </row>
    <row r="312" spans="2:12" ht="12.75"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91"/>
    </row>
    <row r="313" spans="2:12" ht="12.75">
      <c r="B313" s="91"/>
      <c r="C313" s="91"/>
      <c r="D313" s="91"/>
      <c r="E313" s="91"/>
      <c r="F313" s="91"/>
      <c r="G313" s="91"/>
      <c r="H313" s="91"/>
      <c r="I313" s="91"/>
      <c r="J313" s="91"/>
      <c r="K313" s="91"/>
      <c r="L313" s="91"/>
    </row>
    <row r="314" spans="2:12" ht="12.75"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</row>
    <row r="315" spans="2:12" ht="12.75">
      <c r="B315" s="91"/>
      <c r="C315" s="91"/>
      <c r="D315" s="91"/>
      <c r="E315" s="91"/>
      <c r="F315" s="91"/>
      <c r="G315" s="91"/>
      <c r="H315" s="91"/>
      <c r="I315" s="91"/>
      <c r="J315" s="91"/>
      <c r="K315" s="91"/>
      <c r="L315" s="91"/>
    </row>
    <row r="316" spans="2:12" ht="12.75">
      <c r="B316" s="91"/>
      <c r="C316" s="91"/>
      <c r="D316" s="91"/>
      <c r="E316" s="91"/>
      <c r="F316" s="91"/>
      <c r="G316" s="91"/>
      <c r="H316" s="91"/>
      <c r="I316" s="91"/>
      <c r="J316" s="91"/>
      <c r="K316" s="91"/>
      <c r="L316" s="91"/>
    </row>
    <row r="317" spans="2:12" ht="12.75"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91"/>
    </row>
    <row r="318" spans="2:12" ht="12.75">
      <c r="B318" s="91"/>
      <c r="C318" s="91"/>
      <c r="D318" s="91"/>
      <c r="E318" s="91"/>
      <c r="F318" s="91"/>
      <c r="G318" s="91"/>
      <c r="H318" s="91"/>
      <c r="I318" s="91"/>
      <c r="J318" s="91"/>
      <c r="K318" s="91"/>
      <c r="L318" s="91"/>
    </row>
    <row r="319" spans="2:12" ht="12.75">
      <c r="B319" s="91"/>
      <c r="C319" s="91"/>
      <c r="D319" s="91"/>
      <c r="E319" s="91"/>
      <c r="F319" s="91"/>
      <c r="G319" s="91"/>
      <c r="H319" s="91"/>
      <c r="I319" s="91"/>
      <c r="J319" s="91"/>
      <c r="K319" s="91"/>
      <c r="L319" s="91"/>
    </row>
    <row r="320" spans="2:12" ht="12.75">
      <c r="B320" s="91"/>
      <c r="C320" s="91"/>
      <c r="D320" s="91"/>
      <c r="E320" s="91"/>
      <c r="F320" s="91"/>
      <c r="G320" s="91"/>
      <c r="H320" s="91"/>
      <c r="I320" s="91"/>
      <c r="J320" s="91"/>
      <c r="K320" s="91"/>
      <c r="L320" s="91"/>
    </row>
    <row r="321" spans="2:12" ht="12.75">
      <c r="B321" s="91"/>
      <c r="C321" s="91"/>
      <c r="D321" s="91"/>
      <c r="E321" s="91"/>
      <c r="F321" s="91"/>
      <c r="G321" s="91"/>
      <c r="H321" s="91"/>
      <c r="I321" s="91"/>
      <c r="J321" s="91"/>
      <c r="K321" s="91"/>
      <c r="L321" s="91"/>
    </row>
    <row r="322" spans="2:12" ht="12.75">
      <c r="B322" s="91"/>
      <c r="C322" s="91"/>
      <c r="D322" s="91"/>
      <c r="E322" s="91"/>
      <c r="F322" s="91"/>
      <c r="G322" s="91"/>
      <c r="H322" s="91"/>
      <c r="I322" s="91"/>
      <c r="J322" s="91"/>
      <c r="K322" s="91"/>
      <c r="L322" s="91"/>
    </row>
    <row r="323" spans="2:12" ht="12.75">
      <c r="B323" s="91"/>
      <c r="C323" s="91"/>
      <c r="D323" s="91"/>
      <c r="E323" s="91"/>
      <c r="F323" s="91"/>
      <c r="G323" s="91"/>
      <c r="H323" s="91"/>
      <c r="I323" s="91"/>
      <c r="J323" s="91"/>
      <c r="K323" s="91"/>
      <c r="L323" s="91"/>
    </row>
    <row r="324" spans="2:12" ht="12.75">
      <c r="B324" s="91"/>
      <c r="C324" s="91"/>
      <c r="D324" s="91"/>
      <c r="E324" s="91"/>
      <c r="F324" s="91"/>
      <c r="G324" s="91"/>
      <c r="H324" s="91"/>
      <c r="I324" s="91"/>
      <c r="J324" s="91"/>
      <c r="K324" s="91"/>
      <c r="L324" s="91"/>
    </row>
    <row r="325" spans="2:12" ht="12.75">
      <c r="B325" s="91"/>
      <c r="C325" s="91"/>
      <c r="D325" s="91"/>
      <c r="E325" s="91"/>
      <c r="F325" s="91"/>
      <c r="G325" s="91"/>
      <c r="H325" s="91"/>
      <c r="I325" s="91"/>
      <c r="J325" s="91"/>
      <c r="K325" s="91"/>
      <c r="L325" s="91"/>
    </row>
    <row r="326" spans="2:12" ht="12.75">
      <c r="B326" s="91"/>
      <c r="C326" s="91"/>
      <c r="D326" s="91"/>
      <c r="E326" s="91"/>
      <c r="F326" s="91"/>
      <c r="G326" s="91"/>
      <c r="H326" s="91"/>
      <c r="I326" s="91"/>
      <c r="J326" s="91"/>
      <c r="K326" s="91"/>
      <c r="L326" s="91"/>
    </row>
    <row r="327" spans="2:12" ht="12.75">
      <c r="B327" s="91"/>
      <c r="C327" s="91"/>
      <c r="D327" s="91"/>
      <c r="E327" s="91"/>
      <c r="F327" s="91"/>
      <c r="G327" s="91"/>
      <c r="H327" s="91"/>
      <c r="I327" s="91"/>
      <c r="J327" s="91"/>
      <c r="K327" s="91"/>
      <c r="L327" s="91"/>
    </row>
    <row r="328" spans="2:12" ht="12.75">
      <c r="B328" s="91"/>
      <c r="C328" s="91"/>
      <c r="D328" s="91"/>
      <c r="E328" s="91"/>
      <c r="F328" s="91"/>
      <c r="G328" s="91"/>
      <c r="H328" s="91"/>
      <c r="I328" s="91"/>
      <c r="J328" s="91"/>
      <c r="K328" s="91"/>
      <c r="L328" s="91"/>
    </row>
    <row r="329" spans="2:12" ht="12.75">
      <c r="B329" s="91"/>
      <c r="C329" s="91"/>
      <c r="D329" s="91"/>
      <c r="E329" s="91"/>
      <c r="F329" s="91"/>
      <c r="G329" s="91"/>
      <c r="H329" s="91"/>
      <c r="I329" s="91"/>
      <c r="J329" s="91"/>
      <c r="K329" s="91"/>
      <c r="L329" s="91"/>
    </row>
    <row r="330" spans="2:12" ht="12.75">
      <c r="B330" s="91"/>
      <c r="C330" s="91"/>
      <c r="D330" s="91"/>
      <c r="E330" s="91"/>
      <c r="F330" s="91"/>
      <c r="G330" s="91"/>
      <c r="H330" s="91"/>
      <c r="I330" s="91"/>
      <c r="J330" s="91"/>
      <c r="K330" s="91"/>
      <c r="L330" s="91"/>
    </row>
    <row r="331" spans="2:12" ht="12.75">
      <c r="B331" s="91"/>
      <c r="C331" s="91"/>
      <c r="D331" s="91"/>
      <c r="E331" s="91"/>
      <c r="F331" s="91"/>
      <c r="G331" s="91"/>
      <c r="H331" s="91"/>
      <c r="I331" s="91"/>
      <c r="J331" s="91"/>
      <c r="K331" s="91"/>
      <c r="L331" s="91"/>
    </row>
    <row r="332" spans="2:12" ht="12.75">
      <c r="B332" s="91"/>
      <c r="C332" s="91"/>
      <c r="D332" s="91"/>
      <c r="E332" s="91"/>
      <c r="F332" s="91"/>
      <c r="G332" s="91"/>
      <c r="H332" s="91"/>
      <c r="I332" s="91"/>
      <c r="J332" s="91"/>
      <c r="K332" s="91"/>
      <c r="L332" s="91"/>
    </row>
    <row r="333" spans="2:12" ht="12.75">
      <c r="B333" s="91"/>
      <c r="C333" s="91"/>
      <c r="D333" s="91"/>
      <c r="E333" s="91"/>
      <c r="F333" s="91"/>
      <c r="G333" s="91"/>
      <c r="H333" s="91"/>
      <c r="I333" s="91"/>
      <c r="J333" s="91"/>
      <c r="K333" s="91"/>
      <c r="L333" s="91"/>
    </row>
    <row r="334" spans="2:12" ht="12.75">
      <c r="B334" s="91"/>
      <c r="C334" s="91"/>
      <c r="D334" s="91"/>
      <c r="E334" s="91"/>
      <c r="F334" s="91"/>
      <c r="G334" s="91"/>
      <c r="H334" s="91"/>
      <c r="I334" s="91"/>
      <c r="J334" s="91"/>
      <c r="K334" s="91"/>
      <c r="L334" s="91"/>
    </row>
    <row r="335" spans="2:12" ht="12.75">
      <c r="B335" s="91"/>
      <c r="C335" s="91"/>
      <c r="D335" s="91"/>
      <c r="E335" s="91"/>
      <c r="F335" s="91"/>
      <c r="G335" s="91"/>
      <c r="H335" s="91"/>
      <c r="I335" s="91"/>
      <c r="J335" s="91"/>
      <c r="K335" s="91"/>
      <c r="L335" s="91"/>
    </row>
    <row r="336" spans="2:12" ht="12.75">
      <c r="B336" s="91"/>
      <c r="C336" s="91"/>
      <c r="D336" s="91"/>
      <c r="E336" s="91"/>
      <c r="F336" s="91"/>
      <c r="G336" s="91"/>
      <c r="H336" s="91"/>
      <c r="I336" s="91"/>
      <c r="J336" s="91"/>
      <c r="K336" s="91"/>
      <c r="L336" s="91"/>
    </row>
    <row r="337" spans="2:12" ht="12.75">
      <c r="B337" s="91"/>
      <c r="C337" s="91"/>
      <c r="D337" s="91"/>
      <c r="E337" s="91"/>
      <c r="F337" s="91"/>
      <c r="G337" s="91"/>
      <c r="H337" s="91"/>
      <c r="I337" s="91"/>
      <c r="J337" s="91"/>
      <c r="K337" s="91"/>
      <c r="L337" s="91"/>
    </row>
    <row r="338" spans="2:12" ht="12.75"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1"/>
    </row>
    <row r="339" spans="2:12" ht="12.75"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</row>
    <row r="340" spans="2:12" ht="12.75"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</row>
    <row r="341" spans="2:12" ht="12.75"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1"/>
    </row>
    <row r="342" spans="2:12" ht="12.75"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1"/>
    </row>
    <row r="343" spans="2:12" ht="12.75"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</row>
    <row r="344" spans="2:12" ht="12.75">
      <c r="B344" s="91"/>
      <c r="C344" s="91"/>
      <c r="D344" s="91"/>
      <c r="E344" s="91"/>
      <c r="F344" s="91"/>
      <c r="G344" s="91"/>
      <c r="H344" s="91"/>
      <c r="I344" s="91"/>
      <c r="J344" s="91"/>
      <c r="K344" s="91"/>
      <c r="L344" s="91"/>
    </row>
    <row r="345" spans="2:12" ht="12.75"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</row>
    <row r="346" spans="2:12" ht="12.75">
      <c r="B346" s="91"/>
      <c r="C346" s="91"/>
      <c r="D346" s="91"/>
      <c r="E346" s="91"/>
      <c r="F346" s="91"/>
      <c r="G346" s="91"/>
      <c r="H346" s="91"/>
      <c r="I346" s="91"/>
      <c r="J346" s="91"/>
      <c r="K346" s="91"/>
      <c r="L346" s="91"/>
    </row>
    <row r="347" spans="2:12" ht="12.75"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</row>
    <row r="348" spans="2:12" ht="12.75"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1"/>
    </row>
    <row r="349" spans="2:12" ht="12.75"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</row>
    <row r="350" spans="2:12" ht="12.75">
      <c r="B350" s="91"/>
      <c r="C350" s="91"/>
      <c r="D350" s="91"/>
      <c r="E350" s="91"/>
      <c r="F350" s="91"/>
      <c r="G350" s="91"/>
      <c r="H350" s="91"/>
      <c r="I350" s="91"/>
      <c r="J350" s="91"/>
      <c r="K350" s="91"/>
      <c r="L350" s="91"/>
    </row>
    <row r="351" spans="2:12" ht="12.75">
      <c r="B351" s="91"/>
      <c r="C351" s="91"/>
      <c r="D351" s="91"/>
      <c r="E351" s="91"/>
      <c r="F351" s="91"/>
      <c r="G351" s="91"/>
      <c r="H351" s="91"/>
      <c r="I351" s="91"/>
      <c r="J351" s="91"/>
      <c r="K351" s="91"/>
      <c r="L351" s="91"/>
    </row>
    <row r="352" spans="2:12" ht="12.75">
      <c r="B352" s="91"/>
      <c r="C352" s="91"/>
      <c r="D352" s="91"/>
      <c r="E352" s="91"/>
      <c r="F352" s="91"/>
      <c r="G352" s="91"/>
      <c r="H352" s="91"/>
      <c r="I352" s="91"/>
      <c r="J352" s="91"/>
      <c r="K352" s="91"/>
      <c r="L352" s="91"/>
    </row>
    <row r="353" spans="2:12" ht="12.75">
      <c r="B353" s="91"/>
      <c r="C353" s="91"/>
      <c r="D353" s="91"/>
      <c r="E353" s="91"/>
      <c r="F353" s="91"/>
      <c r="G353" s="91"/>
      <c r="H353" s="91"/>
      <c r="I353" s="91"/>
      <c r="J353" s="91"/>
      <c r="K353" s="91"/>
      <c r="L353" s="91"/>
    </row>
    <row r="354" spans="2:12" ht="12.75">
      <c r="B354" s="91"/>
      <c r="C354" s="91"/>
      <c r="D354" s="91"/>
      <c r="E354" s="91"/>
      <c r="F354" s="91"/>
      <c r="G354" s="91"/>
      <c r="H354" s="91"/>
      <c r="I354" s="91"/>
      <c r="J354" s="91"/>
      <c r="K354" s="91"/>
      <c r="L354" s="91"/>
    </row>
    <row r="355" spans="2:12" ht="12.75">
      <c r="B355" s="91"/>
      <c r="C355" s="91"/>
      <c r="D355" s="91"/>
      <c r="E355" s="91"/>
      <c r="F355" s="91"/>
      <c r="G355" s="91"/>
      <c r="H355" s="91"/>
      <c r="I355" s="91"/>
      <c r="J355" s="91"/>
      <c r="K355" s="91"/>
      <c r="L355" s="91"/>
    </row>
    <row r="356" spans="2:12" ht="12.75">
      <c r="B356" s="91"/>
      <c r="C356" s="91"/>
      <c r="D356" s="91"/>
      <c r="E356" s="91"/>
      <c r="F356" s="91"/>
      <c r="G356" s="91"/>
      <c r="H356" s="91"/>
      <c r="I356" s="91"/>
      <c r="J356" s="91"/>
      <c r="K356" s="91"/>
      <c r="L356" s="91"/>
    </row>
    <row r="357" spans="2:12" ht="12.75"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1"/>
    </row>
    <row r="358" spans="2:12" ht="12.75"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</row>
    <row r="359" spans="2:12" ht="12.75"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</row>
    <row r="360" spans="2:12" ht="12.75">
      <c r="B360" s="91"/>
      <c r="C360" s="91"/>
      <c r="D360" s="91"/>
      <c r="E360" s="91"/>
      <c r="F360" s="91"/>
      <c r="G360" s="91"/>
      <c r="H360" s="91"/>
      <c r="I360" s="91"/>
      <c r="J360" s="91"/>
      <c r="K360" s="91"/>
      <c r="L360" s="91"/>
    </row>
    <row r="361" spans="2:12" ht="12.75">
      <c r="B361" s="91"/>
      <c r="C361" s="91"/>
      <c r="D361" s="91"/>
      <c r="E361" s="91"/>
      <c r="F361" s="91"/>
      <c r="G361" s="91"/>
      <c r="H361" s="91"/>
      <c r="I361" s="91"/>
      <c r="J361" s="91"/>
      <c r="K361" s="91"/>
      <c r="L361" s="91"/>
    </row>
    <row r="362" spans="2:12" ht="12.75">
      <c r="B362" s="91"/>
      <c r="C362" s="91"/>
      <c r="D362" s="91"/>
      <c r="E362" s="91"/>
      <c r="F362" s="91"/>
      <c r="G362" s="91"/>
      <c r="H362" s="91"/>
      <c r="I362" s="91"/>
      <c r="J362" s="91"/>
      <c r="K362" s="91"/>
      <c r="L362" s="91"/>
    </row>
    <row r="363" spans="2:12" ht="12.75"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91"/>
    </row>
    <row r="364" spans="2:12" ht="12.75">
      <c r="B364" s="91"/>
      <c r="C364" s="91"/>
      <c r="D364" s="91"/>
      <c r="E364" s="91"/>
      <c r="F364" s="91"/>
      <c r="G364" s="91"/>
      <c r="H364" s="91"/>
      <c r="I364" s="91"/>
      <c r="J364" s="91"/>
      <c r="K364" s="91"/>
      <c r="L364" s="91"/>
    </row>
    <row r="365" spans="2:12" ht="12.75">
      <c r="B365" s="91"/>
      <c r="C365" s="91"/>
      <c r="D365" s="91"/>
      <c r="E365" s="91"/>
      <c r="F365" s="91"/>
      <c r="G365" s="91"/>
      <c r="H365" s="91"/>
      <c r="I365" s="91"/>
      <c r="J365" s="91"/>
      <c r="K365" s="91"/>
      <c r="L365" s="91"/>
    </row>
    <row r="366" spans="2:12" ht="12.75">
      <c r="B366" s="91"/>
      <c r="C366" s="91"/>
      <c r="D366" s="91"/>
      <c r="E366" s="91"/>
      <c r="F366" s="91"/>
      <c r="G366" s="91"/>
      <c r="H366" s="91"/>
      <c r="I366" s="91"/>
      <c r="J366" s="91"/>
      <c r="K366" s="91"/>
      <c r="L366" s="91"/>
    </row>
    <row r="367" spans="2:12" ht="12.75">
      <c r="B367" s="91"/>
      <c r="C367" s="91"/>
      <c r="D367" s="91"/>
      <c r="E367" s="91"/>
      <c r="F367" s="91"/>
      <c r="G367" s="91"/>
      <c r="H367" s="91"/>
      <c r="I367" s="91"/>
      <c r="J367" s="91"/>
      <c r="K367" s="91"/>
      <c r="L367" s="91"/>
    </row>
    <row r="368" spans="2:12" ht="12.75">
      <c r="B368" s="91"/>
      <c r="C368" s="91"/>
      <c r="D368" s="91"/>
      <c r="E368" s="91"/>
      <c r="F368" s="91"/>
      <c r="G368" s="91"/>
      <c r="H368" s="91"/>
      <c r="I368" s="91"/>
      <c r="J368" s="91"/>
      <c r="K368" s="91"/>
      <c r="L368" s="91"/>
    </row>
    <row r="369" spans="2:12" ht="12.75">
      <c r="B369" s="91"/>
      <c r="C369" s="91"/>
      <c r="D369" s="91"/>
      <c r="E369" s="91"/>
      <c r="F369" s="91"/>
      <c r="G369" s="91"/>
      <c r="H369" s="91"/>
      <c r="I369" s="91"/>
      <c r="J369" s="91"/>
      <c r="K369" s="91"/>
      <c r="L369" s="91"/>
    </row>
    <row r="370" spans="2:12" ht="12.75">
      <c r="B370" s="91"/>
      <c r="C370" s="91"/>
      <c r="D370" s="91"/>
      <c r="E370" s="91"/>
      <c r="F370" s="91"/>
      <c r="G370" s="91"/>
      <c r="H370" s="91"/>
      <c r="I370" s="91"/>
      <c r="J370" s="91"/>
      <c r="K370" s="91"/>
      <c r="L370" s="91"/>
    </row>
    <row r="371" spans="2:12" ht="12.75">
      <c r="B371" s="91"/>
      <c r="C371" s="91"/>
      <c r="D371" s="91"/>
      <c r="E371" s="91"/>
      <c r="F371" s="91"/>
      <c r="G371" s="91"/>
      <c r="H371" s="91"/>
      <c r="I371" s="91"/>
      <c r="J371" s="91"/>
      <c r="K371" s="91"/>
      <c r="L371" s="91"/>
    </row>
    <row r="372" spans="2:12" ht="12.75"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</row>
    <row r="373" spans="2:12" ht="12.75">
      <c r="B373" s="91"/>
      <c r="C373" s="91"/>
      <c r="D373" s="91"/>
      <c r="E373" s="91"/>
      <c r="F373" s="91"/>
      <c r="G373" s="91"/>
      <c r="H373" s="91"/>
      <c r="I373" s="91"/>
      <c r="J373" s="91"/>
      <c r="K373" s="91"/>
      <c r="L373" s="91"/>
    </row>
    <row r="374" spans="2:12" ht="12.75">
      <c r="B374" s="91"/>
      <c r="C374" s="91"/>
      <c r="D374" s="91"/>
      <c r="E374" s="91"/>
      <c r="F374" s="91"/>
      <c r="G374" s="91"/>
      <c r="H374" s="91"/>
      <c r="I374" s="91"/>
      <c r="J374" s="91"/>
      <c r="K374" s="91"/>
      <c r="L374" s="91"/>
    </row>
    <row r="375" spans="2:12" ht="12.75">
      <c r="B375" s="91"/>
      <c r="C375" s="91"/>
      <c r="D375" s="91"/>
      <c r="E375" s="91"/>
      <c r="F375" s="91"/>
      <c r="G375" s="91"/>
      <c r="H375" s="91"/>
      <c r="I375" s="91"/>
      <c r="J375" s="91"/>
      <c r="K375" s="91"/>
      <c r="L375" s="91"/>
    </row>
    <row r="376" spans="2:12" ht="12.75">
      <c r="B376" s="91"/>
      <c r="C376" s="91"/>
      <c r="D376" s="91"/>
      <c r="E376" s="91"/>
      <c r="F376" s="91"/>
      <c r="G376" s="91"/>
      <c r="H376" s="91"/>
      <c r="I376" s="91"/>
      <c r="J376" s="91"/>
      <c r="K376" s="91"/>
      <c r="L376" s="91"/>
    </row>
    <row r="377" spans="2:12" ht="12.75">
      <c r="B377" s="91"/>
      <c r="C377" s="91"/>
      <c r="D377" s="91"/>
      <c r="E377" s="91"/>
      <c r="F377" s="91"/>
      <c r="G377" s="91"/>
      <c r="H377" s="91"/>
      <c r="I377" s="91"/>
      <c r="J377" s="91"/>
      <c r="K377" s="91"/>
      <c r="L377" s="91"/>
    </row>
    <row r="378" spans="2:12" ht="12.75">
      <c r="B378" s="91"/>
      <c r="C378" s="91"/>
      <c r="D378" s="91"/>
      <c r="E378" s="91"/>
      <c r="F378" s="91"/>
      <c r="G378" s="91"/>
      <c r="H378" s="91"/>
      <c r="I378" s="91"/>
      <c r="J378" s="91"/>
      <c r="K378" s="91"/>
      <c r="L378" s="91"/>
    </row>
    <row r="379" spans="2:12" ht="12.75">
      <c r="B379" s="91"/>
      <c r="C379" s="91"/>
      <c r="D379" s="91"/>
      <c r="E379" s="91"/>
      <c r="F379" s="91"/>
      <c r="G379" s="91"/>
      <c r="H379" s="91"/>
      <c r="I379" s="91"/>
      <c r="J379" s="91"/>
      <c r="K379" s="91"/>
      <c r="L379" s="91"/>
    </row>
    <row r="380" spans="2:12" ht="12.75">
      <c r="B380" s="91"/>
      <c r="C380" s="91"/>
      <c r="D380" s="91"/>
      <c r="E380" s="91"/>
      <c r="F380" s="91"/>
      <c r="G380" s="91"/>
      <c r="H380" s="91"/>
      <c r="I380" s="91"/>
      <c r="J380" s="91"/>
      <c r="K380" s="91"/>
      <c r="L380" s="91"/>
    </row>
    <row r="381" spans="2:12" ht="12.75">
      <c r="B381" s="91"/>
      <c r="C381" s="91"/>
      <c r="D381" s="91"/>
      <c r="E381" s="91"/>
      <c r="F381" s="91"/>
      <c r="G381" s="91"/>
      <c r="H381" s="91"/>
      <c r="I381" s="91"/>
      <c r="J381" s="91"/>
      <c r="K381" s="91"/>
      <c r="L381" s="91"/>
    </row>
    <row r="382" spans="2:12" ht="12.75">
      <c r="B382" s="91"/>
      <c r="C382" s="91"/>
      <c r="D382" s="91"/>
      <c r="E382" s="91"/>
      <c r="F382" s="91"/>
      <c r="G382" s="91"/>
      <c r="H382" s="91"/>
      <c r="I382" s="91"/>
      <c r="J382" s="91"/>
      <c r="K382" s="91"/>
      <c r="L382" s="91"/>
    </row>
    <row r="383" spans="2:12" ht="12.75">
      <c r="B383" s="91"/>
      <c r="C383" s="91"/>
      <c r="D383" s="91"/>
      <c r="E383" s="91"/>
      <c r="F383" s="91"/>
      <c r="G383" s="91"/>
      <c r="H383" s="91"/>
      <c r="I383" s="91"/>
      <c r="J383" s="91"/>
      <c r="K383" s="91"/>
      <c r="L383" s="91"/>
    </row>
    <row r="384" spans="2:12" ht="12.75">
      <c r="B384" s="91"/>
      <c r="C384" s="91"/>
      <c r="D384" s="91"/>
      <c r="E384" s="91"/>
      <c r="F384" s="91"/>
      <c r="G384" s="91"/>
      <c r="H384" s="91"/>
      <c r="I384" s="91"/>
      <c r="J384" s="91"/>
      <c r="K384" s="91"/>
      <c r="L384" s="91"/>
    </row>
    <row r="385" spans="2:12" ht="12.75">
      <c r="B385" s="91"/>
      <c r="C385" s="91"/>
      <c r="D385" s="91"/>
      <c r="E385" s="91"/>
      <c r="F385" s="91"/>
      <c r="G385" s="91"/>
      <c r="H385" s="91"/>
      <c r="I385" s="91"/>
      <c r="J385" s="91"/>
      <c r="K385" s="91"/>
      <c r="L385" s="91"/>
    </row>
    <row r="386" spans="2:12" ht="12.75">
      <c r="B386" s="91"/>
      <c r="C386" s="91"/>
      <c r="D386" s="91"/>
      <c r="E386" s="91"/>
      <c r="F386" s="91"/>
      <c r="G386" s="91"/>
      <c r="H386" s="91"/>
      <c r="I386" s="91"/>
      <c r="J386" s="91"/>
      <c r="K386" s="91"/>
      <c r="L386" s="91"/>
    </row>
    <row r="387" spans="2:12" ht="12.75">
      <c r="B387" s="91"/>
      <c r="C387" s="91"/>
      <c r="D387" s="91"/>
      <c r="E387" s="91"/>
      <c r="F387" s="91"/>
      <c r="G387" s="91"/>
      <c r="H387" s="91"/>
      <c r="I387" s="91"/>
      <c r="J387" s="91"/>
      <c r="K387" s="91"/>
      <c r="L387" s="91"/>
    </row>
    <row r="388" spans="2:12" ht="12.75">
      <c r="B388" s="91"/>
      <c r="C388" s="91"/>
      <c r="D388" s="91"/>
      <c r="E388" s="91"/>
      <c r="F388" s="91"/>
      <c r="G388" s="91"/>
      <c r="H388" s="91"/>
      <c r="I388" s="91"/>
      <c r="J388" s="91"/>
      <c r="K388" s="91"/>
      <c r="L388" s="91"/>
    </row>
    <row r="389" spans="2:12" ht="12.75">
      <c r="B389" s="91"/>
      <c r="C389" s="91"/>
      <c r="D389" s="91"/>
      <c r="E389" s="91"/>
      <c r="F389" s="91"/>
      <c r="G389" s="91"/>
      <c r="H389" s="91"/>
      <c r="I389" s="91"/>
      <c r="J389" s="91"/>
      <c r="K389" s="91"/>
      <c r="L389" s="91"/>
    </row>
    <row r="390" spans="2:12" ht="12.75">
      <c r="B390" s="91"/>
      <c r="C390" s="91"/>
      <c r="D390" s="91"/>
      <c r="E390" s="91"/>
      <c r="F390" s="91"/>
      <c r="G390" s="91"/>
      <c r="H390" s="91"/>
      <c r="I390" s="91"/>
      <c r="J390" s="91"/>
      <c r="K390" s="91"/>
      <c r="L390" s="91"/>
    </row>
    <row r="391" spans="2:12" ht="12.75">
      <c r="B391" s="91"/>
      <c r="C391" s="91"/>
      <c r="D391" s="91"/>
      <c r="E391" s="91"/>
      <c r="F391" s="91"/>
      <c r="G391" s="91"/>
      <c r="H391" s="91"/>
      <c r="I391" s="91"/>
      <c r="J391" s="91"/>
      <c r="K391" s="91"/>
      <c r="L391" s="91"/>
    </row>
    <row r="392" spans="2:12" ht="12.75">
      <c r="B392" s="91"/>
      <c r="C392" s="91"/>
      <c r="D392" s="91"/>
      <c r="E392" s="91"/>
      <c r="F392" s="91"/>
      <c r="G392" s="91"/>
      <c r="H392" s="91"/>
      <c r="I392" s="91"/>
      <c r="J392" s="91"/>
      <c r="K392" s="91"/>
      <c r="L392" s="91"/>
    </row>
    <row r="393" spans="2:12" ht="12.75">
      <c r="B393" s="91"/>
      <c r="C393" s="91"/>
      <c r="D393" s="91"/>
      <c r="E393" s="91"/>
      <c r="F393" s="91"/>
      <c r="G393" s="91"/>
      <c r="H393" s="91"/>
      <c r="I393" s="91"/>
      <c r="J393" s="91"/>
      <c r="K393" s="91"/>
      <c r="L393" s="91"/>
    </row>
    <row r="394" spans="2:12" ht="12.75">
      <c r="B394" s="91"/>
      <c r="C394" s="91"/>
      <c r="D394" s="91"/>
      <c r="E394" s="91"/>
      <c r="F394" s="91"/>
      <c r="G394" s="91"/>
      <c r="H394" s="91"/>
      <c r="I394" s="91"/>
      <c r="J394" s="91"/>
      <c r="K394" s="91"/>
      <c r="L394" s="91"/>
    </row>
    <row r="395" spans="2:12" ht="12.75">
      <c r="B395" s="91"/>
      <c r="C395" s="91"/>
      <c r="D395" s="91"/>
      <c r="E395" s="91"/>
      <c r="F395" s="91"/>
      <c r="G395" s="91"/>
      <c r="H395" s="91"/>
      <c r="I395" s="91"/>
      <c r="J395" s="91"/>
      <c r="K395" s="91"/>
      <c r="L395" s="91"/>
    </row>
    <row r="396" spans="2:12" ht="12.75">
      <c r="B396" s="91"/>
      <c r="C396" s="91"/>
      <c r="D396" s="91"/>
      <c r="E396" s="91"/>
      <c r="F396" s="91"/>
      <c r="G396" s="91"/>
      <c r="H396" s="91"/>
      <c r="I396" s="91"/>
      <c r="J396" s="91"/>
      <c r="K396" s="91"/>
      <c r="L396" s="91"/>
    </row>
    <row r="397" spans="2:12" ht="12.75">
      <c r="B397" s="91"/>
      <c r="C397" s="91"/>
      <c r="D397" s="91"/>
      <c r="E397" s="91"/>
      <c r="F397" s="91"/>
      <c r="G397" s="91"/>
      <c r="H397" s="91"/>
      <c r="I397" s="91"/>
      <c r="J397" s="91"/>
      <c r="K397" s="91"/>
      <c r="L397" s="91"/>
    </row>
    <row r="398" spans="2:12" ht="12.75">
      <c r="B398" s="91"/>
      <c r="C398" s="91"/>
      <c r="D398" s="91"/>
      <c r="E398" s="91"/>
      <c r="F398" s="91"/>
      <c r="G398" s="91"/>
      <c r="H398" s="91"/>
      <c r="I398" s="91"/>
      <c r="J398" s="91"/>
      <c r="K398" s="91"/>
      <c r="L398" s="91"/>
    </row>
    <row r="399" spans="2:12" ht="12.75">
      <c r="B399" s="91"/>
      <c r="C399" s="91"/>
      <c r="D399" s="91"/>
      <c r="E399" s="91"/>
      <c r="F399" s="91"/>
      <c r="G399" s="91"/>
      <c r="H399" s="91"/>
      <c r="I399" s="91"/>
      <c r="J399" s="91"/>
      <c r="K399" s="91"/>
      <c r="L399" s="91"/>
    </row>
    <row r="400" spans="2:12" ht="12.75">
      <c r="B400" s="91"/>
      <c r="C400" s="91"/>
      <c r="D400" s="91"/>
      <c r="E400" s="91"/>
      <c r="F400" s="91"/>
      <c r="G400" s="91"/>
      <c r="H400" s="91"/>
      <c r="I400" s="91"/>
      <c r="J400" s="91"/>
      <c r="K400" s="91"/>
      <c r="L400" s="91"/>
    </row>
    <row r="401" spans="2:12" ht="12.75"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91"/>
    </row>
    <row r="402" spans="2:12" ht="12.75">
      <c r="B402" s="91"/>
      <c r="C402" s="91"/>
      <c r="D402" s="91"/>
      <c r="E402" s="91"/>
      <c r="F402" s="91"/>
      <c r="G402" s="91"/>
      <c r="H402" s="91"/>
      <c r="I402" s="91"/>
      <c r="J402" s="91"/>
      <c r="K402" s="91"/>
      <c r="L402" s="91"/>
    </row>
    <row r="403" spans="2:12" ht="12.75">
      <c r="B403" s="91"/>
      <c r="C403" s="91"/>
      <c r="D403" s="91"/>
      <c r="E403" s="91"/>
      <c r="F403" s="91"/>
      <c r="G403" s="91"/>
      <c r="H403" s="91"/>
      <c r="I403" s="91"/>
      <c r="J403" s="91"/>
      <c r="K403" s="91"/>
      <c r="L403" s="91"/>
    </row>
    <row r="404" spans="2:12" ht="12.75">
      <c r="B404" s="91"/>
      <c r="C404" s="91"/>
      <c r="D404" s="91"/>
      <c r="E404" s="91"/>
      <c r="F404" s="91"/>
      <c r="G404" s="91"/>
      <c r="H404" s="91"/>
      <c r="I404" s="91"/>
      <c r="J404" s="91"/>
      <c r="K404" s="91"/>
      <c r="L404" s="91"/>
    </row>
    <row r="405" spans="2:12" ht="12.75">
      <c r="B405" s="91"/>
      <c r="C405" s="91"/>
      <c r="D405" s="91"/>
      <c r="E405" s="91"/>
      <c r="F405" s="91"/>
      <c r="G405" s="91"/>
      <c r="H405" s="91"/>
      <c r="I405" s="91"/>
      <c r="J405" s="91"/>
      <c r="K405" s="91"/>
      <c r="L405" s="91"/>
    </row>
    <row r="406" spans="2:12" ht="12.75">
      <c r="B406" s="91"/>
      <c r="C406" s="91"/>
      <c r="D406" s="91"/>
      <c r="E406" s="91"/>
      <c r="F406" s="91"/>
      <c r="G406" s="91"/>
      <c r="H406" s="91"/>
      <c r="I406" s="91"/>
      <c r="J406" s="91"/>
      <c r="K406" s="91"/>
      <c r="L406" s="91"/>
    </row>
    <row r="407" spans="2:12" ht="12.75">
      <c r="B407" s="91"/>
      <c r="C407" s="91"/>
      <c r="D407" s="91"/>
      <c r="E407" s="91"/>
      <c r="F407" s="91"/>
      <c r="G407" s="91"/>
      <c r="H407" s="91"/>
      <c r="I407" s="91"/>
      <c r="J407" s="91"/>
      <c r="K407" s="91"/>
      <c r="L407" s="91"/>
    </row>
    <row r="408" spans="2:12" ht="12.75">
      <c r="B408" s="91"/>
      <c r="C408" s="91"/>
      <c r="D408" s="91"/>
      <c r="E408" s="91"/>
      <c r="F408" s="91"/>
      <c r="G408" s="91"/>
      <c r="H408" s="91"/>
      <c r="I408" s="91"/>
      <c r="J408" s="91"/>
      <c r="K408" s="91"/>
      <c r="L408" s="91"/>
    </row>
    <row r="409" spans="2:12" ht="12.75">
      <c r="B409" s="91"/>
      <c r="C409" s="91"/>
      <c r="D409" s="91"/>
      <c r="E409" s="91"/>
      <c r="F409" s="91"/>
      <c r="G409" s="91"/>
      <c r="H409" s="91"/>
      <c r="I409" s="91"/>
      <c r="J409" s="91"/>
      <c r="K409" s="91"/>
      <c r="L409" s="91"/>
    </row>
    <row r="410" spans="2:12" ht="12.75">
      <c r="B410" s="91"/>
      <c r="C410" s="91"/>
      <c r="D410" s="91"/>
      <c r="E410" s="91"/>
      <c r="F410" s="91"/>
      <c r="G410" s="91"/>
      <c r="H410" s="91"/>
      <c r="I410" s="91"/>
      <c r="J410" s="91"/>
      <c r="K410" s="91"/>
      <c r="L410" s="91"/>
    </row>
    <row r="411" spans="2:12" ht="12.75">
      <c r="B411" s="91"/>
      <c r="C411" s="91"/>
      <c r="D411" s="91"/>
      <c r="E411" s="91"/>
      <c r="F411" s="91"/>
      <c r="G411" s="91"/>
      <c r="H411" s="91"/>
      <c r="I411" s="91"/>
      <c r="J411" s="91"/>
      <c r="K411" s="91"/>
      <c r="L411" s="91"/>
    </row>
    <row r="412" spans="2:12" ht="12.75">
      <c r="B412" s="91"/>
      <c r="C412" s="91"/>
      <c r="D412" s="91"/>
      <c r="E412" s="91"/>
      <c r="F412" s="91"/>
      <c r="G412" s="91"/>
      <c r="H412" s="91"/>
      <c r="I412" s="91"/>
      <c r="J412" s="91"/>
      <c r="K412" s="91"/>
      <c r="L412" s="91"/>
    </row>
    <row r="413" spans="2:12" ht="12.75">
      <c r="B413" s="91"/>
      <c r="C413" s="91"/>
      <c r="D413" s="91"/>
      <c r="E413" s="91"/>
      <c r="F413" s="91"/>
      <c r="G413" s="91"/>
      <c r="H413" s="91"/>
      <c r="I413" s="91"/>
      <c r="J413" s="91"/>
      <c r="K413" s="91"/>
      <c r="L413" s="91"/>
    </row>
    <row r="414" spans="2:12" ht="12.75">
      <c r="B414" s="91"/>
      <c r="C414" s="91"/>
      <c r="D414" s="91"/>
      <c r="E414" s="91"/>
      <c r="F414" s="91"/>
      <c r="G414" s="91"/>
      <c r="H414" s="91"/>
      <c r="I414" s="91"/>
      <c r="J414" s="91"/>
      <c r="K414" s="91"/>
      <c r="L414" s="91"/>
    </row>
    <row r="415" spans="2:12" ht="12.75">
      <c r="B415" s="91"/>
      <c r="C415" s="91"/>
      <c r="D415" s="91"/>
      <c r="E415" s="91"/>
      <c r="F415" s="91"/>
      <c r="G415" s="91"/>
      <c r="H415" s="91"/>
      <c r="I415" s="91"/>
      <c r="J415" s="91"/>
      <c r="K415" s="91"/>
      <c r="L415" s="91"/>
    </row>
    <row r="416" spans="2:12" ht="12.75">
      <c r="B416" s="91"/>
      <c r="C416" s="91"/>
      <c r="D416" s="91"/>
      <c r="E416" s="91"/>
      <c r="F416" s="91"/>
      <c r="G416" s="91"/>
      <c r="H416" s="91"/>
      <c r="I416" s="91"/>
      <c r="J416" s="91"/>
      <c r="K416" s="91"/>
      <c r="L416" s="91"/>
    </row>
    <row r="417" spans="2:12" ht="12.75">
      <c r="B417" s="91"/>
      <c r="C417" s="91"/>
      <c r="D417" s="91"/>
      <c r="E417" s="91"/>
      <c r="F417" s="91"/>
      <c r="G417" s="91"/>
      <c r="H417" s="91"/>
      <c r="I417" s="91"/>
      <c r="J417" s="91"/>
      <c r="K417" s="91"/>
      <c r="L417" s="91"/>
    </row>
    <row r="418" spans="2:12" ht="12.75">
      <c r="B418" s="91"/>
      <c r="C418" s="91"/>
      <c r="D418" s="91"/>
      <c r="E418" s="91"/>
      <c r="F418" s="91"/>
      <c r="G418" s="91"/>
      <c r="H418" s="91"/>
      <c r="I418" s="91"/>
      <c r="J418" s="91"/>
      <c r="K418" s="91"/>
      <c r="L418" s="91"/>
    </row>
    <row r="419" spans="2:12" ht="12.75">
      <c r="B419" s="91"/>
      <c r="C419" s="91"/>
      <c r="D419" s="91"/>
      <c r="E419" s="91"/>
      <c r="F419" s="91"/>
      <c r="G419" s="91"/>
      <c r="H419" s="91"/>
      <c r="I419" s="91"/>
      <c r="J419" s="91"/>
      <c r="K419" s="91"/>
      <c r="L419" s="91"/>
    </row>
    <row r="420" spans="2:12" ht="12.75">
      <c r="B420" s="91"/>
      <c r="C420" s="91"/>
      <c r="D420" s="91"/>
      <c r="E420" s="91"/>
      <c r="F420" s="91"/>
      <c r="G420" s="91"/>
      <c r="H420" s="91"/>
      <c r="I420" s="91"/>
      <c r="J420" s="91"/>
      <c r="K420" s="91"/>
      <c r="L420" s="91"/>
    </row>
    <row r="421" spans="2:12" ht="12.75">
      <c r="B421" s="91"/>
      <c r="C421" s="91"/>
      <c r="D421" s="91"/>
      <c r="E421" s="91"/>
      <c r="F421" s="91"/>
      <c r="G421" s="91"/>
      <c r="H421" s="91"/>
      <c r="I421" s="91"/>
      <c r="J421" s="91"/>
      <c r="K421" s="91"/>
      <c r="L421" s="91"/>
    </row>
    <row r="422" spans="2:12" ht="12.75">
      <c r="B422" s="91"/>
      <c r="C422" s="91"/>
      <c r="D422" s="91"/>
      <c r="E422" s="91"/>
      <c r="F422" s="91"/>
      <c r="G422" s="91"/>
      <c r="H422" s="91"/>
      <c r="I422" s="91"/>
      <c r="J422" s="91"/>
      <c r="K422" s="91"/>
      <c r="L422" s="91"/>
    </row>
    <row r="423" spans="2:12" ht="12.75">
      <c r="B423" s="91"/>
      <c r="C423" s="91"/>
      <c r="D423" s="91"/>
      <c r="E423" s="91"/>
      <c r="F423" s="91"/>
      <c r="G423" s="91"/>
      <c r="H423" s="91"/>
      <c r="I423" s="91"/>
      <c r="J423" s="91"/>
      <c r="K423" s="91"/>
      <c r="L423" s="91"/>
    </row>
    <row r="424" spans="2:12" ht="12.75">
      <c r="B424" s="91"/>
      <c r="C424" s="91"/>
      <c r="D424" s="91"/>
      <c r="E424" s="91"/>
      <c r="F424" s="91"/>
      <c r="G424" s="91"/>
      <c r="H424" s="91"/>
      <c r="I424" s="91"/>
      <c r="J424" s="91"/>
      <c r="K424" s="91"/>
      <c r="L424" s="91"/>
    </row>
    <row r="425" spans="2:12" ht="12.75">
      <c r="B425" s="91"/>
      <c r="C425" s="91"/>
      <c r="D425" s="91"/>
      <c r="E425" s="91"/>
      <c r="F425" s="91"/>
      <c r="G425" s="91"/>
      <c r="H425" s="91"/>
      <c r="I425" s="91"/>
      <c r="J425" s="91"/>
      <c r="K425" s="91"/>
      <c r="L425" s="91"/>
    </row>
    <row r="426" spans="2:12" ht="12.75">
      <c r="B426" s="91"/>
      <c r="C426" s="91"/>
      <c r="D426" s="91"/>
      <c r="E426" s="91"/>
      <c r="F426" s="91"/>
      <c r="G426" s="91"/>
      <c r="H426" s="91"/>
      <c r="I426" s="91"/>
      <c r="J426" s="91"/>
      <c r="K426" s="91"/>
      <c r="L426" s="91"/>
    </row>
    <row r="427" spans="2:12" ht="12.75">
      <c r="B427" s="91"/>
      <c r="C427" s="91"/>
      <c r="D427" s="91"/>
      <c r="E427" s="91"/>
      <c r="F427" s="91"/>
      <c r="G427" s="91"/>
      <c r="H427" s="91"/>
      <c r="I427" s="91"/>
      <c r="J427" s="91"/>
      <c r="K427" s="91"/>
      <c r="L427" s="91"/>
    </row>
    <row r="428" spans="2:12" ht="12.75">
      <c r="B428" s="91"/>
      <c r="C428" s="91"/>
      <c r="D428" s="91"/>
      <c r="E428" s="91"/>
      <c r="F428" s="91"/>
      <c r="G428" s="91"/>
      <c r="H428" s="91"/>
      <c r="I428" s="91"/>
      <c r="J428" s="91"/>
      <c r="K428" s="91"/>
      <c r="L428" s="91"/>
    </row>
    <row r="429" spans="2:12" ht="12.75">
      <c r="B429" s="91"/>
      <c r="C429" s="91"/>
      <c r="D429" s="91"/>
      <c r="E429" s="91"/>
      <c r="F429" s="91"/>
      <c r="G429" s="91"/>
      <c r="H429" s="91"/>
      <c r="I429" s="91"/>
      <c r="J429" s="91"/>
      <c r="K429" s="91"/>
      <c r="L429" s="91"/>
    </row>
    <row r="430" spans="2:12" ht="12.75">
      <c r="B430" s="91"/>
      <c r="C430" s="91"/>
      <c r="D430" s="91"/>
      <c r="E430" s="91"/>
      <c r="F430" s="91"/>
      <c r="G430" s="91"/>
      <c r="H430" s="91"/>
      <c r="I430" s="91"/>
      <c r="J430" s="91"/>
      <c r="K430" s="91"/>
      <c r="L430" s="91"/>
    </row>
    <row r="431" spans="2:12" ht="12.75">
      <c r="B431" s="91"/>
      <c r="C431" s="91"/>
      <c r="D431" s="91"/>
      <c r="E431" s="91"/>
      <c r="F431" s="91"/>
      <c r="G431" s="91"/>
      <c r="H431" s="91"/>
      <c r="I431" s="91"/>
      <c r="J431" s="91"/>
      <c r="K431" s="91"/>
      <c r="L431" s="91"/>
    </row>
    <row r="432" spans="2:12" ht="12.75">
      <c r="B432" s="91"/>
      <c r="C432" s="91"/>
      <c r="D432" s="91"/>
      <c r="E432" s="91"/>
      <c r="F432" s="91"/>
      <c r="G432" s="91"/>
      <c r="H432" s="91"/>
      <c r="I432" s="91"/>
      <c r="J432" s="91"/>
      <c r="K432" s="91"/>
      <c r="L432" s="91"/>
    </row>
    <row r="433" spans="2:12" ht="12.75">
      <c r="B433" s="91"/>
      <c r="C433" s="91"/>
      <c r="D433" s="91"/>
      <c r="E433" s="91"/>
      <c r="F433" s="91"/>
      <c r="G433" s="91"/>
      <c r="H433" s="91"/>
      <c r="I433" s="91"/>
      <c r="J433" s="91"/>
      <c r="K433" s="91"/>
      <c r="L433" s="91"/>
    </row>
    <row r="434" spans="2:12" ht="12.75">
      <c r="B434" s="91"/>
      <c r="C434" s="91"/>
      <c r="D434" s="91"/>
      <c r="E434" s="91"/>
      <c r="F434" s="91"/>
      <c r="G434" s="91"/>
      <c r="H434" s="91"/>
      <c r="I434" s="91"/>
      <c r="J434" s="91"/>
      <c r="K434" s="91"/>
      <c r="L434" s="91"/>
    </row>
    <row r="435" spans="2:12" ht="12.75">
      <c r="B435" s="91"/>
      <c r="C435" s="91"/>
      <c r="D435" s="91"/>
      <c r="E435" s="91"/>
      <c r="F435" s="91"/>
      <c r="G435" s="91"/>
      <c r="H435" s="91"/>
      <c r="I435" s="91"/>
      <c r="J435" s="91"/>
      <c r="K435" s="91"/>
      <c r="L435" s="91"/>
    </row>
    <row r="436" spans="2:12" ht="12.75">
      <c r="B436" s="91"/>
      <c r="C436" s="91"/>
      <c r="D436" s="91"/>
      <c r="E436" s="91"/>
      <c r="F436" s="91"/>
      <c r="G436" s="91"/>
      <c r="H436" s="91"/>
      <c r="I436" s="91"/>
      <c r="J436" s="91"/>
      <c r="K436" s="91"/>
      <c r="L436" s="91"/>
    </row>
    <row r="437" spans="2:12" ht="12.75">
      <c r="B437" s="91"/>
      <c r="C437" s="91"/>
      <c r="D437" s="91"/>
      <c r="E437" s="91"/>
      <c r="F437" s="91"/>
      <c r="G437" s="91"/>
      <c r="H437" s="91"/>
      <c r="I437" s="91"/>
      <c r="J437" s="91"/>
      <c r="K437" s="91"/>
      <c r="L437" s="91"/>
    </row>
    <row r="438" spans="2:12" ht="12.75">
      <c r="B438" s="91"/>
      <c r="C438" s="91"/>
      <c r="D438" s="91"/>
      <c r="E438" s="91"/>
      <c r="F438" s="91"/>
      <c r="G438" s="91"/>
      <c r="H438" s="91"/>
      <c r="I438" s="91"/>
      <c r="J438" s="91"/>
      <c r="K438" s="91"/>
      <c r="L438" s="91"/>
    </row>
    <row r="439" spans="2:12" ht="12.75">
      <c r="B439" s="91"/>
      <c r="C439" s="91"/>
      <c r="D439" s="91"/>
      <c r="E439" s="91"/>
      <c r="F439" s="91"/>
      <c r="G439" s="91"/>
      <c r="H439" s="91"/>
      <c r="I439" s="91"/>
      <c r="J439" s="91"/>
      <c r="K439" s="91"/>
      <c r="L439" s="91"/>
    </row>
    <row r="440" spans="2:12" ht="12.75">
      <c r="B440" s="91"/>
      <c r="C440" s="91"/>
      <c r="D440" s="91"/>
      <c r="E440" s="91"/>
      <c r="F440" s="91"/>
      <c r="G440" s="91"/>
      <c r="H440" s="91"/>
      <c r="I440" s="91"/>
      <c r="J440" s="91"/>
      <c r="K440" s="91"/>
      <c r="L440" s="91"/>
    </row>
    <row r="441" spans="2:12" ht="12.75">
      <c r="B441" s="91"/>
      <c r="C441" s="91"/>
      <c r="D441" s="91"/>
      <c r="E441" s="91"/>
      <c r="F441" s="91"/>
      <c r="G441" s="91"/>
      <c r="H441" s="91"/>
      <c r="I441" s="91"/>
      <c r="J441" s="91"/>
      <c r="K441" s="91"/>
      <c r="L441" s="91"/>
    </row>
    <row r="442" spans="2:12" ht="12.75">
      <c r="B442" s="91"/>
      <c r="C442" s="91"/>
      <c r="D442" s="91"/>
      <c r="E442" s="91"/>
      <c r="F442" s="91"/>
      <c r="G442" s="91"/>
      <c r="H442" s="91"/>
      <c r="I442" s="91"/>
      <c r="J442" s="91"/>
      <c r="K442" s="91"/>
      <c r="L442" s="91"/>
    </row>
    <row r="443" spans="2:12" ht="12.75">
      <c r="B443" s="91"/>
      <c r="C443" s="91"/>
      <c r="D443" s="91"/>
      <c r="E443" s="91"/>
      <c r="F443" s="91"/>
      <c r="G443" s="91"/>
      <c r="H443" s="91"/>
      <c r="I443" s="91"/>
      <c r="J443" s="91"/>
      <c r="K443" s="91"/>
      <c r="L443" s="91"/>
    </row>
    <row r="444" spans="2:12" ht="12.75">
      <c r="B444" s="91"/>
      <c r="C444" s="91"/>
      <c r="D444" s="91"/>
      <c r="E444" s="91"/>
      <c r="F444" s="91"/>
      <c r="G444" s="91"/>
      <c r="H444" s="91"/>
      <c r="I444" s="91"/>
      <c r="J444" s="91"/>
      <c r="K444" s="91"/>
      <c r="L444" s="91"/>
    </row>
    <row r="445" spans="2:12" ht="12.75">
      <c r="B445" s="91"/>
      <c r="C445" s="91"/>
      <c r="D445" s="91"/>
      <c r="E445" s="91"/>
      <c r="F445" s="91"/>
      <c r="G445" s="91"/>
      <c r="H445" s="91"/>
      <c r="I445" s="91"/>
      <c r="J445" s="91"/>
      <c r="K445" s="91"/>
      <c r="L445" s="91"/>
    </row>
    <row r="446" spans="2:12" ht="12.75">
      <c r="B446" s="91"/>
      <c r="C446" s="91"/>
      <c r="D446" s="91"/>
      <c r="E446" s="91"/>
      <c r="F446" s="91"/>
      <c r="G446" s="91"/>
      <c r="H446" s="91"/>
      <c r="I446" s="91"/>
      <c r="J446" s="91"/>
      <c r="K446" s="91"/>
      <c r="L446" s="91"/>
    </row>
    <row r="447" spans="2:12" ht="12.75">
      <c r="B447" s="91"/>
      <c r="C447" s="91"/>
      <c r="D447" s="91"/>
      <c r="E447" s="91"/>
      <c r="F447" s="91"/>
      <c r="G447" s="91"/>
      <c r="H447" s="91"/>
      <c r="I447" s="91"/>
      <c r="J447" s="91"/>
      <c r="K447" s="91"/>
      <c r="L447" s="91"/>
    </row>
    <row r="448" spans="2:12" ht="12.75">
      <c r="B448" s="91"/>
      <c r="C448" s="91"/>
      <c r="D448" s="91"/>
      <c r="E448" s="91"/>
      <c r="F448" s="91"/>
      <c r="G448" s="91"/>
      <c r="H448" s="91"/>
      <c r="I448" s="91"/>
      <c r="J448" s="91"/>
      <c r="K448" s="91"/>
      <c r="L448" s="91"/>
    </row>
    <row r="449" spans="2:12" ht="12.75">
      <c r="B449" s="91"/>
      <c r="C449" s="91"/>
      <c r="D449" s="91"/>
      <c r="E449" s="91"/>
      <c r="F449" s="91"/>
      <c r="G449" s="91"/>
      <c r="H449" s="91"/>
      <c r="I449" s="91"/>
      <c r="J449" s="91"/>
      <c r="K449" s="91"/>
      <c r="L449" s="91"/>
    </row>
    <row r="450" spans="2:12" ht="12.75">
      <c r="B450" s="91"/>
      <c r="C450" s="91"/>
      <c r="D450" s="91"/>
      <c r="E450" s="91"/>
      <c r="F450" s="91"/>
      <c r="G450" s="91"/>
      <c r="H450" s="91"/>
      <c r="I450" s="91"/>
      <c r="J450" s="91"/>
      <c r="K450" s="91"/>
      <c r="L450" s="91"/>
    </row>
    <row r="451" spans="2:12" ht="12.75">
      <c r="B451" s="91"/>
      <c r="C451" s="91"/>
      <c r="D451" s="91"/>
      <c r="E451" s="91"/>
      <c r="F451" s="91"/>
      <c r="G451" s="91"/>
      <c r="H451" s="91"/>
      <c r="I451" s="91"/>
      <c r="J451" s="91"/>
      <c r="K451" s="91"/>
      <c r="L451" s="91"/>
    </row>
    <row r="452" spans="2:12" ht="12.75">
      <c r="B452" s="91"/>
      <c r="C452" s="91"/>
      <c r="D452" s="91"/>
      <c r="E452" s="91"/>
      <c r="F452" s="91"/>
      <c r="G452" s="91"/>
      <c r="H452" s="91"/>
      <c r="I452" s="91"/>
      <c r="J452" s="91"/>
      <c r="K452" s="91"/>
      <c r="L452" s="91"/>
    </row>
  </sheetData>
  <mergeCells count="10">
    <mergeCell ref="B35:D37"/>
    <mergeCell ref="B3:J3"/>
    <mergeCell ref="H5:L5"/>
    <mergeCell ref="I6:L6"/>
    <mergeCell ref="B4:L4"/>
    <mergeCell ref="D6:G6"/>
    <mergeCell ref="B5:B7"/>
    <mergeCell ref="C5:G5"/>
    <mergeCell ref="C6:C7"/>
    <mergeCell ref="H6:H7"/>
  </mergeCells>
  <printOptions horizontalCentered="1" verticalCentered="1"/>
  <pageMargins left="0.7874015748031497" right="0.3937007874015748" top="0.5905511811023623" bottom="0.3937007874015748" header="0" footer="0"/>
  <pageSetup horizontalDpi="600" verticalDpi="600" orientation="landscape" paperSize="9" scale="7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Lorena Ramos</dc:creator>
  <cp:keywords/>
  <dc:description/>
  <cp:lastModifiedBy>INEC Joselyn Quisnancela</cp:lastModifiedBy>
  <dcterms:created xsi:type="dcterms:W3CDTF">2015-02-04T14:45:26Z</dcterms:created>
  <dcterms:modified xsi:type="dcterms:W3CDTF">2019-10-18T18:09:29Z</dcterms:modified>
  <cp:category/>
  <cp:version/>
  <cp:contentType/>
  <cp:contentStatus/>
</cp:coreProperties>
</file>