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defaultThemeVersion="124226"/>
  <mc:AlternateContent xmlns:mc="http://schemas.openxmlformats.org/markup-compatibility/2006">
    <mc:Choice Requires="x15">
      <x15ac:absPath xmlns:x15ac="http://schemas.microsoft.com/office/spreadsheetml/2010/11/ac" url="C:\Users\JOSELYN\Desktop\2018_ENESEM_PUBLICACIÓN\PUBLICAR\2018_ENESEM_DECON\2018_ENESEM_Tabulados\"/>
    </mc:Choice>
  </mc:AlternateContent>
  <xr:revisionPtr revIDLastSave="0" documentId="13_ncr:1_{986E9ADA-FF62-4D94-A648-0E637AB35415}" xr6:coauthVersionLast="45" xr6:coauthVersionMax="45" xr10:uidLastSave="{00000000-0000-0000-0000-000000000000}"/>
  <bookViews>
    <workbookView xWindow="-108" yWindow="-108" windowWidth="23256" windowHeight="12576" tabRatio="966" activeTab="1" xr2:uid="{00000000-000D-0000-FFFF-FFFF00000000}"/>
  </bookViews>
  <sheets>
    <sheet name="Índice" sheetId="39" r:id="rId1"/>
    <sheet name="C1-A" sheetId="6" r:id="rId2"/>
    <sheet name="C1-B" sheetId="7" r:id="rId3"/>
    <sheet name="C2-A" sheetId="8" r:id="rId4"/>
    <sheet name="C2-B" sheetId="9" r:id="rId5"/>
    <sheet name="C2-C" sheetId="38" r:id="rId6"/>
    <sheet name="C3-A" sheetId="21" r:id="rId7"/>
    <sheet name="C3-B" sheetId="22" r:id="rId8"/>
    <sheet name="C4-A" sheetId="23" r:id="rId9"/>
    <sheet name="C4-B" sheetId="24" r:id="rId10"/>
    <sheet name="C5-A" sheetId="25" r:id="rId11"/>
    <sheet name="C5-B" sheetId="26" r:id="rId12"/>
    <sheet name="C6-A" sheetId="29" r:id="rId13"/>
    <sheet name="C6-B" sheetId="30" r:id="rId14"/>
    <sheet name="C7-A" sheetId="31" r:id="rId15"/>
    <sheet name="C7-B" sheetId="32" r:id="rId16"/>
    <sheet name="C8-A" sheetId="36" r:id="rId17"/>
    <sheet name="C8-B" sheetId="37" r:id="rId18"/>
    <sheet name="C9-A" sheetId="41" r:id="rId19"/>
    <sheet name="C9-B" sheetId="42" r:id="rId20"/>
    <sheet name="C10-A" sheetId="43" r:id="rId21"/>
    <sheet name="C10-B" sheetId="44" r:id="rId22"/>
    <sheet name="Glosario" sheetId="46" r:id="rId23"/>
  </sheets>
  <externalReferences>
    <externalReference r:id="rId24"/>
  </externalReferences>
  <definedNames>
    <definedName name="_xlnm._FilterDatabase" localSheetId="12" hidden="1">'C6-A'!$A$6:$AG$6</definedName>
    <definedName name="indicadores">'[1]2.-Tasas Nacional'!#REF!</definedName>
    <definedName name="meses">'[1]2.-Tasas Nacional'!#REF!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W9" i="42" l="1"/>
  <c r="W10" i="42"/>
  <c r="W11" i="42"/>
  <c r="T9" i="42"/>
  <c r="T10" i="42"/>
  <c r="T11" i="42"/>
  <c r="Q9" i="42"/>
  <c r="Q10" i="42"/>
  <c r="Q11" i="42"/>
  <c r="N9" i="42"/>
  <c r="N10" i="42"/>
  <c r="N11" i="42"/>
  <c r="K9" i="42"/>
  <c r="K10" i="42"/>
  <c r="K11" i="42"/>
  <c r="H9" i="42"/>
  <c r="H10" i="42"/>
  <c r="H11" i="42"/>
  <c r="E9" i="42"/>
  <c r="E10" i="42"/>
  <c r="E11" i="42"/>
  <c r="W8" i="42"/>
  <c r="T8" i="42"/>
  <c r="Q8" i="42"/>
  <c r="N8" i="42"/>
  <c r="K8" i="42"/>
  <c r="H8" i="42"/>
  <c r="E8" i="42"/>
</calcChain>
</file>

<file path=xl/sharedStrings.xml><?xml version="1.0" encoding="utf-8"?>
<sst xmlns="http://schemas.openxmlformats.org/spreadsheetml/2006/main" count="808" uniqueCount="286">
  <si>
    <t>*****</t>
  </si>
  <si>
    <t>Total Nacional</t>
  </si>
  <si>
    <t>Depreciaciones</t>
  </si>
  <si>
    <t>Personal ocupado</t>
  </si>
  <si>
    <t>Remuneraciones</t>
  </si>
  <si>
    <t>Producción Total</t>
  </si>
  <si>
    <t>Consumo Intermedio</t>
  </si>
  <si>
    <t>Valor agregado</t>
  </si>
  <si>
    <t>Formación bruta de capital fijo</t>
  </si>
  <si>
    <t>Otras remuneraciones</t>
  </si>
  <si>
    <t>Ventas netas de bienes producidos por la empresa</t>
  </si>
  <si>
    <t>Venta de bienes comercializados por la empresa</t>
  </si>
  <si>
    <t>Ventas netas de servicios</t>
  </si>
  <si>
    <t>Otros ingresos por servicios y no operacionales</t>
  </si>
  <si>
    <t>Compras netas de mercaderías</t>
  </si>
  <si>
    <t>Variación de existencias de artículos producidos para la venta</t>
  </si>
  <si>
    <t>Variación de existencias de artículos para la venta sin transformación (Mercaderías)</t>
  </si>
  <si>
    <t>Total Construcciones de activos fijos por cuenta propia</t>
  </si>
  <si>
    <t>Total insumos</t>
  </si>
  <si>
    <t>Materia prima utilizada</t>
  </si>
  <si>
    <t>Suministros, herramientas, materiales y repuestos</t>
  </si>
  <si>
    <t>Gastos operacionales</t>
  </si>
  <si>
    <t>Otros gastos operacionales</t>
  </si>
  <si>
    <t>*CUADRO 6. VALOR Y CANTIDAD DE LOS COMBUSTIBLES Y LUBRICANTES CONSUMIDOS.</t>
  </si>
  <si>
    <t>Valor total de energía eléctrica</t>
  </si>
  <si>
    <t>Valor de energía eléctrica producida y consumida</t>
  </si>
  <si>
    <t>Valor de energía eléctrica comprada por red pública</t>
  </si>
  <si>
    <t>Sección CIIU Rev. 4.0</t>
  </si>
  <si>
    <t>Descripción</t>
  </si>
  <si>
    <t>B</t>
  </si>
  <si>
    <t>Explotación de minas y canteras</t>
  </si>
  <si>
    <t>C</t>
  </si>
  <si>
    <t>Industrias manufactureras</t>
  </si>
  <si>
    <t>D</t>
  </si>
  <si>
    <t>Suministro de electricidad, gas, vapor y aire acondicionado</t>
  </si>
  <si>
    <t>E</t>
  </si>
  <si>
    <t>Distribución de agua; alcantarillado, gestión de desechos y actividades de saneamiento</t>
  </si>
  <si>
    <t>F</t>
  </si>
  <si>
    <t>Construcción</t>
  </si>
  <si>
    <t>G</t>
  </si>
  <si>
    <t>Comercio al por mayor y al por menor; reparación de vehículos automotores y motocicletas</t>
  </si>
  <si>
    <t>H</t>
  </si>
  <si>
    <t>Transporte y almacenamiento</t>
  </si>
  <si>
    <t>I</t>
  </si>
  <si>
    <t>Actividades de alojamiento y de servicio de comidas</t>
  </si>
  <si>
    <t>J</t>
  </si>
  <si>
    <t>Información y comunicación</t>
  </si>
  <si>
    <t>K</t>
  </si>
  <si>
    <t>Actividades financieras y de seguros</t>
  </si>
  <si>
    <t>L</t>
  </si>
  <si>
    <t>Actividades inmobiliarias</t>
  </si>
  <si>
    <t>M</t>
  </si>
  <si>
    <t>Actividades profesionales, científicas y técnicas</t>
  </si>
  <si>
    <t>N</t>
  </si>
  <si>
    <t>Actividades de servicios administrativos y de apoyo</t>
  </si>
  <si>
    <t>P</t>
  </si>
  <si>
    <t>Enseñanza</t>
  </si>
  <si>
    <t>Q</t>
  </si>
  <si>
    <t>Actividades de atención de la salud humana y de asistencia social</t>
  </si>
  <si>
    <t>R</t>
  </si>
  <si>
    <t>Artes, entretenimiento y recreación</t>
  </si>
  <si>
    <t>S</t>
  </si>
  <si>
    <t>Otras actividades de servicios</t>
  </si>
  <si>
    <t>Número de empresas</t>
  </si>
  <si>
    <t>Mediana Empresa A</t>
  </si>
  <si>
    <t>Mediana Empresa B</t>
  </si>
  <si>
    <t>Grande Empresa</t>
  </si>
  <si>
    <t>Tamaño de empresa</t>
  </si>
  <si>
    <t>Total de hombres</t>
  </si>
  <si>
    <t>Total de mujeres</t>
  </si>
  <si>
    <t>Total personal ocupado</t>
  </si>
  <si>
    <t>Total horas normales trabajadas en el mes de noviembre</t>
  </si>
  <si>
    <t>Total horas extras trabajadas en el mes de noviembre</t>
  </si>
  <si>
    <t>Total horas trabajadas en el mes de noviembre</t>
  </si>
  <si>
    <t>Total de sueldos y salarios pagados en el mes de noviembre</t>
  </si>
  <si>
    <t>Total hombres</t>
  </si>
  <si>
    <t>Total mujeres</t>
  </si>
  <si>
    <t>Total sueldo y salarios pagados en el mes de noviembre - hombres</t>
  </si>
  <si>
    <t>Total sueldo y salarios pagados en el mes de noviembre - mujeres</t>
  </si>
  <si>
    <t>Cuadro No. 1-A</t>
  </si>
  <si>
    <t>Número de empresas, personal ocupado, remuneraciones, producción total, consumo intermedio, valor agregado, depreciaciones y formación bruta de capital, según secciones (CIIU 4ta. Rev.) de actividad económica  (valores en dólares).</t>
  </si>
  <si>
    <t>Cuadro No. 1-B</t>
  </si>
  <si>
    <t>Número de empresas, personal ocupado, remuneraciones, producción total, consumo intermedio, valor agregado, depreciaciones y formación bruta de capital, según tamaño de empresa (valores en dólares).</t>
  </si>
  <si>
    <t>Cuadro No. 2-A</t>
  </si>
  <si>
    <t>Personal ocupado, horas trabajadas, sueldos y salarios pagados, según secciones (CIIU 4ta. Rev.) de actividad económica.</t>
  </si>
  <si>
    <t>Cuadro No. 2-B</t>
  </si>
  <si>
    <t>Personal ocupado, horas trabajadas, sueldos y salarios pagados, según tamaño de empresa.</t>
  </si>
  <si>
    <t>Cuadro No. 2-C</t>
  </si>
  <si>
    <t>Personal ocupado, horas trabajadas, sueldos y salarios, según grupos de ocupación (CIUO 08. Rev.).</t>
  </si>
  <si>
    <t>Cuadro No. 3-A</t>
  </si>
  <si>
    <t>Remuneraciones, según secciones (CIIU 4ta. Rev.) de actividad económica (valores en dólares)</t>
  </si>
  <si>
    <t>Cuadro No. 3-B</t>
  </si>
  <si>
    <t>Remuneraciones, según tamaño de empresa (valores en dólares).</t>
  </si>
  <si>
    <t>Cuadro No. 4-A</t>
  </si>
  <si>
    <t>Producción total, según secciones (CIIU 4ta. Rev.) de actividad económica (valores en dólares).</t>
  </si>
  <si>
    <t>Cuadro No. 4-B</t>
  </si>
  <si>
    <t>Producción total, según tamaño de empresa (valores en dólares).</t>
  </si>
  <si>
    <t>Cuadro No. 5-A</t>
  </si>
  <si>
    <t>Consumo intermedio, según secciones (CIIU 4ta. Rev.) de actividad económica (valores en dólares).</t>
  </si>
  <si>
    <t>Cuadro No. 5-B</t>
  </si>
  <si>
    <t>Consumo intermedio, según tamaño de empresa (valores en dólares).</t>
  </si>
  <si>
    <t>Cuadro No. 6-A</t>
  </si>
  <si>
    <t>Valor y cantidad de los combustibles y lubricantes consumidos, según secciones (CIIU 4ta. Rev.) de actividad económica (valores en dólares).</t>
  </si>
  <si>
    <t>Cuadro No. 6-B</t>
  </si>
  <si>
    <t>Valor y cantidad de los combustibles y lubricantes consumidos, según tamaño de empresa (valores en dólares).</t>
  </si>
  <si>
    <t>Cuadro No. 7-A</t>
  </si>
  <si>
    <t>Cuadro No. 7-B</t>
  </si>
  <si>
    <t>Cuadro No. 8-A</t>
  </si>
  <si>
    <t>Indicadores de relación, según secciones (CIIU 4ta. Rev.) de actividad económica (valores en dólares).</t>
  </si>
  <si>
    <t>Cuadro No. 8-B</t>
  </si>
  <si>
    <t>Indicadores de relación, según tamaño de empresa (CIIU 4ta. Rev.) de actividad económica (valores en dólares).</t>
  </si>
  <si>
    <t>Total Costo y gasto de sueldos, salarios y demás remueraciones que constituyen materia gravada del IESS</t>
  </si>
  <si>
    <t>Total costo y gasto en beneficios sociales, indemnizaciones y otras remuneraciones que no constituyen materia gravada del IESS</t>
  </si>
  <si>
    <t>Total costo y gasto del aporte a la seguridad social (incluye fondo de reserva)</t>
  </si>
  <si>
    <t>Total costo y gasto de sueldos, salarios y demás remuneraciones que constituyen materia gravada del IESS</t>
  </si>
  <si>
    <t>Valor total de combustibles y lubricantes</t>
  </si>
  <si>
    <t>Cantidad de gasolina súper (Galones)</t>
  </si>
  <si>
    <t>Valor de gasolina súper</t>
  </si>
  <si>
    <t>Cantidad de gasolina extra (Galones)</t>
  </si>
  <si>
    <t>Valor de gasolina extra</t>
  </si>
  <si>
    <t>Cantidad de jet fuel (Galones)</t>
  </si>
  <si>
    <t>Valor de jet fuel</t>
  </si>
  <si>
    <t>Cantidad de diésel (Galones)</t>
  </si>
  <si>
    <t>Valor de diésel</t>
  </si>
  <si>
    <t>Cantidad de gas licuado (glp)(Kilogramos)</t>
  </si>
  <si>
    <t>Valor de gas licuado (glp)</t>
  </si>
  <si>
    <t>Cantidad de gas natural</t>
  </si>
  <si>
    <t>Valor de gas natural (Millones BTU)</t>
  </si>
  <si>
    <t>Cantidad de residuo fuel oíl (Galones)</t>
  </si>
  <si>
    <t>Valor de residuo fuel oíl</t>
  </si>
  <si>
    <t>Cantidad de crudo residual (Galones)</t>
  </si>
  <si>
    <t>Valor de crudo residual</t>
  </si>
  <si>
    <t>Cantidad de carbón (kilogramos)</t>
  </si>
  <si>
    <t>Valor de carbón</t>
  </si>
  <si>
    <t>Cantidad de spray oíl (Galones)</t>
  </si>
  <si>
    <t>Valor de spray oíl</t>
  </si>
  <si>
    <t>Cantidad de absorber oíl (Galones)</t>
  </si>
  <si>
    <t>Valor de absorber oíl</t>
  </si>
  <si>
    <t>Cantidad de gasolina ecopaís (Galones)</t>
  </si>
  <si>
    <t>Valor de gasolina ecopaís</t>
  </si>
  <si>
    <t>Cantidad de grasas (Kilogramos)</t>
  </si>
  <si>
    <t>Valor de grasas</t>
  </si>
  <si>
    <t>Cantidad de aceites (Galones)</t>
  </si>
  <si>
    <t>Valor de aceites</t>
  </si>
  <si>
    <t>Valor de otros combustibles y lubricantes</t>
  </si>
  <si>
    <t>Valor de gas natural</t>
  </si>
  <si>
    <t>Cantidad de carbón (Kilogramos)</t>
  </si>
  <si>
    <t>Cantidad de energía eléctrica producida y consumida (kwh)</t>
  </si>
  <si>
    <t>Cantidad de energía eléctrica comprada por red pública (kwh)</t>
  </si>
  <si>
    <t>Producción por persona ocupada</t>
  </si>
  <si>
    <t>Producción por hora trabajada</t>
  </si>
  <si>
    <t>Valor agregado por persona ocupada</t>
  </si>
  <si>
    <t>Valor agregado por hora trabajada</t>
  </si>
  <si>
    <t>Intensidad del uso de energía</t>
  </si>
  <si>
    <t>Grupos de Ocupación (CIUO 08)</t>
  </si>
  <si>
    <t>Total de horas trabajadas en el mes de noviembre</t>
  </si>
  <si>
    <t>Total sueldos y salarios pagados en el mes de noviembre-hombres</t>
  </si>
  <si>
    <t>Total sueldos y salarios pagados en el mes de noviembre-mujeres</t>
  </si>
  <si>
    <t>ÍNDICE</t>
  </si>
  <si>
    <t>N°</t>
  </si>
  <si>
    <t>Contenido</t>
  </si>
  <si>
    <t>Glosario de términos</t>
  </si>
  <si>
    <t>Cuadro No. 9-A</t>
  </si>
  <si>
    <t>Cuadro No. 9-B</t>
  </si>
  <si>
    <t>Serie histórica de variables económicas, según tamaño de empresa.</t>
  </si>
  <si>
    <t>Serie histórica de variables económicas, según secciones (ciiu 4ta. Rev.) de actividad económica.</t>
  </si>
  <si>
    <t>Serie histórica de indicadores de relación, según secciones (ciiu 4ta. Rev.) de actividad económica.</t>
  </si>
  <si>
    <t>Serie histórica de indicadores de relación, según tamaño de empresa.</t>
  </si>
  <si>
    <t>Cuadro No. 10-A</t>
  </si>
  <si>
    <t>Cuadro No. 10-B</t>
  </si>
  <si>
    <r>
      <rPr>
        <b/>
        <sz val="9"/>
        <color theme="1" tint="0.249977111117893"/>
        <rFont val="Century Gothic"/>
        <family val="2"/>
      </rPr>
      <t>Actividad Económica: "</t>
    </r>
    <r>
      <rPr>
        <sz val="9"/>
        <color theme="1" tint="0.249977111117893"/>
        <rFont val="Century Gothic"/>
        <family val="2"/>
      </rPr>
      <t>Se denomina actividad económica a cualquier proceso mediante el cual se obtienen bienes y servicios que cubren las necesidades. Las actividades económicas pueden describirse y clasificarse de acuerdo a sus características tales como: 
• Tipo de bienes o servicios producidos.
• Tipo de insumos utilizados o consumidos.” (INEC, Clasificación Nacional de Actividades Económicas (CIIU-Revisión 4.0) Tomo 1, 2012).</t>
    </r>
  </si>
  <si>
    <r>
      <rPr>
        <b/>
        <sz val="9"/>
        <color theme="1" tint="0.249977111117893"/>
        <rFont val="Century Gothic"/>
        <family val="2"/>
      </rPr>
      <t xml:space="preserve">Empresa: </t>
    </r>
    <r>
      <rPr>
        <sz val="9"/>
        <color theme="1" tint="0.249977111117893"/>
        <rFont val="Century Gothic"/>
        <family val="2"/>
      </rPr>
      <t xml:space="preserve">“Una empresa es una unidad institucional considerada como productora de bienes y servicios." (SCN, Sistema de Cuentas Nacionales, 2008). Como agente económico con autonomía, puede adoptar decisiones financieras y de inversión con autoridad y responsabilidad para asignar recursos a la producción de bienes y servicios y puede realizar una o varias actividades productivas.
</t>
    </r>
  </si>
  <si>
    <r>
      <rPr>
        <b/>
        <sz val="9"/>
        <color theme="1" tint="0.249977111117893"/>
        <rFont val="Century Gothic"/>
        <family val="2"/>
      </rPr>
      <t>Producción:</t>
    </r>
    <r>
      <rPr>
        <sz val="9"/>
        <color theme="1" tint="0.249977111117893"/>
        <rFont val="Century Gothic"/>
        <family val="2"/>
      </rPr>
      <t xml:space="preserve"> Indica el grado de utilización de todos los factores que intervienen en el proceso de producción. Es una actividad realizada bajo la responsabilidad, el control y la gestión de una unidad institucional, en la que se utilizan insumos de mano de obra, capital y bienes y servicios para obtener otros bienes y servicios. (SCN, Sistema de Cuentas Nacionales, 2008).</t>
    </r>
  </si>
  <si>
    <r>
      <rPr>
        <b/>
        <sz val="9"/>
        <color theme="1" tint="0.249977111117893"/>
        <rFont val="Century Gothic"/>
        <family val="2"/>
      </rPr>
      <t xml:space="preserve">Remuneraciones:  </t>
    </r>
    <r>
      <rPr>
        <sz val="9"/>
        <color theme="1" tint="0.249977111117893"/>
        <rFont val="Century Gothic"/>
        <family val="2"/>
      </rPr>
      <t xml:space="preserve">Son todos los pagos y aportaciones normales y extraordinarias, en dinero y especie, para retribuir el trabajo del personal dependiente de la razón social, en forma de salarios y sueldos, prestaciones sociales y utilidades repartidas al personal, ya sea que este pago se calcule sobre la base de una jornada de trabajo o por la cantidad de trabajo desarrollado (destajo), o mediante un salario base que se complementa con comisiones por ventas u otras actividades. </t>
    </r>
  </si>
  <si>
    <r>
      <t xml:space="preserve">Valor agregado: </t>
    </r>
    <r>
      <rPr>
        <sz val="9"/>
        <color theme="1" tint="0.249977111117893"/>
        <rFont val="Century Gothic"/>
        <family val="2"/>
      </rPr>
      <t xml:space="preserve">Se define como el valor de la producción, menos el valor del consumo intermedio, y es una medida de la contribución al PIB hecha por una unidad de producción, industria o sector; este saldo contable puede expresarse en términos brutos o netos, según contenga o no el consumo de capital fijo. (SCN, Sistema de Cuentas Nacionales, 2008)
</t>
    </r>
  </si>
  <si>
    <r>
      <rPr>
        <b/>
        <sz val="9"/>
        <color theme="1" tint="0.249977111117893"/>
        <rFont val="Century Gothic"/>
        <family val="2"/>
      </rPr>
      <t xml:space="preserve">Formación bruta de capital fijo: </t>
    </r>
    <r>
      <rPr>
        <sz val="9"/>
        <color theme="1" tint="0.249977111117893"/>
        <rFont val="Century Gothic"/>
        <family val="2"/>
      </rPr>
      <t xml:space="preserve">La formación bruta de capital fijo se mide por el valor total de las adquisiciones menos las disposiciones de activos fijos efectuadas por el productor durante el período contable más ciertos gastos específicos en servicios que incrementan el valor de los activos no producidos (Sistema de Cuentas Nacionales, 2008).
</t>
    </r>
  </si>
  <si>
    <r>
      <rPr>
        <b/>
        <sz val="9"/>
        <color theme="1" tint="0.249977111117893"/>
        <rFont val="Century Gothic"/>
        <family val="2"/>
      </rPr>
      <t xml:space="preserve">Consumo Intermedio: </t>
    </r>
    <r>
      <rPr>
        <sz val="9"/>
        <color theme="1" tint="0.249977111117893"/>
        <rFont val="Century Gothic"/>
        <family val="2"/>
      </rPr>
      <t xml:space="preserve">Es el valor de los bienes y servicios consumidos como insumo por un proceso de producción, excluidos los activos fijos cuyo consumo se registra como consumo de capital fijo. Los bienes y servicios pueden transformarse o consumirse en el proceso productivo. (Sistema de Cuentas Nacionales, 2008).
</t>
    </r>
  </si>
  <si>
    <r>
      <t>Personal Ocupado:</t>
    </r>
    <r>
      <rPr>
        <sz val="9"/>
        <color theme="1" tint="0.249977111117893"/>
        <rFont val="Century Gothic"/>
        <family val="2"/>
      </rPr>
      <t xml:space="preserve"> Comprende a todas las personas que trabajan en/o para la empresa con la que mantiene una relación laboral. Una relación laboral entre una empresa y un asalariado corresponde a un acuerdo formal o informal entre dichas partes, por el cual el trabajador presta su fuerza de trabajo para que se utilice en el proceso productivo que realiza la empresa y, como contraprestación, recibe una remuneración.</t>
    </r>
  </si>
  <si>
    <t>Series históricas</t>
  </si>
  <si>
    <r>
      <rPr>
        <b/>
        <sz val="9"/>
        <color theme="1" tint="0.249977111117893"/>
        <rFont val="Century Gothic"/>
        <family val="2"/>
      </rPr>
      <t xml:space="preserve">Código CIIU: </t>
    </r>
    <r>
      <rPr>
        <sz val="9"/>
        <color theme="1" tint="0.249977111117893"/>
        <rFont val="Century Gothic"/>
        <family val="2"/>
      </rPr>
      <t>La Clasificación Industrial Internacional Uniforme de todas las actividades económicas (CIIU), constituye una estructura de clasificación coherente y consistente de las actividades económicas basada en un conjunto de conceptos, definiciones, principios y normas de clasificación.</t>
    </r>
    <r>
      <rPr>
        <sz val="9"/>
        <color rgb="FFFF0000"/>
        <rFont val="Century Gothic"/>
        <family val="2"/>
      </rPr>
      <t/>
    </r>
  </si>
  <si>
    <t>Resumen</t>
  </si>
  <si>
    <t>Valor y cantidad de energía eléctrica, según secciones (CIIU 4ta. Rev.) de actividad económica (valores en dólares).</t>
  </si>
  <si>
    <t>Valor y cantidad de energía eléctrica, según tamaño de empresa (valores en dólares).</t>
  </si>
  <si>
    <t>Intensidad del uso de energía*</t>
  </si>
  <si>
    <t>-</t>
  </si>
  <si>
    <t xml:space="preserve">*Nota: para el cálculo del indicador Intensidad del uso de energía, se excluye la sección D “Suministro de electricidad, gas, vapor y aire acondicionado” por su giro de negocio, que es la producción, distribución y venta de energía eléctrica. De esta manera se tiene a todas las demás industrias en un contexto de mayor comparabilidad. </t>
  </si>
  <si>
    <r>
      <rPr>
        <b/>
        <sz val="10"/>
        <color theme="1" tint="0.14999847407452621"/>
        <rFont val="Century Gothic"/>
        <family val="2"/>
      </rPr>
      <t>Fuente:</t>
    </r>
    <r>
      <rPr>
        <sz val="10"/>
        <color theme="1" tint="0.14999847407452621"/>
        <rFont val="Century Gothic"/>
        <family val="2"/>
      </rPr>
      <t xml:space="preserve"> Instituto Nacional de Estadística y Censos (INEC) - Encuesta Estructural Empresarial 2018</t>
    </r>
  </si>
  <si>
    <r>
      <rPr>
        <b/>
        <sz val="10"/>
        <color theme="1" tint="0.249977111117893"/>
        <rFont val="Century Gothic"/>
        <family val="2"/>
      </rPr>
      <t>Fuente:</t>
    </r>
    <r>
      <rPr>
        <sz val="10"/>
        <color theme="1" tint="0.249977111117893"/>
        <rFont val="Century Gothic"/>
        <family val="2"/>
      </rPr>
      <t xml:space="preserve"> Instituto Nacional de Estadística y Censos (INEC) - Encuesta Estructural Empresarial 2018</t>
    </r>
  </si>
  <si>
    <t>Total Nacional</t>
  </si>
  <si>
    <t>B</t>
  </si>
  <si>
    <t>Explotación de minas y canteras</t>
  </si>
  <si>
    <t>C</t>
  </si>
  <si>
    <t>Industrias manufactureras</t>
  </si>
  <si>
    <t>D</t>
  </si>
  <si>
    <t>Suministro de electricidad, gas, vapor y aire acondicionado</t>
  </si>
  <si>
    <t>E</t>
  </si>
  <si>
    <t>Distribución de agua; alcantarillado, gestión de desechos y actividades de saneamiento</t>
  </si>
  <si>
    <t>F</t>
  </si>
  <si>
    <t>Construcción</t>
  </si>
  <si>
    <t>G</t>
  </si>
  <si>
    <t>Comercio al por mayor y al por menor; reparación de vehículos automotores y motocicletas</t>
  </si>
  <si>
    <t>H</t>
  </si>
  <si>
    <t>Transporte y almacenamiento</t>
  </si>
  <si>
    <t>I</t>
  </si>
  <si>
    <t>Actividades de alojamiento y de servicio de comidas</t>
  </si>
  <si>
    <t>J</t>
  </si>
  <si>
    <t>Información y comunicación</t>
  </si>
  <si>
    <t>K</t>
  </si>
  <si>
    <t>Actividades financieras y de seguros</t>
  </si>
  <si>
    <t>L</t>
  </si>
  <si>
    <t>Actividades inmobiliarias</t>
  </si>
  <si>
    <t>M</t>
  </si>
  <si>
    <t>Actividades profesionales, científicas y técnicas</t>
  </si>
  <si>
    <t>N</t>
  </si>
  <si>
    <t>Actividades de servicios administrativos y de apoyo</t>
  </si>
  <si>
    <t>P</t>
  </si>
  <si>
    <t>Enseñanza</t>
  </si>
  <si>
    <t>Q</t>
  </si>
  <si>
    <t>Actividades de atención de la salud humana y de asistencia social</t>
  </si>
  <si>
    <t>R</t>
  </si>
  <si>
    <t>Artes, entretenimiento y recreación</t>
  </si>
  <si>
    <t>S</t>
  </si>
  <si>
    <t>Otras actividades de servicios</t>
  </si>
  <si>
    <t>3</t>
  </si>
  <si>
    <t>Mediana Empresa A</t>
  </si>
  <si>
    <t>4</t>
  </si>
  <si>
    <t>Mediana Empresa B</t>
  </si>
  <si>
    <t>5</t>
  </si>
  <si>
    <t>Grande Empresa</t>
  </si>
  <si>
    <t>1</t>
  </si>
  <si>
    <t>Directores y Gerentes</t>
  </si>
  <si>
    <t>2</t>
  </si>
  <si>
    <t>Profesionales Científicos e Intelectuales</t>
  </si>
  <si>
    <t>Técnicos y Profesionales de nivel medio</t>
  </si>
  <si>
    <t>Personal de Apoyo Administrativo / Empleados de Oficina</t>
  </si>
  <si>
    <t>Trabajadores de los Servicios y Vendedores de Comercios y Mercados</t>
  </si>
  <si>
    <t>6</t>
  </si>
  <si>
    <t>Agricultores y Trabajadores Calificados Agropecuarios, Forestales y Pesqueros</t>
  </si>
  <si>
    <t>7-8</t>
  </si>
  <si>
    <t>Artesanos, Oficiales y Operadores de Instalaciones y Maquinarias</t>
  </si>
  <si>
    <t>9</t>
  </si>
  <si>
    <t>Trabajadores no calificados, Ocupaciones elementales</t>
  </si>
  <si>
    <t>CUADRO No. 1-A</t>
  </si>
  <si>
    <t>CUADRO No. 1-B</t>
  </si>
  <si>
    <t>CUADRO No. 2-A</t>
  </si>
  <si>
    <t>CUADRO No. 2-B</t>
  </si>
  <si>
    <t>PERSONAL OCUPADO, HORAS TRABAJADAS, SUELDOS Y SALARIOS PAGADOS, SEGÚN TAMAÑO DE EMPRESA</t>
  </si>
  <si>
    <t>CUADRO No. 2-C</t>
  </si>
  <si>
    <t>PERSONAL OCUPADO, HORAS TRABAJADAS, SUELDOS Y SALARIOS, SEGÚN GRUPOS DE OCUPACIÓN (CIUO 08. REV.)</t>
  </si>
  <si>
    <t>CUADRO No. 3-A</t>
  </si>
  <si>
    <t>REMUNERACIONES, SEGÚN SECCIONES (CIIU 4ta. REV.) DE ACTIVIDAD ECONÓMICA
(VALORES EN DÓLARES)</t>
  </si>
  <si>
    <t>NÚMERO DE EMPRESAS, PERSONAL OCUPADO, REMUNERACIONES, PRODUCCIÓN TOTAL, CONSUMO INTERMEDIO, VALOR AGREGADO,DEPRECIACIONES Y FORMACIÓN BRUTA DE CAPITAL, SEGÚN SECCIONES (CIIU 4ta. REV.) DE ACTIVIDAD ECONÓMICA
(VALORES EN DÓLARES)</t>
  </si>
  <si>
    <t>NÚMERO DE EMPRESAS, PERSONAL OCUPADO, REMUNERACIONES, PRODUCCIÓN TOTAL, CONSUMO INTERMEDIO, VALOR AGREGADO,DEPRECIACIONES Y FORMACIÓN BRUTA DE CAPITAL, SEGÚN TAMAÑO DE EMPRESA
(VALORES EN DÓLARES)</t>
  </si>
  <si>
    <t>PERSONAL OCUPADO, HORAS TRABAJADAS, SUELDOS Y SALARIOS PAGADOS, SEGÚN SECCIONES (CIIU 4ta. REV.) DE ACTIVIDAD ECONÓMICA</t>
  </si>
  <si>
    <t>REMUNERACIONES, SEGÚN TAMAÑO DE EMPRESA
(VALORES EN DÓLARES)</t>
  </si>
  <si>
    <t>CUADRO No. 3-B</t>
  </si>
  <si>
    <t>PRODUCCIÓN TOTAL, SEGÚN SECCIONES (CIIU 4ta. REV.) DE ACTIVIDAD ECONÓMICA
(VALORES EN DÓLARES)</t>
  </si>
  <si>
    <t>CUADRO No. 4-A</t>
  </si>
  <si>
    <t>PRODUCCIÓN TOTAL, SEGÚN TAMAÑO DE EMPRESA
(VALORES EN DÓLARES)</t>
  </si>
  <si>
    <t>CUADRO No. 4-B</t>
  </si>
  <si>
    <t>CONSUMO INTERMEDIO, SEGÚN SECCIONES (CIIU 4ta. REV.) DE ACTIVIDAD ECONÓMICA
(VALORES EN DÓLARES)</t>
  </si>
  <si>
    <t>CUADRO No. 5-A</t>
  </si>
  <si>
    <t>CUADRO No. 5-B</t>
  </si>
  <si>
    <t>CONSUMO INTERMEDIO, SEGÚN TAMAÑO DE EMPRESA
(VALORES EN DÓLARES)</t>
  </si>
  <si>
    <t>VALOR Y CANTIDAD DE LOS COMBUSTIBLES Y LUBRICANTES CONSUMIDOS, SEGÚN SECCIONES (CIIU 4ta. REV.) DE ACTIVIDAD ECONÓMICA
(VALORES EN DÓLARES)</t>
  </si>
  <si>
    <t>CUADRO No. 6-A</t>
  </si>
  <si>
    <t>CUADRO No. 6-B</t>
  </si>
  <si>
    <t>VALOR Y CANTIDAD DE LOS COMBUSTIBLES Y LUBRICANTES CONSUMIDOS, SEGÚN TAMAÑO DE EMPRESA
(VALORES EN DÓLARES)</t>
  </si>
  <si>
    <t>VALOR Y CANTIDAD DE ENERGÍA ELÉCTRICA, SEGÚN SECCIONES (CIIU 4ta. REV.) DE ACTIVIDAD ECONÓMICA
(VALORES EN DÓLARES)</t>
  </si>
  <si>
    <t>CUADRO No. 7-A</t>
  </si>
  <si>
    <t>VALOR Y CANTIDAD DE ENERGÍA ELÉCTRICA, SEGÚN TAMAÑO DE EMPRESA
(VALORES EN DÓLARES)</t>
  </si>
  <si>
    <t>CUADRO No. 7-B</t>
  </si>
  <si>
    <t>CUADRO No. 8-A</t>
  </si>
  <si>
    <t>INDICADORES DE RELACIÓN, SEGÚN SECCIONES (CIIU 4ta. REV.) DE ACTIVIDAD ECONÓMICA
(VALORES EN DÓLARES)</t>
  </si>
  <si>
    <t>CUADRO No. 8-B</t>
  </si>
  <si>
    <t>INDICADORES DE RELACIÓN, SEGÚN TAMAÑO DE EMPRESA
(VALORES EN DÓLARES)</t>
  </si>
  <si>
    <t>SERIE HISTÓRICA DE VARIABLES ECONÓMICAS, SEGÚN SECCIONES (CIIU 4ta. REV.) DE ACTIVIDAD ECONÓMICA
(VALORES EN DÓLARES)</t>
  </si>
  <si>
    <t>CUADRO No. 9-A</t>
  </si>
  <si>
    <t>SERIE HISTÓRICA DE VARIABLES ECONÓMICAS, SEGÚN TAMAÑO DE EMPRESA
(VALORES EN DÓLARES)</t>
  </si>
  <si>
    <t>CUADRO No. 9-B</t>
  </si>
  <si>
    <t>SERIE HISTÓRICA DE INDICADORES DE RELACIÓN, SEGÚN SECCIONES (CIIU 4ta. REV.) DE ACTIVIDAD ECONÓMICA
(VALORES EN DÓLARES)</t>
  </si>
  <si>
    <t>CUADRO No. 10-A</t>
  </si>
  <si>
    <t>SERIE HISTÓRICA DE INDICADORES DE RELACIÓN, SEGÚN TAMAÑO DE EMPRESA
(VALORES EN DÓLARES)</t>
  </si>
  <si>
    <t>CUADRO No. 10-B</t>
  </si>
  <si>
    <r>
      <rPr>
        <b/>
        <sz val="10"/>
        <color theme="1" tint="0.249977111117893"/>
        <rFont val="Century Gothic"/>
        <family val="2"/>
      </rPr>
      <t>Fuente:</t>
    </r>
    <r>
      <rPr>
        <sz val="10"/>
        <color theme="1" tint="0.249977111117893"/>
        <rFont val="Century Gothic"/>
        <family val="2"/>
      </rPr>
      <t xml:space="preserve"> Instituto Nacional de Estadística y Censos (INEC) - Encuesta Estructural Empresarial 2016-2018</t>
    </r>
  </si>
  <si>
    <r>
      <rPr>
        <b/>
        <sz val="10"/>
        <color theme="1" tint="0.14999847407452621"/>
        <rFont val="Century Gothic"/>
        <family val="2"/>
      </rPr>
      <t>Fuente:</t>
    </r>
    <r>
      <rPr>
        <sz val="10"/>
        <color theme="1" tint="0.14999847407452621"/>
        <rFont val="Century Gothic"/>
        <family val="2"/>
      </rPr>
      <t xml:space="preserve"> Instituto Nacional de Estadística y Censos (INEC) - Encuesta Estructural Empresarial 2016-2018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</si>
</sst>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
    <numFmt numFmtId="165" formatCode="#,##0.0"/>
    <numFmt numFmtId="166" formatCode="_-* #,##0_-;\-* #,##0_-;_-* &quot;-&quot;??_-;_-@_-"/>
  </numFmts>
  <fonts count="32" x14ac:knownFonts="1">
    <font>
      <sz val="11"/>
      <color theme="1"/>
      <name val="Calibri"/>
      <family val="2"/>
      <scheme val="minor"/>
    </font>
    <font>
      <sz val="9"/>
      <color theme="1" tint="0.249977111117893"/>
      <name val="Century Gothic"/>
      <family val="2"/>
    </font>
    <font>
      <b/>
      <sz val="9"/>
      <color theme="1" tint="0.249977111117893"/>
      <name val="Century Gothic"/>
      <family val="2"/>
    </font>
    <font>
      <u/>
      <sz val="11"/>
      <color theme="1"/>
      <name val="Calibri"/>
      <family val="2"/>
      <scheme val="minor"/>
    </font>
    <font>
      <sz val="11"/>
      <color theme="1"/>
      <name val="Calibri"/>
      <family val="2"/>
      <scheme val="minor"/>
    </font>
    <font>
      <sz val="10"/>
      <color theme="1"/>
      <name val="Arial"/>
      <family val="2"/>
    </font>
    <font>
      <b/>
      <i/>
      <sz val="14"/>
      <color theme="1" tint="0.249977111117893"/>
      <name val="Century Gothic"/>
      <family val="2"/>
    </font>
    <font>
      <sz val="10"/>
      <color theme="1" tint="0.249977111117893"/>
      <name val="Century Gothic"/>
      <family val="2"/>
    </font>
    <font>
      <sz val="10"/>
      <color theme="1" tint="0.14999847407452621"/>
      <name val="Century Gothic"/>
      <family val="2"/>
    </font>
    <font>
      <b/>
      <sz val="10"/>
      <color theme="1" tint="0.249977111117893"/>
      <name val="Century Gothic"/>
      <family val="2"/>
    </font>
    <font>
      <b/>
      <sz val="10"/>
      <color rgb="FF404040"/>
      <name val="Century Gothic"/>
      <family val="2"/>
    </font>
    <font>
      <b/>
      <u/>
      <sz val="10"/>
      <color theme="1" tint="0.249977111117893"/>
      <name val="Century Gothic"/>
      <family val="2"/>
    </font>
    <font>
      <b/>
      <sz val="10"/>
      <color theme="1"/>
      <name val="Century Gothic"/>
      <family val="2"/>
    </font>
    <font>
      <sz val="10"/>
      <color rgb="FF000000"/>
      <name val="Century Gothic"/>
      <family val="2"/>
    </font>
    <font>
      <sz val="10"/>
      <color rgb="FF010205"/>
      <name val="Century Gothic"/>
      <family val="2"/>
    </font>
    <font>
      <sz val="11"/>
      <color rgb="FF000000"/>
      <name val="Courier New"/>
      <family val="2"/>
    </font>
    <font>
      <sz val="11"/>
      <color theme="1"/>
      <name val="Calibri"/>
      <family val="2"/>
    </font>
    <font>
      <sz val="9"/>
      <color rgb="FF010205"/>
      <name val="Arial"/>
      <family val="2"/>
    </font>
    <font>
      <sz val="11"/>
      <color rgb="FF000000"/>
      <name val="Century Gothic"/>
      <family val="2"/>
    </font>
    <font>
      <sz val="9"/>
      <color rgb="FF010205"/>
      <name val="Century Gothic"/>
      <family val="2"/>
    </font>
    <font>
      <u/>
      <sz val="10"/>
      <color theme="1" tint="0.249977111117893"/>
      <name val="Century Gothic"/>
      <family val="2"/>
    </font>
    <font>
      <sz val="11"/>
      <color theme="1" tint="0.249977111117893"/>
      <name val="Courier New"/>
      <family val="2"/>
    </font>
    <font>
      <sz val="9"/>
      <color theme="1" tint="0.249977111117893"/>
      <name val="Arial"/>
      <family val="2"/>
    </font>
    <font>
      <sz val="11"/>
      <color theme="1" tint="0.249977111117893"/>
      <name val="Century Gothic"/>
      <family val="2"/>
    </font>
    <font>
      <sz val="8"/>
      <color theme="1" tint="0.249977111117893"/>
      <name val="Century Gothic"/>
      <family val="2"/>
    </font>
    <font>
      <sz val="8"/>
      <color theme="1" tint="0.34998626667073579"/>
      <name val="Century Gothic"/>
      <family val="2"/>
    </font>
    <font>
      <sz val="12"/>
      <color theme="1"/>
      <name val="Arial Narrow"/>
      <family val="2"/>
    </font>
    <font>
      <b/>
      <sz val="14"/>
      <color theme="1" tint="0.249977111117893"/>
      <name val="Century Gothic"/>
      <family val="2"/>
    </font>
    <font>
      <u/>
      <sz val="12"/>
      <color theme="1"/>
      <name val="Arial Narrow"/>
      <family val="2"/>
    </font>
    <font>
      <sz val="9"/>
      <color rgb="FFFF0000"/>
      <name val="Century Gothic"/>
      <family val="2"/>
    </font>
    <font>
      <b/>
      <sz val="10"/>
      <color theme="1" tint="0.14999847407452621"/>
      <name val="Century Gothic"/>
      <family val="2"/>
    </font>
    <font>
      <b/>
      <sz val="10"/>
      <color theme="0"/>
      <name val="Century Gothic"/>
      <family val="2"/>
    </font>
  </fonts>
  <fills count="4">
    <fill>
      <patternFill patternType="none"/>
    </fill>
    <fill>
      <patternFill patternType="gray125"/>
    </fill>
    <fill>
      <patternFill patternType="solid">
        <fgColor theme="0"/>
        <bgColor indexed="64"/>
      </patternFill>
    </fill>
    <fill>
      <patternFill patternType="solid">
        <fgColor rgb="FF2E507A"/>
        <bgColor rgb="FF000000"/>
      </patternFill>
    </fill>
  </fills>
  <borders count="17">
    <border>
      <left/>
      <right/>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rgb="FF2E507A"/>
      </left>
      <right/>
      <top style="medium">
        <color rgb="FF2E507A"/>
      </top>
      <bottom/>
      <diagonal/>
    </border>
    <border>
      <left/>
      <right style="medium">
        <color rgb="FF2E507A"/>
      </right>
      <top style="medium">
        <color rgb="FF2E507A"/>
      </top>
      <bottom/>
      <diagonal/>
    </border>
    <border>
      <left style="medium">
        <color rgb="FF2E507A"/>
      </left>
      <right/>
      <top/>
      <bottom/>
      <diagonal/>
    </border>
    <border>
      <left/>
      <right style="medium">
        <color rgb="FF2E507A"/>
      </right>
      <top/>
      <bottom/>
      <diagonal/>
    </border>
    <border>
      <left style="medium">
        <color rgb="FF2E507A"/>
      </left>
      <right/>
      <top/>
      <bottom style="medium">
        <color rgb="FF2E507A"/>
      </bottom>
      <diagonal/>
    </border>
    <border>
      <left/>
      <right style="medium">
        <color rgb="FF2E507A"/>
      </right>
      <top/>
      <bottom style="medium">
        <color rgb="FF2E507A"/>
      </bottom>
      <diagonal/>
    </border>
    <border>
      <left style="medium">
        <color rgb="FF2E507A"/>
      </left>
      <right style="medium">
        <color rgb="FF2E507A"/>
      </right>
      <top style="medium">
        <color rgb="FF2E507A"/>
      </top>
      <bottom/>
      <diagonal/>
    </border>
    <border>
      <left style="medium">
        <color rgb="FF2E507A"/>
      </left>
      <right style="medium">
        <color rgb="FF2E507A"/>
      </right>
      <top/>
      <bottom/>
      <diagonal/>
    </border>
    <border>
      <left style="medium">
        <color rgb="FF2E507A"/>
      </left>
      <right style="medium">
        <color rgb="FF2E507A"/>
      </right>
      <top/>
      <bottom style="medium">
        <color rgb="FF2E507A"/>
      </bottom>
      <diagonal/>
    </border>
    <border>
      <left style="thin">
        <color rgb="FF2E507A"/>
      </left>
      <right style="thin">
        <color rgb="FF2E507A"/>
      </right>
      <top style="thin">
        <color rgb="FF2E507A"/>
      </top>
      <bottom style="thin">
        <color rgb="FF2E507A"/>
      </bottom>
      <diagonal/>
    </border>
    <border>
      <left style="thin">
        <color theme="1" tint="0.499984740745262"/>
      </left>
      <right style="thin">
        <color theme="1" tint="0.499984740745262"/>
      </right>
      <top style="thin">
        <color theme="1" tint="0.499984740745262"/>
      </top>
      <bottom style="thin">
        <color rgb="FF2E507A"/>
      </bottom>
      <diagonal/>
    </border>
    <border>
      <left style="thin">
        <color theme="1" tint="0.499984740745262"/>
      </left>
      <right style="thin">
        <color rgb="FF2E507A"/>
      </right>
      <top style="thin">
        <color theme="1" tint="0.499984740745262"/>
      </top>
      <bottom style="thin">
        <color rgb="FF2E507A"/>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rgb="FF2E507A"/>
      </left>
      <right style="thin">
        <color rgb="FF2E507A"/>
      </right>
      <top/>
      <bottom style="thin">
        <color rgb="FF2E507A"/>
      </bottom>
      <diagonal/>
    </border>
    <border>
      <left style="thin">
        <color theme="1" tint="0.499984740745262"/>
      </left>
      <right style="thin">
        <color rgb="FF2E507A"/>
      </right>
      <top style="thin">
        <color theme="1" tint="0.499984740745262"/>
      </top>
      <bottom style="thin">
        <color theme="1" tint="0.499984740745262"/>
      </bottom>
      <diagonal/>
    </border>
  </borders>
  <cellStyleXfs count="11">
    <xf numFmtId="0" fontId="0" fillId="0" borderId="0"/>
    <xf numFmtId="0" fontId="4"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cellStyleXfs>
  <cellXfs count="110">
    <xf numFmtId="0" fontId="0" fillId="0" borderId="0" xfId="0"/>
    <xf numFmtId="0" fontId="1" fillId="2" borderId="0" xfId="0" applyFont="1" applyFill="1" applyAlignment="1">
      <alignment horizontal="center"/>
    </xf>
    <xf numFmtId="0" fontId="3" fillId="2" borderId="0" xfId="0" applyFont="1" applyFill="1"/>
    <xf numFmtId="0" fontId="4" fillId="2" borderId="0" xfId="0" applyFont="1" applyFill="1"/>
    <xf numFmtId="0" fontId="5" fillId="2" borderId="0" xfId="0" applyFont="1" applyFill="1"/>
    <xf numFmtId="3" fontId="1" fillId="0" borderId="0" xfId="0" applyNumberFormat="1" applyFont="1" applyAlignment="1">
      <alignment horizontal="left" vertical="center" wrapText="1"/>
    </xf>
    <xf numFmtId="0" fontId="9" fillId="0" borderId="0" xfId="0" applyFont="1" applyAlignment="1">
      <alignment vertical="center"/>
    </xf>
    <xf numFmtId="3" fontId="9" fillId="2" borderId="1" xfId="0" applyNumberFormat="1" applyFont="1" applyFill="1" applyBorder="1" applyAlignment="1">
      <alignment horizontal="right" vertical="center"/>
    </xf>
    <xf numFmtId="0" fontId="11" fillId="0" borderId="0" xfId="0" applyFont="1" applyAlignment="1">
      <alignment vertical="center"/>
    </xf>
    <xf numFmtId="0" fontId="7" fillId="0" borderId="0" xfId="0" applyFont="1" applyAlignment="1">
      <alignment vertical="center"/>
    </xf>
    <xf numFmtId="3" fontId="9" fillId="2" borderId="1" xfId="0" applyNumberFormat="1" applyFont="1" applyFill="1" applyBorder="1" applyAlignment="1">
      <alignment horizontal="left" vertical="center"/>
    </xf>
    <xf numFmtId="3" fontId="7" fillId="2" borderId="1" xfId="0" applyNumberFormat="1" applyFont="1" applyFill="1" applyBorder="1" applyAlignment="1">
      <alignment horizontal="center" vertical="center"/>
    </xf>
    <xf numFmtId="3" fontId="7" fillId="2" borderId="1" xfId="0" applyNumberFormat="1" applyFont="1" applyFill="1" applyBorder="1" applyAlignment="1">
      <alignment horizontal="left" vertical="center"/>
    </xf>
    <xf numFmtId="3" fontId="7" fillId="2" borderId="1" xfId="0" applyNumberFormat="1" applyFont="1" applyFill="1" applyBorder="1" applyAlignment="1">
      <alignment horizontal="right" vertical="center"/>
    </xf>
    <xf numFmtId="3" fontId="8" fillId="2" borderId="0" xfId="0" applyNumberFormat="1" applyFont="1" applyFill="1" applyAlignment="1">
      <alignment horizontal="left" vertical="center"/>
    </xf>
    <xf numFmtId="0" fontId="9" fillId="0" borderId="0" xfId="0" applyFont="1" applyAlignment="1">
      <alignment horizontal="center" vertical="center" wrapText="1"/>
    </xf>
    <xf numFmtId="0" fontId="7" fillId="0" borderId="0" xfId="0" applyFont="1" applyAlignment="1">
      <alignment horizontal="left" vertical="center" wrapText="1"/>
    </xf>
    <xf numFmtId="0" fontId="13" fillId="0" borderId="0" xfId="0" applyFont="1"/>
    <xf numFmtId="0" fontId="14" fillId="0" borderId="0" xfId="0" applyFont="1" applyAlignment="1">
      <alignment horizontal="left" vertical="top" wrapText="1"/>
    </xf>
    <xf numFmtId="3" fontId="9" fillId="2" borderId="1" xfId="0" applyNumberFormat="1" applyFont="1" applyFill="1" applyBorder="1" applyAlignment="1">
      <alignment horizontal="center" vertical="center"/>
    </xf>
    <xf numFmtId="0" fontId="15" fillId="0" borderId="0" xfId="0" applyFont="1" applyAlignment="1">
      <alignment vertical="center"/>
    </xf>
    <xf numFmtId="0" fontId="16" fillId="0" borderId="0" xfId="0" applyFont="1" applyAlignment="1">
      <alignment vertical="center"/>
    </xf>
    <xf numFmtId="3" fontId="7" fillId="0" borderId="0" xfId="0" applyNumberFormat="1" applyFont="1" applyAlignment="1">
      <alignment horizontal="left" vertical="center"/>
    </xf>
    <xf numFmtId="0" fontId="18" fillId="0" borderId="0" xfId="0" applyFont="1" applyAlignment="1">
      <alignment vertical="center"/>
    </xf>
    <xf numFmtId="0" fontId="13" fillId="0" borderId="0" xfId="0" applyFont="1" applyAlignment="1">
      <alignment vertical="center"/>
    </xf>
    <xf numFmtId="0" fontId="7" fillId="0" borderId="0" xfId="0" applyFont="1" applyAlignment="1">
      <alignment vertical="center" wrapText="1"/>
    </xf>
    <xf numFmtId="0" fontId="7" fillId="0" borderId="0" xfId="0" applyFont="1" applyAlignment="1">
      <alignment horizontal="left" vertical="center"/>
    </xf>
    <xf numFmtId="0" fontId="20" fillId="0" borderId="0" xfId="0" applyFont="1" applyAlignment="1">
      <alignment vertical="center"/>
    </xf>
    <xf numFmtId="0" fontId="9" fillId="0" borderId="0" xfId="0" applyFont="1" applyAlignment="1">
      <alignment vertical="center" wrapText="1"/>
    </xf>
    <xf numFmtId="0" fontId="21" fillId="0" borderId="0" xfId="0" applyFont="1" applyAlignment="1">
      <alignment vertical="center"/>
    </xf>
    <xf numFmtId="0" fontId="23" fillId="0" borderId="0" xfId="0" applyFont="1" applyAlignment="1">
      <alignment horizontal="right" vertical="center"/>
    </xf>
    <xf numFmtId="164" fontId="7" fillId="0" borderId="0" xfId="0" applyNumberFormat="1" applyFont="1" applyAlignment="1">
      <alignment vertical="center"/>
    </xf>
    <xf numFmtId="0" fontId="25" fillId="2" borderId="0" xfId="0" applyFont="1" applyFill="1" applyAlignment="1">
      <alignment wrapText="1"/>
    </xf>
    <xf numFmtId="0" fontId="26" fillId="0" borderId="0" xfId="0" applyFont="1" applyAlignment="1">
      <alignment horizontal="justify" vertical="justify" wrapText="1"/>
    </xf>
    <xf numFmtId="0" fontId="1" fillId="0" borderId="0" xfId="0" applyFont="1" applyAlignment="1">
      <alignment horizontal="justify" vertical="justify" wrapText="1"/>
    </xf>
    <xf numFmtId="0" fontId="2" fillId="0" borderId="0" xfId="0" applyFont="1" applyAlignment="1">
      <alignment horizontal="justify" vertical="justify" wrapText="1"/>
    </xf>
    <xf numFmtId="0" fontId="27" fillId="0" borderId="0" xfId="0" applyFont="1" applyAlignment="1">
      <alignment horizontal="justify" vertical="center" wrapText="1"/>
    </xf>
    <xf numFmtId="0" fontId="1" fillId="0" borderId="0" xfId="0" applyFont="1" applyAlignment="1">
      <alignment horizontal="justify" vertical="justify"/>
    </xf>
    <xf numFmtId="0" fontId="28" fillId="0" borderId="0" xfId="0" applyFont="1" applyAlignment="1">
      <alignment vertical="center"/>
    </xf>
    <xf numFmtId="0" fontId="7" fillId="0" borderId="0" xfId="0" applyFont="1" applyAlignment="1">
      <alignment horizontal="left" vertical="center" wrapText="1"/>
    </xf>
    <xf numFmtId="0" fontId="14" fillId="0" borderId="0" xfId="0" applyFont="1" applyAlignment="1">
      <alignment horizontal="left" vertical="top" wrapText="1"/>
    </xf>
    <xf numFmtId="0" fontId="31" fillId="3" borderId="1" xfId="0" applyFont="1" applyFill="1" applyBorder="1" applyAlignment="1">
      <alignment horizontal="center" vertical="center" wrapText="1"/>
    </xf>
    <xf numFmtId="0" fontId="2" fillId="2" borderId="2" xfId="0" applyFont="1" applyFill="1" applyBorder="1" applyAlignment="1">
      <alignment horizontal="center"/>
    </xf>
    <xf numFmtId="0" fontId="6" fillId="0" borderId="2" xfId="0" applyFont="1" applyBorder="1" applyAlignment="1">
      <alignment vertical="center"/>
    </xf>
    <xf numFmtId="0" fontId="6" fillId="0" borderId="3" xfId="0" applyFont="1" applyBorder="1" applyAlignment="1">
      <alignment vertical="center"/>
    </xf>
    <xf numFmtId="0" fontId="4" fillId="2" borderId="4" xfId="0" applyFont="1" applyFill="1" applyBorder="1"/>
    <xf numFmtId="0" fontId="4" fillId="2" borderId="5" xfId="0" applyFont="1" applyFill="1" applyBorder="1"/>
    <xf numFmtId="0" fontId="4" fillId="2" borderId="6" xfId="0" applyFont="1" applyFill="1" applyBorder="1"/>
    <xf numFmtId="0" fontId="4" fillId="2" borderId="7" xfId="0" applyFont="1" applyFill="1" applyBorder="1"/>
    <xf numFmtId="0" fontId="2" fillId="2" borderId="4" xfId="0" applyFont="1" applyFill="1" applyBorder="1" applyAlignment="1">
      <alignment horizontal="center"/>
    </xf>
    <xf numFmtId="3" fontId="1" fillId="2" borderId="4" xfId="0" applyNumberFormat="1" applyFont="1" applyFill="1" applyBorder="1" applyAlignment="1">
      <alignment horizontal="left" vertical="top" wrapText="1"/>
    </xf>
    <xf numFmtId="3" fontId="1" fillId="0" borderId="4" xfId="0" applyNumberFormat="1" applyFont="1" applyBorder="1" applyAlignment="1">
      <alignment horizontal="left" vertical="top" wrapText="1"/>
    </xf>
    <xf numFmtId="3" fontId="1" fillId="2" borderId="4" xfId="0" applyNumberFormat="1" applyFont="1" applyFill="1" applyBorder="1" applyAlignment="1">
      <alignment horizontal="left" vertical="center" wrapText="1"/>
    </xf>
    <xf numFmtId="3" fontId="2" fillId="2" borderId="4" xfId="0" applyNumberFormat="1"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8" xfId="0" applyFont="1" applyFill="1" applyBorder="1"/>
    <xf numFmtId="0" fontId="2" fillId="2" borderId="9" xfId="0" applyFont="1" applyFill="1" applyBorder="1" applyAlignment="1">
      <alignment horizontal="left"/>
    </xf>
    <xf numFmtId="0" fontId="1" fillId="2" borderId="9" xfId="0" applyFont="1" applyFill="1" applyBorder="1" applyAlignment="1">
      <alignment horizontal="left" indent="1"/>
    </xf>
    <xf numFmtId="3" fontId="1" fillId="0" borderId="9" xfId="0" applyNumberFormat="1" applyFont="1" applyBorder="1" applyAlignment="1">
      <alignment horizontal="left" vertical="top" wrapText="1" indent="1"/>
    </xf>
    <xf numFmtId="3" fontId="1" fillId="0" borderId="9" xfId="0" applyNumberFormat="1" applyFont="1" applyBorder="1" applyAlignment="1">
      <alignment horizontal="left" vertical="center" wrapText="1" indent="1"/>
    </xf>
    <xf numFmtId="0" fontId="2" fillId="2" borderId="9" xfId="0" applyFont="1" applyFill="1" applyBorder="1"/>
    <xf numFmtId="3" fontId="2" fillId="0" borderId="10" xfId="0" applyNumberFormat="1" applyFont="1" applyBorder="1" applyAlignment="1">
      <alignment horizontal="left" vertical="center" wrapText="1"/>
    </xf>
    <xf numFmtId="3" fontId="9" fillId="2" borderId="11" xfId="0" applyNumberFormat="1" applyFont="1" applyFill="1" applyBorder="1" applyAlignment="1">
      <alignment horizontal="left" vertical="center"/>
    </xf>
    <xf numFmtId="3" fontId="7" fillId="2" borderId="11" xfId="0" applyNumberFormat="1" applyFont="1" applyFill="1" applyBorder="1" applyAlignment="1">
      <alignment horizontal="center" vertical="center"/>
    </xf>
    <xf numFmtId="3" fontId="7" fillId="2" borderId="11" xfId="0" applyNumberFormat="1" applyFont="1" applyFill="1" applyBorder="1" applyAlignment="1">
      <alignment horizontal="left" vertical="center"/>
    </xf>
    <xf numFmtId="3" fontId="7" fillId="2" borderId="11" xfId="0" applyNumberFormat="1" applyFont="1" applyFill="1" applyBorder="1" applyAlignment="1">
      <alignment horizontal="right" vertical="center"/>
    </xf>
    <xf numFmtId="0" fontId="17" fillId="0" borderId="0" xfId="0" applyFont="1" applyBorder="1" applyAlignment="1">
      <alignment vertical="center" wrapText="1"/>
    </xf>
    <xf numFmtId="16" fontId="7" fillId="2" borderId="11" xfId="0" applyNumberFormat="1" applyFont="1" applyFill="1" applyBorder="1" applyAlignment="1">
      <alignment horizontal="center" vertical="center"/>
    </xf>
    <xf numFmtId="0" fontId="7" fillId="0" borderId="11" xfId="0" applyFont="1" applyBorder="1" applyAlignment="1">
      <alignment horizontal="left" vertical="center"/>
    </xf>
    <xf numFmtId="166" fontId="7" fillId="2" borderId="11" xfId="2" applyNumberFormat="1" applyFont="1" applyFill="1" applyBorder="1" applyAlignment="1">
      <alignment horizontal="right" vertical="center"/>
    </xf>
    <xf numFmtId="166" fontId="7" fillId="2" borderId="11" xfId="2" applyNumberFormat="1" applyFont="1" applyFill="1" applyBorder="1" applyAlignment="1">
      <alignment horizontal="center" vertical="center"/>
    </xf>
    <xf numFmtId="166" fontId="7" fillId="2" borderId="11" xfId="2" applyNumberFormat="1" applyFont="1" applyFill="1" applyBorder="1" applyAlignment="1">
      <alignment horizontal="left" vertical="center"/>
    </xf>
    <xf numFmtId="165" fontId="9" fillId="2" borderId="11" xfId="0" applyNumberFormat="1" applyFont="1" applyFill="1" applyBorder="1" applyAlignment="1">
      <alignment horizontal="right" vertical="center"/>
    </xf>
    <xf numFmtId="165" fontId="7" fillId="2" borderId="11" xfId="0" applyNumberFormat="1" applyFont="1" applyFill="1" applyBorder="1" applyAlignment="1">
      <alignment horizontal="right" vertical="center"/>
    </xf>
    <xf numFmtId="0" fontId="31" fillId="3" borderId="12" xfId="0" applyFont="1" applyFill="1" applyBorder="1" applyAlignment="1">
      <alignment horizontal="center" vertical="center" wrapText="1"/>
    </xf>
    <xf numFmtId="0" fontId="31" fillId="3" borderId="13" xfId="0" applyFont="1" applyFill="1" applyBorder="1" applyAlignment="1">
      <alignment horizontal="center" vertical="center" wrapText="1"/>
    </xf>
    <xf numFmtId="0" fontId="12" fillId="0" borderId="15" xfId="0" applyFont="1" applyBorder="1" applyAlignment="1">
      <alignment horizontal="center" vertical="center"/>
    </xf>
    <xf numFmtId="3" fontId="9" fillId="2" borderId="15" xfId="0" applyNumberFormat="1" applyFont="1" applyFill="1" applyBorder="1" applyAlignment="1">
      <alignment horizontal="left" vertical="center"/>
    </xf>
    <xf numFmtId="166" fontId="9" fillId="2" borderId="15" xfId="2" applyNumberFormat="1" applyFont="1" applyFill="1" applyBorder="1" applyAlignment="1">
      <alignment horizontal="right" vertical="center"/>
    </xf>
    <xf numFmtId="0" fontId="31" fillId="3" borderId="14" xfId="0" applyFont="1" applyFill="1" applyBorder="1" applyAlignment="1">
      <alignment horizontal="center" vertical="center" wrapText="1"/>
    </xf>
    <xf numFmtId="3" fontId="7" fillId="2" borderId="15" xfId="0" applyNumberFormat="1" applyFont="1" applyFill="1" applyBorder="1" applyAlignment="1">
      <alignment horizontal="center" vertical="center"/>
    </xf>
    <xf numFmtId="166" fontId="7" fillId="2" borderId="15" xfId="2" applyNumberFormat="1" applyFont="1" applyFill="1" applyBorder="1" applyAlignment="1">
      <alignment horizontal="center" vertical="center"/>
    </xf>
    <xf numFmtId="166" fontId="9" fillId="2" borderId="15" xfId="2" applyNumberFormat="1" applyFont="1" applyFill="1" applyBorder="1" applyAlignment="1">
      <alignment horizontal="left" vertical="center"/>
    </xf>
    <xf numFmtId="166" fontId="31" fillId="3" borderId="1" xfId="2" applyNumberFormat="1" applyFont="1" applyFill="1" applyBorder="1" applyAlignment="1">
      <alignment horizontal="center" vertical="center" wrapText="1"/>
    </xf>
    <xf numFmtId="0" fontId="9" fillId="0" borderId="15" xfId="0" applyFont="1" applyBorder="1" applyAlignment="1">
      <alignment horizontal="left" vertical="center" wrapText="1"/>
    </xf>
    <xf numFmtId="3" fontId="9" fillId="2" borderId="15" xfId="0" applyNumberFormat="1" applyFont="1" applyFill="1" applyBorder="1" applyAlignment="1">
      <alignment horizontal="center" vertical="center"/>
    </xf>
    <xf numFmtId="3" fontId="9" fillId="2" borderId="15" xfId="0" applyNumberFormat="1" applyFont="1" applyFill="1" applyBorder="1" applyAlignment="1">
      <alignment horizontal="right" vertical="center"/>
    </xf>
    <xf numFmtId="3" fontId="7" fillId="2" borderId="15" xfId="0" applyNumberFormat="1" applyFont="1" applyFill="1" applyBorder="1" applyAlignment="1">
      <alignment horizontal="right" vertical="center"/>
    </xf>
    <xf numFmtId="3" fontId="7" fillId="2" borderId="15" xfId="0" applyNumberFormat="1" applyFont="1" applyFill="1" applyBorder="1" applyAlignment="1">
      <alignment horizontal="left" vertical="center"/>
    </xf>
    <xf numFmtId="0" fontId="10" fillId="0" borderId="15" xfId="0" applyFont="1" applyBorder="1" applyAlignment="1">
      <alignment horizontal="left" vertical="center"/>
    </xf>
    <xf numFmtId="4" fontId="9" fillId="2" borderId="15" xfId="0" applyNumberFormat="1" applyFont="1" applyFill="1" applyBorder="1" applyAlignment="1">
      <alignment horizontal="right" vertical="center"/>
    </xf>
    <xf numFmtId="4" fontId="7" fillId="2" borderId="11" xfId="0" applyNumberFormat="1" applyFont="1" applyFill="1" applyBorder="1" applyAlignment="1">
      <alignment horizontal="right" vertical="center"/>
    </xf>
    <xf numFmtId="166" fontId="7" fillId="0" borderId="11" xfId="2" applyNumberFormat="1" applyFont="1" applyFill="1" applyBorder="1" applyAlignment="1">
      <alignment horizontal="right" vertical="center"/>
    </xf>
    <xf numFmtId="43" fontId="9" fillId="2" borderId="15" xfId="2" applyNumberFormat="1" applyFont="1" applyFill="1" applyBorder="1" applyAlignment="1">
      <alignment horizontal="right" vertical="center"/>
    </xf>
    <xf numFmtId="43" fontId="7" fillId="2" borderId="11" xfId="2" applyNumberFormat="1" applyFont="1" applyFill="1" applyBorder="1" applyAlignment="1">
      <alignment horizontal="right" vertical="center"/>
    </xf>
    <xf numFmtId="4" fontId="9" fillId="2" borderId="11" xfId="0" applyNumberFormat="1" applyFont="1" applyFill="1" applyBorder="1" applyAlignment="1">
      <alignment horizontal="right" vertical="center"/>
    </xf>
    <xf numFmtId="0" fontId="9" fillId="0" borderId="0" xfId="0" applyFont="1" applyAlignment="1">
      <alignment horizontal="center" vertical="center" wrapText="1"/>
    </xf>
    <xf numFmtId="0" fontId="7" fillId="0" borderId="0" xfId="0" applyFont="1" applyAlignment="1">
      <alignment horizontal="left" vertical="center" wrapText="1"/>
    </xf>
    <xf numFmtId="0" fontId="14" fillId="0" borderId="0" xfId="0" applyFont="1" applyAlignment="1">
      <alignment horizontal="left" vertical="top" wrapText="1"/>
    </xf>
    <xf numFmtId="0" fontId="17" fillId="0" borderId="0" xfId="0" applyFont="1" applyAlignment="1">
      <alignment horizontal="left" vertical="center"/>
    </xf>
    <xf numFmtId="0" fontId="17" fillId="0" borderId="0" xfId="0" applyFont="1" applyBorder="1" applyAlignment="1">
      <alignment horizontal="left" vertical="center" wrapText="1"/>
    </xf>
    <xf numFmtId="0" fontId="19" fillId="0" borderId="0" xfId="0" applyFont="1" applyAlignment="1">
      <alignment horizontal="left" vertical="center" wrapText="1"/>
    </xf>
    <xf numFmtId="0" fontId="9" fillId="0" borderId="0" xfId="0" applyFont="1" applyAlignment="1">
      <alignment horizontal="center" vertical="center"/>
    </xf>
    <xf numFmtId="0" fontId="14" fillId="0" borderId="0" xfId="0" applyFont="1" applyAlignment="1">
      <alignment horizontal="left" vertical="center"/>
    </xf>
    <xf numFmtId="0" fontId="22" fillId="0" borderId="0" xfId="0" applyFont="1" applyAlignment="1">
      <alignment horizontal="left" vertical="center" wrapText="1"/>
    </xf>
    <xf numFmtId="0" fontId="24" fillId="0" borderId="0" xfId="0" applyFont="1" applyAlignment="1">
      <alignment horizontal="left" wrapText="1"/>
    </xf>
    <xf numFmtId="0" fontId="31" fillId="3" borderId="1" xfId="0" applyFont="1" applyFill="1" applyBorder="1" applyAlignment="1">
      <alignment horizontal="center" vertical="center" wrapText="1"/>
    </xf>
    <xf numFmtId="0" fontId="31" fillId="3" borderId="14" xfId="0" applyFont="1" applyFill="1" applyBorder="1" applyAlignment="1">
      <alignment horizontal="center" vertical="center" wrapText="1"/>
    </xf>
    <xf numFmtId="0" fontId="31" fillId="3" borderId="16" xfId="0" applyFont="1" applyFill="1" applyBorder="1" applyAlignment="1">
      <alignment horizontal="center" vertical="center" wrapText="1"/>
    </xf>
    <xf numFmtId="0" fontId="31" fillId="3" borderId="12" xfId="0" applyFont="1" applyFill="1" applyBorder="1" applyAlignment="1">
      <alignment horizontal="center" vertical="center" wrapText="1"/>
    </xf>
  </cellXfs>
  <cellStyles count="11">
    <cellStyle name="Millares" xfId="2" builtinId="3"/>
    <cellStyle name="Normal" xfId="0" builtinId="0"/>
    <cellStyle name="Normal 2" xfId="1" xr:uid="{00000000-0005-0000-0000-000002000000}"/>
    <cellStyle name="style1588262935856" xfId="9" xr:uid="{598CE39D-6FE3-47FE-B968-AEE534E402DF}"/>
    <cellStyle name="style1588262935934" xfId="10" xr:uid="{F887DC84-D8C1-4730-BDBD-5872C906C016}"/>
    <cellStyle name="style1588262936617" xfId="3" xr:uid="{854C1052-D441-4F6E-9E86-F556D44682F5}"/>
    <cellStyle name="style1588262936681" xfId="4" xr:uid="{48A25E41-8371-49E3-AA81-6B14BC7EB663}"/>
    <cellStyle name="style1588262936748" xfId="5" xr:uid="{0D3E57B2-2CEE-4E3F-AB49-CB7114999E2B}"/>
    <cellStyle name="style1588262936936" xfId="6" xr:uid="{9033A3DE-0BA2-4C81-B283-36E6108FCEC4}"/>
    <cellStyle name="style1588262937014" xfId="7" xr:uid="{5977B15A-201C-418C-A85F-A95D22F51306}"/>
    <cellStyle name="style1588262937092" xfId="8" xr:uid="{C56E7ACF-16BA-4D0E-9BF0-D7D25F0066EE}"/>
  </cellStyles>
  <dxfs count="0"/>
  <tableStyles count="0" defaultTableStyle="TableStyleMedium2" defaultPivotStyle="PivotStyleLight16"/>
  <colors>
    <mruColors>
      <color rgb="FF404040"/>
      <color rgb="FF2E507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4.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238123</xdr:colOff>
      <xdr:row>1</xdr:row>
      <xdr:rowOff>332134</xdr:rowOff>
    </xdr:from>
    <xdr:to>
      <xdr:col>2</xdr:col>
      <xdr:colOff>7324725</xdr:colOff>
      <xdr:row>4</xdr:row>
      <xdr:rowOff>171451</xdr:rowOff>
    </xdr:to>
    <xdr:sp macro="" textlink="">
      <xdr:nvSpPr>
        <xdr:cNvPr id="2" name="1 Rectángulo">
          <a:extLst>
            <a:ext uri="{FF2B5EF4-FFF2-40B4-BE49-F238E27FC236}">
              <a16:creationId xmlns:a16="http://schemas.microsoft.com/office/drawing/2014/main" id="{00000000-0008-0000-0000-000002000000}"/>
            </a:ext>
          </a:extLst>
        </xdr:cNvPr>
        <xdr:cNvSpPr/>
      </xdr:nvSpPr>
      <xdr:spPr>
        <a:xfrm>
          <a:off x="238123" y="951259"/>
          <a:ext cx="8372477" cy="887067"/>
        </a:xfrm>
        <a:prstGeom prst="rect">
          <a:avLst/>
        </a:prstGeom>
        <a:solidFill>
          <a:srgbClr val="2E507A"/>
        </a:solidFill>
        <a:ln w="12700">
          <a:solidFill>
            <a:srgbClr val="A9847B"/>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es-ES" sz="1400" b="1" i="1" baseline="0">
              <a:solidFill>
                <a:schemeClr val="bg1"/>
              </a:solidFill>
              <a:latin typeface="Century Gothic" panose="020B0502020202020204" pitchFamily="34" charset="0"/>
              <a:cs typeface="Arial" pitchFamily="34" charset="0"/>
            </a:rPr>
            <a:t>INSTITUTO NACIONAL DE ESTADÍSTICA Y CENSOS (INEC)</a:t>
          </a:r>
        </a:p>
        <a:p>
          <a:pPr algn="ctr"/>
          <a:r>
            <a:rPr lang="es-ES" sz="1400" i="1" baseline="0">
              <a:solidFill>
                <a:schemeClr val="bg1"/>
              </a:solidFill>
              <a:latin typeface="Century Gothic" panose="020B0502020202020204" pitchFamily="34" charset="0"/>
              <a:cs typeface="Arial" pitchFamily="34" charset="0"/>
            </a:rPr>
            <a:t>Tabulados - Encuesta Estructural Empresarial                                                                                 </a:t>
          </a:r>
          <a:r>
            <a:rPr lang="es-ES" sz="1400" b="1" i="1" baseline="0">
              <a:solidFill>
                <a:schemeClr val="bg1"/>
              </a:solidFill>
              <a:latin typeface="Century Gothic" panose="020B0502020202020204" pitchFamily="34" charset="0"/>
              <a:cs typeface="Arial" pitchFamily="34" charset="0"/>
            </a:rPr>
            <a:t>(ENESEM) 2018</a:t>
          </a:r>
        </a:p>
      </xdr:txBody>
    </xdr:sp>
    <xdr:clientData/>
  </xdr:twoCellAnchor>
  <xdr:twoCellAnchor editAs="oneCell">
    <xdr:from>
      <xdr:col>1</xdr:col>
      <xdr:colOff>19053</xdr:colOff>
      <xdr:row>2</xdr:row>
      <xdr:rowOff>51274</xdr:rowOff>
    </xdr:from>
    <xdr:to>
      <xdr:col>1</xdr:col>
      <xdr:colOff>19053</xdr:colOff>
      <xdr:row>3</xdr:row>
      <xdr:rowOff>0</xdr:rowOff>
    </xdr:to>
    <xdr:pic>
      <xdr:nvPicPr>
        <xdr:cNvPr id="3" name="2 Imagen" descr="C:\Users\dzambonino\Documents\DIANA\1. ESTUDIOS ANÁLITICOS 2014\6. FORMATOS\Logo_inec.png">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6703" y="860899"/>
          <a:ext cx="0" cy="482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514350</xdr:colOff>
      <xdr:row>0</xdr:row>
      <xdr:rowOff>28575</xdr:rowOff>
    </xdr:from>
    <xdr:to>
      <xdr:col>1</xdr:col>
      <xdr:colOff>1836</xdr:colOff>
      <xdr:row>1</xdr:row>
      <xdr:rowOff>200270</xdr:rowOff>
    </xdr:to>
    <xdr:pic>
      <xdr:nvPicPr>
        <xdr:cNvPr id="4" name="2 Imagen">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47650" y="28575"/>
          <a:ext cx="1836" cy="790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3</xdr:col>
      <xdr:colOff>0</xdr:colOff>
      <xdr:row>1</xdr:row>
      <xdr:rowOff>60210</xdr:rowOff>
    </xdr:to>
    <xdr:pic>
      <xdr:nvPicPr>
        <xdr:cNvPr id="7" name="Imagen 1">
          <a:extLst>
            <a:ext uri="{FF2B5EF4-FFF2-40B4-BE49-F238E27FC236}">
              <a16:creationId xmlns:a16="http://schemas.microsoft.com/office/drawing/2014/main" id="{00000000-0008-0000-00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0" y="0"/>
          <a:ext cx="8620125" cy="6793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597807</xdr:colOff>
      <xdr:row>2</xdr:row>
      <xdr:rowOff>243416</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5389678" cy="681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0</xdr:colOff>
      <xdr:row>2</xdr:row>
      <xdr:rowOff>510825</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4455588" cy="824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0</xdr:colOff>
      <xdr:row>2</xdr:row>
      <xdr:rowOff>242135</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0936941" cy="681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893535</xdr:colOff>
      <xdr:row>2</xdr:row>
      <xdr:rowOff>326374</xdr:rowOff>
    </xdr:to>
    <xdr:pic>
      <xdr:nvPicPr>
        <xdr:cNvPr id="2" name="Imagen 1">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 y="0"/>
          <a:ext cx="15388165" cy="655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14</xdr:col>
      <xdr:colOff>74083</xdr:colOff>
      <xdr:row>0</xdr:row>
      <xdr:rowOff>10583</xdr:rowOff>
    </xdr:from>
    <xdr:to>
      <xdr:col>31</xdr:col>
      <xdr:colOff>687916</xdr:colOff>
      <xdr:row>2</xdr:row>
      <xdr:rowOff>336957</xdr:rowOff>
    </xdr:to>
    <xdr:pic>
      <xdr:nvPicPr>
        <xdr:cNvPr id="3" name="Imagen 1">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5398750" y="10583"/>
          <a:ext cx="16012583" cy="655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886283</xdr:colOff>
      <xdr:row>2</xdr:row>
      <xdr:rowOff>341155</xdr:rowOff>
    </xdr:to>
    <xdr:pic>
      <xdr:nvPicPr>
        <xdr:cNvPr id="2" name="Imagen 1">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3629409" cy="681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13</xdr:col>
      <xdr:colOff>86591</xdr:colOff>
      <xdr:row>0</xdr:row>
      <xdr:rowOff>17318</xdr:rowOff>
    </xdr:from>
    <xdr:to>
      <xdr:col>31</xdr:col>
      <xdr:colOff>848591</xdr:colOff>
      <xdr:row>3</xdr:row>
      <xdr:rowOff>5997</xdr:rowOff>
    </xdr:to>
    <xdr:pic>
      <xdr:nvPicPr>
        <xdr:cNvPr id="3" name="Imagen 1">
          <a:extLst>
            <a:ext uri="{FF2B5EF4-FFF2-40B4-BE49-F238E27FC236}">
              <a16:creationId xmlns:a16="http://schemas.microsoft.com/office/drawing/2014/main" id="{00000000-0008-0000-0E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3681364" y="17318"/>
          <a:ext cx="16850591" cy="681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6</xdr:col>
      <xdr:colOff>1131793</xdr:colOff>
      <xdr:row>2</xdr:row>
      <xdr:rowOff>372478</xdr:rowOff>
    </xdr:to>
    <xdr:pic>
      <xdr:nvPicPr>
        <xdr:cNvPr id="2" name="Imagen 1">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2102352" cy="7422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7</xdr:col>
      <xdr:colOff>22412</xdr:colOff>
      <xdr:row>1</xdr:row>
      <xdr:rowOff>415347</xdr:rowOff>
    </xdr:to>
    <xdr:pic>
      <xdr:nvPicPr>
        <xdr:cNvPr id="2" name="Imagen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 y="0"/>
          <a:ext cx="9054352" cy="679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7</xdr:col>
      <xdr:colOff>22412</xdr:colOff>
      <xdr:row>3</xdr:row>
      <xdr:rowOff>361256</xdr:rowOff>
    </xdr:to>
    <xdr:pic>
      <xdr:nvPicPr>
        <xdr:cNvPr id="2" name="Imagen 1">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 y="0"/>
          <a:ext cx="11810999" cy="8431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7</xdr:col>
      <xdr:colOff>22413</xdr:colOff>
      <xdr:row>2</xdr:row>
      <xdr:rowOff>346350</xdr:rowOff>
    </xdr:to>
    <xdr:pic>
      <xdr:nvPicPr>
        <xdr:cNvPr id="2" name="Imagen 1">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 y="0"/>
          <a:ext cx="8550088" cy="6713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15</xdr:col>
      <xdr:colOff>952500</xdr:colOff>
      <xdr:row>2</xdr:row>
      <xdr:rowOff>272447</xdr:rowOff>
    </xdr:to>
    <xdr:pic>
      <xdr:nvPicPr>
        <xdr:cNvPr id="2" name="Imagen 1">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9206882" cy="7117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1257859</xdr:colOff>
      <xdr:row>2</xdr:row>
      <xdr:rowOff>503339</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5721852" cy="8171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23</xdr:col>
      <xdr:colOff>22412</xdr:colOff>
      <xdr:row>2</xdr:row>
      <xdr:rowOff>242135</xdr:rowOff>
    </xdr:to>
    <xdr:pic>
      <xdr:nvPicPr>
        <xdr:cNvPr id="2" name="Imagen 1">
          <a:extLst>
            <a:ext uri="{FF2B5EF4-FFF2-40B4-BE49-F238E27FC236}">
              <a16:creationId xmlns:a16="http://schemas.microsoft.com/office/drawing/2014/main" id="{00000000-0008-0000-1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23442706" cy="69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0</xdr:colOff>
      <xdr:row>2</xdr:row>
      <xdr:rowOff>472899</xdr:rowOff>
    </xdr:to>
    <xdr:pic>
      <xdr:nvPicPr>
        <xdr:cNvPr id="2" name="Imagen 1">
          <a:extLst>
            <a:ext uri="{FF2B5EF4-FFF2-40B4-BE49-F238E27FC236}">
              <a16:creationId xmlns:a16="http://schemas.microsoft.com/office/drawing/2014/main" id="{00000000-0008-0000-1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5912353" cy="7866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12</xdr:col>
      <xdr:colOff>0</xdr:colOff>
      <xdr:row>2</xdr:row>
      <xdr:rowOff>346350</xdr:rowOff>
    </xdr:to>
    <xdr:pic>
      <xdr:nvPicPr>
        <xdr:cNvPr id="2" name="Imagen 1">
          <a:extLst>
            <a:ext uri="{FF2B5EF4-FFF2-40B4-BE49-F238E27FC236}">
              <a16:creationId xmlns:a16="http://schemas.microsoft.com/office/drawing/2014/main" id="{00000000-0008-0000-1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2673853" cy="6713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1</xdr:col>
      <xdr:colOff>9248775</xdr:colOff>
      <xdr:row>0</xdr:row>
      <xdr:rowOff>690931</xdr:rowOff>
    </xdr:to>
    <xdr:pic>
      <xdr:nvPicPr>
        <xdr:cNvPr id="4" name="Imagen 1">
          <a:extLst>
            <a:ext uri="{FF2B5EF4-FFF2-40B4-BE49-F238E27FC236}">
              <a16:creationId xmlns:a16="http://schemas.microsoft.com/office/drawing/2014/main" id="{00000000-0008-0000-1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9525"/>
          <a:ext cx="9534525" cy="681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10</xdr:col>
      <xdr:colOff>8965</xdr:colOff>
      <xdr:row>2</xdr:row>
      <xdr:rowOff>337117</xdr:rowOff>
    </xdr:to>
    <xdr:pic>
      <xdr:nvPicPr>
        <xdr:cNvPr id="2" name="Imagen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 y="0"/>
          <a:ext cx="13267764" cy="8032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11206</xdr:colOff>
      <xdr:row>3</xdr:row>
      <xdr:rowOff>346785</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8137841" cy="8846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11205</xdr:colOff>
      <xdr:row>2</xdr:row>
      <xdr:rowOff>298165</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2886764" cy="681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1295400</xdr:colOff>
      <xdr:row>1</xdr:row>
      <xdr:rowOff>502207</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6505464" cy="69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338666</xdr:colOff>
      <xdr:row>1</xdr:row>
      <xdr:rowOff>523730</xdr:rowOff>
    </xdr:to>
    <xdr:pic>
      <xdr:nvPicPr>
        <xdr:cNvPr id="2" name="Imagen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4825382" cy="750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316006</xdr:colOff>
      <xdr:row>2</xdr:row>
      <xdr:rowOff>289200</xdr:rowOff>
    </xdr:to>
    <xdr:pic>
      <xdr:nvPicPr>
        <xdr:cNvPr id="2" name="Imagen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1654118" cy="681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14</xdr:col>
      <xdr:colOff>56028</xdr:colOff>
      <xdr:row>2</xdr:row>
      <xdr:rowOff>383286</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0"/>
          <a:ext cx="17660470" cy="8404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chavez/AppData/Local/Temp/Rar$DIa5068.049/Users/aurcuango/AppData/Local/Microsoft/Windows/Temporary%20Internet%20Files/Content.Outlook/5XLLRC9W/201412_Tabulados_antiguomar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Hoja1"/>
      <sheetName val="Hoja2"/>
      <sheetName val="1.-Poblaciones Nacional"/>
      <sheetName val="1.-Poblaciones Urbano"/>
      <sheetName val="1.-Poblaciones Rural"/>
      <sheetName val="2.-Tasas Nacional"/>
      <sheetName val="Hoja3"/>
      <sheetName val="2.-Tasas Urbano"/>
      <sheetName val="Hoja4"/>
      <sheetName val="2.-Tasas Rural"/>
      <sheetName val="3.- Intervalos Area"/>
      <sheetName val="4.- Intervalos_Ciudades"/>
      <sheetName val="5.1 Caracterización Ocupados"/>
      <sheetName val="5.2 Caracterización Ocup Plenos"/>
      <sheetName val="5.3 Caracterización Subempleo"/>
      <sheetName val="5.4 Caracterización Desempleo"/>
      <sheetName val="Desempleo_Internacional"/>
      <sheetName val="Enlaces"/>
      <sheetName val="Gráfico2"/>
      <sheetName val="Grafico2"/>
      <sheetName val="6.- Glosario"/>
      <sheetName val="Gráfico1"/>
      <sheetName val="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sheetData sheetId="21"/>
      <sheetData sheetId="22"/>
      <sheetData sheetId="23"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61"/>
  <sheetViews>
    <sheetView showGridLines="0" zoomScale="79" zoomScaleNormal="79" zoomScalePageLayoutView="166" workbookViewId="0">
      <selection activeCell="A21" sqref="A21"/>
    </sheetView>
  </sheetViews>
  <sheetFormatPr baseColWidth="10" defaultColWidth="8.88671875" defaultRowHeight="14.4" x14ac:dyDescent="0.3"/>
  <cols>
    <col min="1" max="1" width="3.6640625" customWidth="1"/>
    <col min="2" max="2" width="15.5546875" customWidth="1"/>
    <col min="3" max="3" width="110" customWidth="1"/>
    <col min="4" max="4" width="7.5546875" customWidth="1"/>
    <col min="5" max="5" width="11.44140625" hidden="1" customWidth="1"/>
    <col min="6" max="11" width="0" hidden="1" customWidth="1"/>
  </cols>
  <sheetData>
    <row r="1" spans="1:4" ht="48.9" customHeight="1" x14ac:dyDescent="0.3">
      <c r="A1" s="2"/>
      <c r="B1" s="3"/>
      <c r="C1" s="3"/>
      <c r="D1" s="3"/>
    </row>
    <row r="2" spans="1:4" ht="26.25" customHeight="1" thickBot="1" x14ac:dyDescent="0.35">
      <c r="A2" s="3"/>
      <c r="B2" s="3"/>
      <c r="C2" s="3"/>
      <c r="D2" s="3"/>
    </row>
    <row r="3" spans="1:4" ht="42" customHeight="1" x14ac:dyDescent="0.3">
      <c r="A3" s="3"/>
      <c r="B3" s="43"/>
      <c r="C3" s="44"/>
      <c r="D3" s="3"/>
    </row>
    <row r="4" spans="1:4" ht="14.4" customHeight="1" x14ac:dyDescent="0.3">
      <c r="A4" s="3"/>
      <c r="B4" s="45"/>
      <c r="C4" s="46"/>
      <c r="D4" s="3"/>
    </row>
    <row r="5" spans="1:4" ht="15" thickBot="1" x14ac:dyDescent="0.35">
      <c r="A5" s="3"/>
      <c r="B5" s="47"/>
      <c r="C5" s="48"/>
      <c r="D5" s="3"/>
    </row>
    <row r="6" spans="1:4" ht="20.100000000000001" customHeight="1" x14ac:dyDescent="0.3">
      <c r="A6" s="3"/>
      <c r="B6" s="42" t="s">
        <v>159</v>
      </c>
      <c r="C6" s="55" t="s">
        <v>160</v>
      </c>
      <c r="D6" s="3"/>
    </row>
    <row r="7" spans="1:4" ht="20.100000000000001" customHeight="1" x14ac:dyDescent="0.3">
      <c r="A7" s="3"/>
      <c r="B7" s="49"/>
      <c r="C7" s="56" t="s">
        <v>180</v>
      </c>
      <c r="D7" s="3"/>
    </row>
    <row r="8" spans="1:4" ht="6" customHeight="1" x14ac:dyDescent="0.3">
      <c r="A8" s="3"/>
      <c r="B8" s="49"/>
      <c r="C8" s="57"/>
      <c r="D8" s="3"/>
    </row>
    <row r="9" spans="1:4" ht="30" customHeight="1" x14ac:dyDescent="0.3">
      <c r="A9" s="3"/>
      <c r="B9" s="50" t="s">
        <v>79</v>
      </c>
      <c r="C9" s="58" t="s">
        <v>80</v>
      </c>
      <c r="D9" s="3"/>
    </row>
    <row r="10" spans="1:4" ht="30" customHeight="1" x14ac:dyDescent="0.3">
      <c r="A10" s="3"/>
      <c r="B10" s="50" t="s">
        <v>81</v>
      </c>
      <c r="C10" s="58" t="s">
        <v>82</v>
      </c>
      <c r="D10" s="3"/>
    </row>
    <row r="11" spans="1:4" ht="22.5" customHeight="1" x14ac:dyDescent="0.3">
      <c r="A11" s="3"/>
      <c r="B11" s="50" t="s">
        <v>83</v>
      </c>
      <c r="C11" s="58" t="s">
        <v>84</v>
      </c>
      <c r="D11" s="3"/>
    </row>
    <row r="12" spans="1:4" ht="22.5" customHeight="1" x14ac:dyDescent="0.3">
      <c r="A12" s="3"/>
      <c r="B12" s="51" t="s">
        <v>85</v>
      </c>
      <c r="C12" s="58" t="s">
        <v>86</v>
      </c>
      <c r="D12" s="3"/>
    </row>
    <row r="13" spans="1:4" ht="22.5" customHeight="1" x14ac:dyDescent="0.3">
      <c r="A13" s="3"/>
      <c r="B13" s="51" t="s">
        <v>87</v>
      </c>
      <c r="C13" s="58" t="s">
        <v>88</v>
      </c>
      <c r="D13" s="3"/>
    </row>
    <row r="14" spans="1:4" ht="22.5" customHeight="1" x14ac:dyDescent="0.3">
      <c r="A14" s="3"/>
      <c r="B14" s="50" t="s">
        <v>89</v>
      </c>
      <c r="C14" s="58" t="s">
        <v>90</v>
      </c>
      <c r="D14" s="3"/>
    </row>
    <row r="15" spans="1:4" ht="22.5" customHeight="1" x14ac:dyDescent="0.3">
      <c r="A15" s="3"/>
      <c r="B15" s="50" t="s">
        <v>91</v>
      </c>
      <c r="C15" s="58" t="s">
        <v>92</v>
      </c>
      <c r="D15" s="3"/>
    </row>
    <row r="16" spans="1:4" ht="22.5" customHeight="1" x14ac:dyDescent="0.3">
      <c r="A16" s="3"/>
      <c r="B16" s="50" t="s">
        <v>93</v>
      </c>
      <c r="C16" s="58" t="s">
        <v>94</v>
      </c>
      <c r="D16" s="3"/>
    </row>
    <row r="17" spans="1:4" ht="22.5" customHeight="1" x14ac:dyDescent="0.3">
      <c r="A17" s="3"/>
      <c r="B17" s="50" t="s">
        <v>95</v>
      </c>
      <c r="C17" s="58" t="s">
        <v>96</v>
      </c>
      <c r="D17" s="3"/>
    </row>
    <row r="18" spans="1:4" ht="22.5" customHeight="1" x14ac:dyDescent="0.3">
      <c r="A18" s="3"/>
      <c r="B18" s="50" t="s">
        <v>97</v>
      </c>
      <c r="C18" s="58" t="s">
        <v>98</v>
      </c>
      <c r="D18" s="3"/>
    </row>
    <row r="19" spans="1:4" ht="22.5" customHeight="1" x14ac:dyDescent="0.3">
      <c r="A19" s="3"/>
      <c r="B19" s="50" t="s">
        <v>99</v>
      </c>
      <c r="C19" s="58" t="s">
        <v>100</v>
      </c>
      <c r="D19" s="3"/>
    </row>
    <row r="20" spans="1:4" ht="30" customHeight="1" x14ac:dyDescent="0.3">
      <c r="A20" s="3"/>
      <c r="B20" s="50" t="s">
        <v>101</v>
      </c>
      <c r="C20" s="58" t="s">
        <v>102</v>
      </c>
      <c r="D20" s="3"/>
    </row>
    <row r="21" spans="1:4" ht="22.5" customHeight="1" x14ac:dyDescent="0.3">
      <c r="A21" s="3"/>
      <c r="B21" s="50" t="s">
        <v>103</v>
      </c>
      <c r="C21" s="58" t="s">
        <v>104</v>
      </c>
      <c r="D21" s="3"/>
    </row>
    <row r="22" spans="1:4" ht="29.25" customHeight="1" x14ac:dyDescent="0.3">
      <c r="A22" s="3"/>
      <c r="B22" s="50" t="s">
        <v>105</v>
      </c>
      <c r="C22" s="58" t="s">
        <v>181</v>
      </c>
      <c r="D22" s="3"/>
    </row>
    <row r="23" spans="1:4" ht="22.5" customHeight="1" x14ac:dyDescent="0.3">
      <c r="A23" s="3"/>
      <c r="B23" s="50" t="s">
        <v>106</v>
      </c>
      <c r="C23" s="58" t="s">
        <v>182</v>
      </c>
      <c r="D23" s="3"/>
    </row>
    <row r="24" spans="1:4" ht="22.5" customHeight="1" x14ac:dyDescent="0.3">
      <c r="A24" s="3"/>
      <c r="B24" s="50" t="s">
        <v>107</v>
      </c>
      <c r="C24" s="58" t="s">
        <v>108</v>
      </c>
      <c r="D24" s="3"/>
    </row>
    <row r="25" spans="1:4" ht="22.5" customHeight="1" x14ac:dyDescent="0.3">
      <c r="A25" s="3"/>
      <c r="B25" s="50" t="s">
        <v>109</v>
      </c>
      <c r="C25" s="58" t="s">
        <v>110</v>
      </c>
      <c r="D25" s="3"/>
    </row>
    <row r="26" spans="1:4" ht="3" customHeight="1" x14ac:dyDescent="0.3">
      <c r="A26" s="3"/>
      <c r="B26" s="52"/>
      <c r="C26" s="59"/>
      <c r="D26" s="3"/>
    </row>
    <row r="27" spans="1:4" ht="14.4" customHeight="1" x14ac:dyDescent="0.3">
      <c r="A27" s="3"/>
      <c r="B27" s="53"/>
      <c r="C27" s="60" t="s">
        <v>178</v>
      </c>
      <c r="D27" s="3"/>
    </row>
    <row r="28" spans="1:4" ht="3" customHeight="1" x14ac:dyDescent="0.3">
      <c r="A28" s="3"/>
      <c r="B28" s="52"/>
      <c r="C28" s="59"/>
      <c r="D28" s="3"/>
    </row>
    <row r="29" spans="1:4" ht="18.75" customHeight="1" x14ac:dyDescent="0.3">
      <c r="A29" s="3"/>
      <c r="B29" s="52" t="s">
        <v>162</v>
      </c>
      <c r="C29" s="59" t="s">
        <v>165</v>
      </c>
      <c r="D29" s="3"/>
    </row>
    <row r="30" spans="1:4" ht="18.75" customHeight="1" x14ac:dyDescent="0.3">
      <c r="A30" s="3"/>
      <c r="B30" s="52" t="s">
        <v>163</v>
      </c>
      <c r="C30" s="59" t="s">
        <v>164</v>
      </c>
      <c r="D30" s="3"/>
    </row>
    <row r="31" spans="1:4" ht="18.75" customHeight="1" x14ac:dyDescent="0.3">
      <c r="A31" s="3"/>
      <c r="B31" s="52" t="s">
        <v>168</v>
      </c>
      <c r="C31" s="59" t="s">
        <v>166</v>
      </c>
      <c r="D31" s="3"/>
    </row>
    <row r="32" spans="1:4" ht="18.75" customHeight="1" x14ac:dyDescent="0.3">
      <c r="A32" s="3"/>
      <c r="B32" s="52" t="s">
        <v>169</v>
      </c>
      <c r="C32" s="59" t="s">
        <v>167</v>
      </c>
      <c r="D32" s="3"/>
    </row>
    <row r="33" spans="1:4" ht="20.100000000000001" customHeight="1" x14ac:dyDescent="0.3">
      <c r="A33" s="3"/>
      <c r="B33" s="54"/>
      <c r="C33" s="61" t="s">
        <v>161</v>
      </c>
      <c r="D33" s="3"/>
    </row>
    <row r="34" spans="1:4" ht="20.100000000000001" customHeight="1" x14ac:dyDescent="0.3">
      <c r="A34" s="3"/>
      <c r="B34" s="1"/>
      <c r="C34" s="5"/>
      <c r="D34" s="3"/>
    </row>
    <row r="35" spans="1:4" ht="20.100000000000001" customHeight="1" x14ac:dyDescent="0.3">
      <c r="A35" s="3"/>
      <c r="B35" s="1"/>
      <c r="C35" s="5"/>
      <c r="D35" s="3"/>
    </row>
    <row r="36" spans="1:4" ht="20.100000000000001" customHeight="1" x14ac:dyDescent="0.3">
      <c r="A36" s="3"/>
      <c r="B36" s="1"/>
      <c r="C36" s="5"/>
      <c r="D36" s="3"/>
    </row>
    <row r="37" spans="1:4" ht="20.100000000000001" customHeight="1" x14ac:dyDescent="0.3">
      <c r="A37" s="3"/>
      <c r="B37" s="1"/>
      <c r="C37" s="5"/>
      <c r="D37" s="3"/>
    </row>
    <row r="38" spans="1:4" ht="20.100000000000001" customHeight="1" x14ac:dyDescent="0.3">
      <c r="A38" s="3"/>
      <c r="B38" s="1"/>
      <c r="C38" s="5"/>
      <c r="D38" s="3"/>
    </row>
    <row r="39" spans="1:4" ht="14.25" customHeight="1" x14ac:dyDescent="0.3">
      <c r="A39" s="3"/>
      <c r="B39" s="3"/>
      <c r="C39" s="4"/>
      <c r="D39" s="3"/>
    </row>
    <row r="40" spans="1:4" ht="14.4" customHeight="1" x14ac:dyDescent="0.3">
      <c r="A40" s="3"/>
      <c r="B40" s="3"/>
      <c r="C40" s="3"/>
      <c r="D40" s="3"/>
    </row>
    <row r="41" spans="1:4" ht="15" customHeight="1" x14ac:dyDescent="0.3"/>
    <row r="42" spans="1:4" ht="15" customHeight="1" x14ac:dyDescent="0.3"/>
    <row r="43" spans="1:4" ht="15" customHeight="1" x14ac:dyDescent="0.3"/>
    <row r="44" spans="1:4" ht="15" customHeight="1" x14ac:dyDescent="0.3"/>
    <row r="45" spans="1:4" ht="15" customHeight="1" x14ac:dyDescent="0.3"/>
    <row r="46" spans="1:4" ht="15" customHeight="1" x14ac:dyDescent="0.3"/>
    <row r="47" spans="1:4" ht="15" customHeight="1" x14ac:dyDescent="0.3"/>
    <row r="48" spans="1:4" ht="15" customHeight="1" x14ac:dyDescent="0.3"/>
    <row r="49" ht="15" customHeight="1" x14ac:dyDescent="0.3"/>
    <row r="50" ht="15" customHeight="1" x14ac:dyDescent="0.3"/>
    <row r="51" ht="15" customHeight="1" x14ac:dyDescent="0.3"/>
    <row r="52" ht="15" customHeight="1" x14ac:dyDescent="0.3"/>
    <row r="53" ht="15" customHeight="1" x14ac:dyDescent="0.3"/>
    <row r="54" ht="15" customHeight="1" x14ac:dyDescent="0.3"/>
    <row r="55" ht="15" customHeight="1" x14ac:dyDescent="0.3"/>
    <row r="56" ht="15" customHeight="1" x14ac:dyDescent="0.3"/>
    <row r="57" ht="15" customHeight="1" x14ac:dyDescent="0.3"/>
    <row r="58" ht="15" customHeight="1" x14ac:dyDescent="0.3"/>
    <row r="59" ht="15" customHeight="1" x14ac:dyDescent="0.3"/>
    <row r="60" ht="15" customHeight="1" x14ac:dyDescent="0.3"/>
    <row r="61" ht="15" customHeight="1" x14ac:dyDescent="0.3"/>
  </sheetData>
  <hyperlinks>
    <hyperlink ref="C33" location="Glosario!A1" display="Glosario de términos" xr:uid="{00000000-0004-0000-0000-000000000000}"/>
    <hyperlink ref="C7" location="Resumen!A1" display="Resumen" xr:uid="{00000000-0004-0000-0000-000001000000}"/>
    <hyperlink ref="B9" location="'C1-A'!A1" display="Cuadro No. 1-A" xr:uid="{00000000-0004-0000-0000-000002000000}"/>
    <hyperlink ref="B10" location="'C1-B'!A1" display="Cuadro No. 1-B" xr:uid="{00000000-0004-0000-0000-000003000000}"/>
    <hyperlink ref="B11" location="'C2-A'!A1" display="Cuadro No. 2-A" xr:uid="{00000000-0004-0000-0000-000004000000}"/>
    <hyperlink ref="B12" location="'C2-B'!A1" display="Cuadro No. 2-B" xr:uid="{00000000-0004-0000-0000-000005000000}"/>
    <hyperlink ref="B13" location="'C2-C'!A1" display="Cuadro No. 2-C" xr:uid="{00000000-0004-0000-0000-000006000000}"/>
    <hyperlink ref="B15" location="'C3-B'!A1" display="Cuadro No. 3-B" xr:uid="{00000000-0004-0000-0000-000007000000}"/>
    <hyperlink ref="B16" location="'C4-A'!A1" display="Cuadro No. 4-A" xr:uid="{00000000-0004-0000-0000-000008000000}"/>
    <hyperlink ref="B17" location="'C4-B'!A1" display="Cuadro No. 4-B" xr:uid="{00000000-0004-0000-0000-000009000000}"/>
    <hyperlink ref="B18" location="'C5-A'!A1" display="Cuadro No. 5-A" xr:uid="{00000000-0004-0000-0000-00000A000000}"/>
    <hyperlink ref="B19" location="'C5-B'!A1" display="Cuadro No. 5-B" xr:uid="{00000000-0004-0000-0000-00000B000000}"/>
    <hyperlink ref="B20" location="'C6-A'!A1" display="Cuadro No. 6-A" xr:uid="{00000000-0004-0000-0000-00000C000000}"/>
    <hyperlink ref="B21" location="'C6-B'!A1" display="Cuadro No. 6-B" xr:uid="{00000000-0004-0000-0000-00000D000000}"/>
    <hyperlink ref="B22" location="'C7-A'!A1" display="Cuadro No. 7-A" xr:uid="{00000000-0004-0000-0000-00000E000000}"/>
    <hyperlink ref="B23" location="'C7-B'!A1" display="Cuadro No. 7-B" xr:uid="{00000000-0004-0000-0000-00000F000000}"/>
    <hyperlink ref="B24" location="'C8-A'!A1" display="Cuadro No. 8-A" xr:uid="{00000000-0004-0000-0000-000010000000}"/>
    <hyperlink ref="B32" location="'C10-B'!A1" display="Cuadro No. 10-B" xr:uid="{00000000-0004-0000-0000-000011000000}"/>
    <hyperlink ref="B14" location="'C3-A'!A1" display="Cuadro No. 3-A" xr:uid="{00000000-0004-0000-0000-000012000000}"/>
    <hyperlink ref="B25" location="'C8-B'!A1" display="Cuadro No. 8-B" xr:uid="{00000000-0004-0000-0000-000013000000}"/>
    <hyperlink ref="B29" location="'C9-A'!A1" display="Cuadro No. 9-A" xr:uid="{00000000-0004-0000-0000-000014000000}"/>
    <hyperlink ref="B30" location="'C9-B'!A1" display="Cuadro No. 9-B" xr:uid="{00000000-0004-0000-0000-000015000000}"/>
    <hyperlink ref="B31" location="'C10-A'!A1" display="Cuadro No. 10-A" xr:uid="{00000000-0004-0000-0000-000016000000}"/>
    <hyperlink ref="C9" location="'C1-A'!A1" display="Número de empresas, personal ocupado, remuneraciones, producción total, consumo intermedio, valor agregado, depreciaciones y formación bruta de capital, según secciones (CIIU 4ta. Rev.) de actividad económica  (valores en dólares)." xr:uid="{00000000-0004-0000-0000-000017000000}"/>
    <hyperlink ref="C10" location="'C1-B'!A1" display="Número de empresas, personal ocupado, remuneraciones, producción total, consumo intermedio, valor agregado, depreciaciones y formación bruta de capital, según tamaño de empresa (valores en dólares)." xr:uid="{00000000-0004-0000-0000-000018000000}"/>
    <hyperlink ref="C11" location="'C2-A'!A1" display="Personal ocupado, horas trabajadas, sueldos y salarios pagados, según secciones (CIIU 4ta. Rev.) de actividad económica." xr:uid="{00000000-0004-0000-0000-000019000000}"/>
    <hyperlink ref="C12" location="'C2-B'!A1" display="Personal ocupado, horas trabajadas, sueldos y salarios pagados, según tamaño de empresa." xr:uid="{00000000-0004-0000-0000-00001A000000}"/>
    <hyperlink ref="C13" location="'C2-C'!A1" display="Personal ocupado, horas trabajadas, sueldos y salarios, según grupos de ocupación (CIUO 08. Rev.)." xr:uid="{00000000-0004-0000-0000-00001B000000}"/>
    <hyperlink ref="C14" location="'C3-A'!A1" display="Remuneraciones, según secciones (CIIU 4ta. Rev.) de actividad económica (valores en dólares)" xr:uid="{00000000-0004-0000-0000-00001C000000}"/>
    <hyperlink ref="C15" location="'C3-B'!A1" display="Remuneraciones, según tamaño de empresa (valores en dólares)." xr:uid="{00000000-0004-0000-0000-00001D000000}"/>
    <hyperlink ref="C16" location="'C4-A'!A1" display="Producción total, según secciones (CIIU 4ta. Rev.) de actividad económica (valores en dólares)." xr:uid="{00000000-0004-0000-0000-00001E000000}"/>
    <hyperlink ref="C17" location="'C4-B'!A1" display="Producción total, según tamaño de empresa (valores en dólares)." xr:uid="{00000000-0004-0000-0000-00001F000000}"/>
    <hyperlink ref="C18" location="'C5-A'!A1" display="Consumo intermedio, según secciones (CIIU 4ta. Rev.) de actividad económica (valores en dólares)." xr:uid="{00000000-0004-0000-0000-000020000000}"/>
    <hyperlink ref="C19" location="'C5-B'!A1" display="Consumo intermedio, según tamaño de empresa (valores en dólares)." xr:uid="{00000000-0004-0000-0000-000021000000}"/>
    <hyperlink ref="C20" location="'C6-A'!A1" display="Valor y cantidad de los combustibles y lubricantes consumidos, según secciones (CIIU 4ta. Rev.) de actividad económica (valores en dólares)." xr:uid="{00000000-0004-0000-0000-000022000000}"/>
    <hyperlink ref="C21" location="'C6-B'!A1" display="Valor y cantidad de los combustibles y lubricantes consumidos, según tamaño de empresa (valores en dólares)." xr:uid="{00000000-0004-0000-0000-000023000000}"/>
    <hyperlink ref="C22" location="'C7-A'!A1" display="Valor y cantidad de energía eléctrica y agua consumida, según secciones (CIIU 4ta. Rev.) de actividad económica (valores en dólares)." xr:uid="{00000000-0004-0000-0000-000024000000}"/>
    <hyperlink ref="C23" location="'C7-B'!A1" display="Valor y cantidad de energía eléctrica y agua consumida, según tamaño de empresa (valores en dólares)." xr:uid="{00000000-0004-0000-0000-000025000000}"/>
    <hyperlink ref="C24" location="'C8-A'!A1" display="Indicadores de relación, según secciones (CIIU 4ta. Rev.) de actividad económica (valores en dólares)." xr:uid="{00000000-0004-0000-0000-000026000000}"/>
    <hyperlink ref="C25" location="'C8-B'!A1" display="Indicadores de relación, según tamaño de empresa (CIIU 4ta. Rev.) de actividad económica (valores en dólares)." xr:uid="{00000000-0004-0000-0000-000027000000}"/>
    <hyperlink ref="C29" location="'C9-A'!A1" display="Serie histórica de variables económicas, según secciones (ciiu 4ta. Rev.) de actividad económica." xr:uid="{00000000-0004-0000-0000-000028000000}"/>
    <hyperlink ref="C30" location="'C9-B'!A1" display="Serie histórica de variables económicas, según tamaño de empresa." xr:uid="{00000000-0004-0000-0000-000029000000}"/>
    <hyperlink ref="C31" location="'C10-A'!A1" display="Serie histórica de indicadores de relación, según secciones (ciiu 4ta. Rev.) de actividad económica." xr:uid="{00000000-0004-0000-0000-00002A000000}"/>
    <hyperlink ref="C32" location="'C10-B'!A1" display="Serie histórica de indicadores de relación, según tamaño de empresa." xr:uid="{00000000-0004-0000-0000-00002B000000}"/>
  </hyperlinks>
  <pageMargins left="0.7" right="0.7" top="0.75" bottom="0.75" header="0.3" footer="0.3"/>
  <pageSetup paperSize="9"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L12"/>
  <sheetViews>
    <sheetView showGridLines="0" topLeftCell="H1" zoomScale="90" zoomScaleNormal="90" workbookViewId="0">
      <selection activeCell="K10" sqref="K10"/>
    </sheetView>
  </sheetViews>
  <sheetFormatPr baseColWidth="10" defaultColWidth="8.88671875" defaultRowHeight="14.4" x14ac:dyDescent="0.3"/>
  <cols>
    <col min="1" max="1" width="11.33203125" customWidth="1"/>
    <col min="2" max="2" width="23.21875" customWidth="1"/>
    <col min="3" max="3" width="17.6640625" customWidth="1"/>
    <col min="4" max="4" width="18.44140625" customWidth="1"/>
    <col min="5" max="8" width="19.109375" customWidth="1"/>
    <col min="9" max="9" width="21.109375" customWidth="1"/>
    <col min="10" max="10" width="26.44140625" customWidth="1"/>
    <col min="11" max="11" width="17.88671875" customWidth="1"/>
  </cols>
  <sheetData>
    <row r="1" spans="1:12" ht="17.25" customHeight="1" x14ac:dyDescent="0.3"/>
    <row r="2" spans="1:12" ht="17.25" customHeight="1" x14ac:dyDescent="0.3"/>
    <row r="3" spans="1:12" ht="20.399999999999999" customHeight="1" x14ac:dyDescent="0.3">
      <c r="A3" s="23"/>
    </row>
    <row r="4" spans="1:12" ht="19.95" customHeight="1" x14ac:dyDescent="0.3">
      <c r="A4" s="96" t="s">
        <v>259</v>
      </c>
      <c r="B4" s="96"/>
      <c r="C4" s="96"/>
      <c r="D4" s="96"/>
      <c r="E4" s="96"/>
      <c r="F4" s="96"/>
      <c r="G4" s="96"/>
      <c r="H4" s="96"/>
      <c r="I4" s="96"/>
      <c r="J4" s="96"/>
      <c r="K4" s="96"/>
    </row>
    <row r="5" spans="1:12" ht="49.95" customHeight="1" x14ac:dyDescent="0.3">
      <c r="A5" s="96" t="s">
        <v>258</v>
      </c>
      <c r="B5" s="96"/>
      <c r="C5" s="96"/>
      <c r="D5" s="96"/>
      <c r="E5" s="96"/>
      <c r="F5" s="96"/>
      <c r="G5" s="96"/>
      <c r="H5" s="96"/>
      <c r="I5" s="96"/>
      <c r="J5" s="96"/>
      <c r="K5" s="96"/>
      <c r="L5" s="8" t="s">
        <v>158</v>
      </c>
    </row>
    <row r="6" spans="1:12" ht="50.4" customHeight="1" x14ac:dyDescent="0.3">
      <c r="A6" s="41" t="s">
        <v>67</v>
      </c>
      <c r="B6" s="41" t="s">
        <v>28</v>
      </c>
      <c r="C6" s="41" t="s">
        <v>5</v>
      </c>
      <c r="D6" s="41" t="s">
        <v>10</v>
      </c>
      <c r="E6" s="41" t="s">
        <v>11</v>
      </c>
      <c r="F6" s="41" t="s">
        <v>12</v>
      </c>
      <c r="G6" s="41" t="s">
        <v>13</v>
      </c>
      <c r="H6" s="41" t="s">
        <v>14</v>
      </c>
      <c r="I6" s="41" t="s">
        <v>15</v>
      </c>
      <c r="J6" s="41" t="s">
        <v>16</v>
      </c>
      <c r="K6" s="41" t="s">
        <v>17</v>
      </c>
    </row>
    <row r="7" spans="1:12" ht="17.100000000000001" customHeight="1" x14ac:dyDescent="0.3">
      <c r="A7" s="77"/>
      <c r="B7" s="77" t="s">
        <v>188</v>
      </c>
      <c r="C7" s="86">
        <v>91356495999.633926</v>
      </c>
      <c r="D7" s="86">
        <v>40888379161.457047</v>
      </c>
      <c r="E7" s="86">
        <v>57621472087.146919</v>
      </c>
      <c r="F7" s="86">
        <v>35112813211.633186</v>
      </c>
      <c r="G7" s="86">
        <v>2131862099.3325951</v>
      </c>
      <c r="H7" s="86">
        <v>45936768425.934738</v>
      </c>
      <c r="I7" s="86">
        <v>85296858.196871877</v>
      </c>
      <c r="J7" s="86">
        <v>543659824.19109023</v>
      </c>
      <c r="K7" s="86">
        <v>909781183.61095679</v>
      </c>
    </row>
    <row r="8" spans="1:12" ht="17.100000000000001" customHeight="1" x14ac:dyDescent="0.3">
      <c r="A8" s="63" t="s">
        <v>223</v>
      </c>
      <c r="B8" s="64" t="s">
        <v>224</v>
      </c>
      <c r="C8" s="65">
        <v>5607526922.5060205</v>
      </c>
      <c r="D8" s="65">
        <v>1173160493.5528159</v>
      </c>
      <c r="E8" s="65">
        <v>5307023784.9769459</v>
      </c>
      <c r="F8" s="65">
        <v>3302823394.5640826</v>
      </c>
      <c r="G8" s="65">
        <v>84581563.507283613</v>
      </c>
      <c r="H8" s="65">
        <v>4093087412.7108636</v>
      </c>
      <c r="I8" s="65">
        <v>-12158455.079962425</v>
      </c>
      <c r="J8" s="65">
        <v>-165591380.06452131</v>
      </c>
      <c r="K8" s="65">
        <v>10774933.76024021</v>
      </c>
    </row>
    <row r="9" spans="1:12" ht="17.100000000000001" customHeight="1" x14ac:dyDescent="0.3">
      <c r="A9" s="63" t="s">
        <v>225</v>
      </c>
      <c r="B9" s="64" t="s">
        <v>226</v>
      </c>
      <c r="C9" s="65">
        <v>8647982455.6849079</v>
      </c>
      <c r="D9" s="65">
        <v>2295300090.1253238</v>
      </c>
      <c r="E9" s="65">
        <v>7860375577.8128319</v>
      </c>
      <c r="F9" s="65">
        <v>4352612429.4793377</v>
      </c>
      <c r="G9" s="65">
        <v>162173099.82084599</v>
      </c>
      <c r="H9" s="65">
        <v>6251384440.9381618</v>
      </c>
      <c r="I9" s="65">
        <v>-21645043.765017387</v>
      </c>
      <c r="J9" s="65">
        <v>166714151.86275437</v>
      </c>
      <c r="K9" s="65">
        <v>83836591.286993086</v>
      </c>
    </row>
    <row r="10" spans="1:12" ht="17.100000000000001" customHeight="1" x14ac:dyDescent="0.3">
      <c r="A10" s="63" t="s">
        <v>227</v>
      </c>
      <c r="B10" s="64" t="s">
        <v>228</v>
      </c>
      <c r="C10" s="65">
        <v>77100986621.442993</v>
      </c>
      <c r="D10" s="65">
        <v>37419918577.778908</v>
      </c>
      <c r="E10" s="65">
        <v>44454072724.35714</v>
      </c>
      <c r="F10" s="65">
        <v>27457377387.589767</v>
      </c>
      <c r="G10" s="65">
        <v>1885107436.0044656</v>
      </c>
      <c r="H10" s="65">
        <v>35592296572.285713</v>
      </c>
      <c r="I10" s="65">
        <v>119100357.04185168</v>
      </c>
      <c r="J10" s="65">
        <v>542537052.39285719</v>
      </c>
      <c r="K10" s="65">
        <v>815169658.56372344</v>
      </c>
    </row>
    <row r="11" spans="1:12" ht="12.9" customHeight="1" x14ac:dyDescent="0.3">
      <c r="A11" s="101"/>
      <c r="B11" s="101"/>
      <c r="C11" s="101"/>
      <c r="D11" s="101"/>
      <c r="E11" s="101"/>
      <c r="F11" s="101"/>
      <c r="G11" s="101"/>
      <c r="H11" s="101"/>
      <c r="I11" s="101"/>
      <c r="J11" s="101"/>
      <c r="K11" s="101"/>
    </row>
    <row r="12" spans="1:12" x14ac:dyDescent="0.3">
      <c r="A12" s="22" t="s">
        <v>187</v>
      </c>
    </row>
  </sheetData>
  <mergeCells count="3">
    <mergeCell ref="A5:K5"/>
    <mergeCell ref="A11:K11"/>
    <mergeCell ref="A4:K4"/>
  </mergeCells>
  <hyperlinks>
    <hyperlink ref="L5" location="ÍNDICE!A1" display="ÍNDICE" xr:uid="{00000000-0004-0000-0A00-000000000000}"/>
  </hyperlinks>
  <pageMargins left="0.7" right="0.7" top="0.75" bottom="0.75" header="0.3" footer="0.3"/>
  <pageSetup paperSize="9" orientation="portrait" horizontalDpi="300" verticalDpi="300"/>
  <ignoredErrors>
    <ignoredError sqref="A8:A10" numberStoredAsText="1"/>
  </ignoredErrors>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3:I32"/>
  <sheetViews>
    <sheetView showGridLines="0" topLeftCell="D2" zoomScale="90" zoomScaleNormal="90" workbookViewId="0">
      <selection activeCell="H8" sqref="H8:H24"/>
    </sheetView>
  </sheetViews>
  <sheetFormatPr baseColWidth="10" defaultColWidth="8.88671875" defaultRowHeight="14.4" x14ac:dyDescent="0.3"/>
  <cols>
    <col min="1" max="1" width="10.5546875" customWidth="1"/>
    <col min="2" max="2" width="84.6640625" customWidth="1"/>
    <col min="3" max="5" width="19.109375" customWidth="1"/>
    <col min="6" max="6" width="25.6640625" customWidth="1"/>
    <col min="7" max="8" width="19.109375" customWidth="1"/>
  </cols>
  <sheetData>
    <row r="3" spans="1:9" ht="42" customHeight="1" x14ac:dyDescent="0.3">
      <c r="A3" s="24"/>
    </row>
    <row r="4" spans="1:9" ht="19.95" customHeight="1" x14ac:dyDescent="0.3">
      <c r="A4" s="96" t="s">
        <v>261</v>
      </c>
      <c r="B4" s="102"/>
      <c r="C4" s="102"/>
      <c r="D4" s="102"/>
      <c r="E4" s="102"/>
      <c r="F4" s="102"/>
      <c r="G4" s="102"/>
      <c r="H4" s="102"/>
    </row>
    <row r="5" spans="1:9" ht="49.95" customHeight="1" x14ac:dyDescent="0.3">
      <c r="A5" s="96" t="s">
        <v>260</v>
      </c>
      <c r="B5" s="102"/>
      <c r="C5" s="102"/>
      <c r="D5" s="102"/>
      <c r="E5" s="102"/>
      <c r="F5" s="102"/>
      <c r="G5" s="102"/>
      <c r="H5" s="102"/>
      <c r="I5" s="6" t="s">
        <v>158</v>
      </c>
    </row>
    <row r="6" spans="1:9" ht="37.950000000000003" customHeight="1" x14ac:dyDescent="0.3">
      <c r="A6" s="41" t="s">
        <v>27</v>
      </c>
      <c r="B6" s="41" t="s">
        <v>28</v>
      </c>
      <c r="C6" s="41" t="s">
        <v>6</v>
      </c>
      <c r="D6" s="41" t="s">
        <v>18</v>
      </c>
      <c r="E6" s="41" t="s">
        <v>19</v>
      </c>
      <c r="F6" s="41" t="s">
        <v>20</v>
      </c>
      <c r="G6" s="41" t="s">
        <v>21</v>
      </c>
      <c r="H6" s="41" t="s">
        <v>22</v>
      </c>
    </row>
    <row r="7" spans="1:9" x14ac:dyDescent="0.3">
      <c r="A7" s="88"/>
      <c r="B7" s="89" t="s">
        <v>188</v>
      </c>
      <c r="C7" s="86">
        <v>60149274396.227783</v>
      </c>
      <c r="D7" s="86">
        <v>26639913785.922153</v>
      </c>
      <c r="E7" s="86">
        <v>15674961491.875378</v>
      </c>
      <c r="F7" s="86">
        <v>10964952294.046778</v>
      </c>
      <c r="G7" s="86">
        <v>14330093693.768856</v>
      </c>
      <c r="H7" s="86">
        <v>19179266916.53677</v>
      </c>
    </row>
    <row r="8" spans="1:9" x14ac:dyDescent="0.3">
      <c r="A8" s="63" t="s">
        <v>189</v>
      </c>
      <c r="B8" s="64" t="s">
        <v>190</v>
      </c>
      <c r="C8" s="65">
        <v>4938332922.642067</v>
      </c>
      <c r="D8" s="65">
        <v>553191945.2750299</v>
      </c>
      <c r="E8" s="65">
        <v>3999421.2586641177</v>
      </c>
      <c r="F8" s="65">
        <v>549192524.01636577</v>
      </c>
      <c r="G8" s="65">
        <v>644562848.62207806</v>
      </c>
      <c r="H8" s="65">
        <v>3740578128.7449594</v>
      </c>
    </row>
    <row r="9" spans="1:9" x14ac:dyDescent="0.3">
      <c r="A9" s="63" t="s">
        <v>191</v>
      </c>
      <c r="B9" s="64" t="s">
        <v>192</v>
      </c>
      <c r="C9" s="65">
        <v>27130963414.094101</v>
      </c>
      <c r="D9" s="65">
        <v>20057869655.312325</v>
      </c>
      <c r="E9" s="65">
        <v>14487737849.057007</v>
      </c>
      <c r="F9" s="65">
        <v>5570131806.2553186</v>
      </c>
      <c r="G9" s="65">
        <v>4155392252.074791</v>
      </c>
      <c r="H9" s="65">
        <v>2917701506.7069831</v>
      </c>
    </row>
    <row r="10" spans="1:9" x14ac:dyDescent="0.3">
      <c r="A10" s="63" t="s">
        <v>193</v>
      </c>
      <c r="B10" s="64" t="s">
        <v>194</v>
      </c>
      <c r="C10" s="65">
        <v>1697608284.6666667</v>
      </c>
      <c r="D10" s="65">
        <v>951107649.77777779</v>
      </c>
      <c r="E10" s="65">
        <v>4277017.7499999981</v>
      </c>
      <c r="F10" s="65">
        <v>946830632.02777779</v>
      </c>
      <c r="G10" s="65">
        <v>383835284.6111111</v>
      </c>
      <c r="H10" s="65">
        <v>362665350.27777779</v>
      </c>
    </row>
    <row r="11" spans="1:9" x14ac:dyDescent="0.3">
      <c r="A11" s="63" t="s">
        <v>195</v>
      </c>
      <c r="B11" s="64" t="s">
        <v>196</v>
      </c>
      <c r="C11" s="65">
        <v>409403318.6421659</v>
      </c>
      <c r="D11" s="65">
        <v>72789467.220384672</v>
      </c>
      <c r="E11" s="65">
        <v>910654.11111111171</v>
      </c>
      <c r="F11" s="65">
        <v>71878813.109273553</v>
      </c>
      <c r="G11" s="65">
        <v>135464283.50483891</v>
      </c>
      <c r="H11" s="65">
        <v>201149567.91694233</v>
      </c>
    </row>
    <row r="12" spans="1:9" x14ac:dyDescent="0.3">
      <c r="A12" s="63" t="s">
        <v>197</v>
      </c>
      <c r="B12" s="64" t="s">
        <v>198</v>
      </c>
      <c r="C12" s="65">
        <v>3354515864.1259274</v>
      </c>
      <c r="D12" s="65">
        <v>1729468264.6519928</v>
      </c>
      <c r="E12" s="65">
        <v>633127619.32011855</v>
      </c>
      <c r="F12" s="65">
        <v>1096340645.3318741</v>
      </c>
      <c r="G12" s="65">
        <v>410420106.51063919</v>
      </c>
      <c r="H12" s="65">
        <v>1214627492.9633</v>
      </c>
    </row>
    <row r="13" spans="1:9" x14ac:dyDescent="0.3">
      <c r="A13" s="63" t="s">
        <v>199</v>
      </c>
      <c r="B13" s="64" t="s">
        <v>200</v>
      </c>
      <c r="C13" s="65">
        <v>7180730261.9442339</v>
      </c>
      <c r="D13" s="65">
        <v>730561350.27905357</v>
      </c>
      <c r="E13" s="65">
        <v>227709169.69237009</v>
      </c>
      <c r="F13" s="65">
        <v>502852180.58668345</v>
      </c>
      <c r="G13" s="65">
        <v>3277389900.2960243</v>
      </c>
      <c r="H13" s="65">
        <v>3172779011.3691559</v>
      </c>
    </row>
    <row r="14" spans="1:9" x14ac:dyDescent="0.3">
      <c r="A14" s="63" t="s">
        <v>201</v>
      </c>
      <c r="B14" s="64" t="s">
        <v>202</v>
      </c>
      <c r="C14" s="65">
        <v>3819065532.5244422</v>
      </c>
      <c r="D14" s="65">
        <v>143729593.20463893</v>
      </c>
      <c r="E14" s="65">
        <v>0</v>
      </c>
      <c r="F14" s="65">
        <v>143729593.20463893</v>
      </c>
      <c r="G14" s="65">
        <v>1747428799.1131656</v>
      </c>
      <c r="H14" s="65">
        <v>1927907140.2066376</v>
      </c>
    </row>
    <row r="15" spans="1:9" x14ac:dyDescent="0.3">
      <c r="A15" s="63" t="s">
        <v>203</v>
      </c>
      <c r="B15" s="64" t="s">
        <v>204</v>
      </c>
      <c r="C15" s="65">
        <v>1088119287.8070483</v>
      </c>
      <c r="D15" s="65">
        <v>631160452.41634238</v>
      </c>
      <c r="E15" s="65">
        <v>275137402.25108176</v>
      </c>
      <c r="F15" s="65">
        <v>356023050.16526055</v>
      </c>
      <c r="G15" s="65">
        <v>253684408.78152263</v>
      </c>
      <c r="H15" s="65">
        <v>203274426.60918346</v>
      </c>
    </row>
    <row r="16" spans="1:9" x14ac:dyDescent="0.3">
      <c r="A16" s="63" t="s">
        <v>205</v>
      </c>
      <c r="B16" s="64" t="s">
        <v>206</v>
      </c>
      <c r="C16" s="65">
        <v>2774277217.1312943</v>
      </c>
      <c r="D16" s="65">
        <v>316878024.52589661</v>
      </c>
      <c r="E16" s="65">
        <v>0</v>
      </c>
      <c r="F16" s="65">
        <v>316878024.52589661</v>
      </c>
      <c r="G16" s="65">
        <v>786407305.79404771</v>
      </c>
      <c r="H16" s="65">
        <v>1670991886.8113501</v>
      </c>
    </row>
    <row r="17" spans="1:8" x14ac:dyDescent="0.3">
      <c r="A17" s="63" t="s">
        <v>207</v>
      </c>
      <c r="B17" s="64" t="s">
        <v>208</v>
      </c>
      <c r="C17" s="65">
        <v>2569652270.2769952</v>
      </c>
      <c r="D17" s="65">
        <v>10913271.178403756</v>
      </c>
      <c r="E17" s="65">
        <v>0</v>
      </c>
      <c r="F17" s="65">
        <v>10913271.178403756</v>
      </c>
      <c r="G17" s="65">
        <v>996893472.81690145</v>
      </c>
      <c r="H17" s="65">
        <v>1561845526.2816901</v>
      </c>
    </row>
    <row r="18" spans="1:8" x14ac:dyDescent="0.3">
      <c r="A18" s="63" t="s">
        <v>209</v>
      </c>
      <c r="B18" s="64" t="s">
        <v>210</v>
      </c>
      <c r="C18" s="65">
        <v>602221567.97897708</v>
      </c>
      <c r="D18" s="65">
        <v>161453664.54326946</v>
      </c>
      <c r="E18" s="65">
        <v>17463117.692307685</v>
      </c>
      <c r="F18" s="65">
        <v>143990546.85096177</v>
      </c>
      <c r="G18" s="65">
        <v>93931474.987013578</v>
      </c>
      <c r="H18" s="65">
        <v>346836428.44869399</v>
      </c>
    </row>
    <row r="19" spans="1:8" x14ac:dyDescent="0.3">
      <c r="A19" s="63" t="s">
        <v>211</v>
      </c>
      <c r="B19" s="64" t="s">
        <v>212</v>
      </c>
      <c r="C19" s="65">
        <v>1533423120.3370068</v>
      </c>
      <c r="D19" s="65">
        <v>486780974.22202212</v>
      </c>
      <c r="E19" s="65">
        <v>16267591.798289169</v>
      </c>
      <c r="F19" s="65">
        <v>470513382.42373294</v>
      </c>
      <c r="G19" s="65">
        <v>380683637.56607401</v>
      </c>
      <c r="H19" s="65">
        <v>665958508.54891062</v>
      </c>
    </row>
    <row r="20" spans="1:8" x14ac:dyDescent="0.3">
      <c r="A20" s="63" t="s">
        <v>213</v>
      </c>
      <c r="B20" s="64" t="s">
        <v>214</v>
      </c>
      <c r="C20" s="65">
        <v>797761908.55666602</v>
      </c>
      <c r="D20" s="65">
        <v>95158938.310233697</v>
      </c>
      <c r="E20" s="65">
        <v>0</v>
      </c>
      <c r="F20" s="65">
        <v>95158938.310233697</v>
      </c>
      <c r="G20" s="65">
        <v>266760395.68688723</v>
      </c>
      <c r="H20" s="65">
        <v>435842574.55954504</v>
      </c>
    </row>
    <row r="21" spans="1:8" x14ac:dyDescent="0.3">
      <c r="A21" s="63" t="s">
        <v>215</v>
      </c>
      <c r="B21" s="64" t="s">
        <v>216</v>
      </c>
      <c r="C21" s="65">
        <v>654619243.70866072</v>
      </c>
      <c r="D21" s="65">
        <v>43687982.85266944</v>
      </c>
      <c r="E21" s="65">
        <v>0</v>
      </c>
      <c r="F21" s="65">
        <v>43687982.85266944</v>
      </c>
      <c r="G21" s="65">
        <v>352419528.57870436</v>
      </c>
      <c r="H21" s="65">
        <v>258511732.27728692</v>
      </c>
    </row>
    <row r="22" spans="1:8" x14ac:dyDescent="0.3">
      <c r="A22" s="63" t="s">
        <v>217</v>
      </c>
      <c r="B22" s="64" t="s">
        <v>218</v>
      </c>
      <c r="C22" s="65">
        <v>1286194618.5627317</v>
      </c>
      <c r="D22" s="65">
        <v>594820494.08166516</v>
      </c>
      <c r="E22" s="65">
        <v>628340</v>
      </c>
      <c r="F22" s="65">
        <v>594192154.08166516</v>
      </c>
      <c r="G22" s="65">
        <v>348697218.29461759</v>
      </c>
      <c r="H22" s="65">
        <v>342676906.18644893</v>
      </c>
    </row>
    <row r="23" spans="1:8" x14ac:dyDescent="0.3">
      <c r="A23" s="63" t="s">
        <v>219</v>
      </c>
      <c r="B23" s="64" t="s">
        <v>220</v>
      </c>
      <c r="C23" s="65">
        <v>196261156.69211462</v>
      </c>
      <c r="D23" s="65">
        <v>27501764.30045649</v>
      </c>
      <c r="E23" s="65">
        <v>1681505.6340829702</v>
      </c>
      <c r="F23" s="65">
        <v>25820258.666373521</v>
      </c>
      <c r="G23" s="65">
        <v>63742265.121659033</v>
      </c>
      <c r="H23" s="65">
        <v>105017127.26999912</v>
      </c>
    </row>
    <row r="24" spans="1:8" x14ac:dyDescent="0.3">
      <c r="A24" s="63" t="s">
        <v>221</v>
      </c>
      <c r="B24" s="64" t="s">
        <v>222</v>
      </c>
      <c r="C24" s="65">
        <v>116124406.53668384</v>
      </c>
      <c r="D24" s="65">
        <v>32840293.769992676</v>
      </c>
      <c r="E24" s="65">
        <v>6021803.3103448302</v>
      </c>
      <c r="F24" s="65">
        <v>26818490.459647845</v>
      </c>
      <c r="G24" s="65">
        <v>32380511.408779677</v>
      </c>
      <c r="H24" s="65">
        <v>50903601.35791149</v>
      </c>
    </row>
    <row r="25" spans="1:8" x14ac:dyDescent="0.3">
      <c r="A25" s="103"/>
      <c r="B25" s="103"/>
      <c r="C25" s="103"/>
      <c r="D25" s="103"/>
      <c r="E25" s="103"/>
      <c r="F25" s="103"/>
      <c r="G25" s="103"/>
      <c r="H25" s="103"/>
    </row>
    <row r="26" spans="1:8" x14ac:dyDescent="0.3">
      <c r="A26" s="22" t="s">
        <v>187</v>
      </c>
    </row>
    <row r="29" spans="1:8" x14ac:dyDescent="0.3">
      <c r="A29" s="24"/>
    </row>
    <row r="30" spans="1:8" x14ac:dyDescent="0.3">
      <c r="A30" s="24"/>
    </row>
    <row r="31" spans="1:8" x14ac:dyDescent="0.3">
      <c r="A31" s="24"/>
    </row>
    <row r="32" spans="1:8" x14ac:dyDescent="0.3">
      <c r="A32" s="24"/>
    </row>
  </sheetData>
  <mergeCells count="3">
    <mergeCell ref="A5:H5"/>
    <mergeCell ref="A25:H25"/>
    <mergeCell ref="A4:H4"/>
  </mergeCells>
  <hyperlinks>
    <hyperlink ref="I5" location="ÍNDICE!A1" display="ÍNDICE" xr:uid="{00000000-0004-0000-0B00-000000000000}"/>
  </hyperlinks>
  <pageMargins left="0.7" right="0.7" top="0.75" bottom="0.75" header="0.3" footer="0.3"/>
  <pageSetup paperSize="9" orientation="portrait"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18"/>
  <sheetViews>
    <sheetView showGridLines="0" topLeftCell="D1" zoomScale="90" zoomScaleNormal="90" workbookViewId="0">
      <selection activeCell="I12" sqref="I12"/>
    </sheetView>
  </sheetViews>
  <sheetFormatPr baseColWidth="10" defaultColWidth="8.88671875" defaultRowHeight="14.4" x14ac:dyDescent="0.3"/>
  <cols>
    <col min="1" max="1" width="12.109375" customWidth="1"/>
    <col min="2" max="2" width="38.6640625" customWidth="1"/>
    <col min="3" max="5" width="18" customWidth="1"/>
    <col min="6" max="6" width="23.44140625" customWidth="1"/>
    <col min="7" max="8" width="18" customWidth="1"/>
  </cols>
  <sheetData>
    <row r="1" spans="1:9" ht="18" customHeight="1" x14ac:dyDescent="0.3"/>
    <row r="2" spans="1:9" ht="18" customHeight="1" x14ac:dyDescent="0.3"/>
    <row r="3" spans="1:9" ht="20.399999999999999" customHeight="1" x14ac:dyDescent="0.3">
      <c r="A3" s="9"/>
    </row>
    <row r="4" spans="1:9" ht="19.95" customHeight="1" x14ac:dyDescent="0.3">
      <c r="A4" s="96" t="s">
        <v>262</v>
      </c>
      <c r="B4" s="96"/>
      <c r="C4" s="96"/>
      <c r="D4" s="96"/>
      <c r="E4" s="96"/>
      <c r="F4" s="96"/>
      <c r="G4" s="96"/>
      <c r="H4" s="96"/>
    </row>
    <row r="5" spans="1:9" ht="49.95" customHeight="1" x14ac:dyDescent="0.3">
      <c r="A5" s="96" t="s">
        <v>263</v>
      </c>
      <c r="B5" s="96"/>
      <c r="C5" s="96"/>
      <c r="D5" s="96"/>
      <c r="E5" s="96"/>
      <c r="F5" s="96"/>
      <c r="G5" s="96"/>
      <c r="H5" s="96"/>
      <c r="I5" s="6" t="s">
        <v>158</v>
      </c>
    </row>
    <row r="6" spans="1:9" ht="59.1" customHeight="1" x14ac:dyDescent="0.3">
      <c r="A6" s="41" t="s">
        <v>67</v>
      </c>
      <c r="B6" s="41" t="s">
        <v>28</v>
      </c>
      <c r="C6" s="41" t="s">
        <v>6</v>
      </c>
      <c r="D6" s="41" t="s">
        <v>18</v>
      </c>
      <c r="E6" s="41" t="s">
        <v>19</v>
      </c>
      <c r="F6" s="41" t="s">
        <v>20</v>
      </c>
      <c r="G6" s="41" t="s">
        <v>21</v>
      </c>
      <c r="H6" s="41" t="s">
        <v>22</v>
      </c>
    </row>
    <row r="7" spans="1:9" ht="17.100000000000001" customHeight="1" x14ac:dyDescent="0.3">
      <c r="A7" s="87"/>
      <c r="B7" s="77" t="s">
        <v>188</v>
      </c>
      <c r="C7" s="78">
        <v>60149274396.227783</v>
      </c>
      <c r="D7" s="78">
        <v>26639913785.922157</v>
      </c>
      <c r="E7" s="78">
        <v>15674961491.875378</v>
      </c>
      <c r="F7" s="78">
        <v>10964952294.046778</v>
      </c>
      <c r="G7" s="78">
        <v>14330093693.768856</v>
      </c>
      <c r="H7" s="78">
        <v>19179266916.536774</v>
      </c>
    </row>
    <row r="8" spans="1:9" ht="17.100000000000001" customHeight="1" x14ac:dyDescent="0.3">
      <c r="A8" s="65" t="s">
        <v>223</v>
      </c>
      <c r="B8" s="64" t="s">
        <v>224</v>
      </c>
      <c r="C8" s="69">
        <v>3419980885.3872108</v>
      </c>
      <c r="D8" s="69">
        <v>1160279320.5049353</v>
      </c>
      <c r="E8" s="69">
        <v>609396436.53909421</v>
      </c>
      <c r="F8" s="69">
        <v>550882883.96584117</v>
      </c>
      <c r="G8" s="69">
        <v>1309436508.5155973</v>
      </c>
      <c r="H8" s="69">
        <v>950265056.36667812</v>
      </c>
    </row>
    <row r="9" spans="1:9" ht="17.100000000000001" customHeight="1" x14ac:dyDescent="0.3">
      <c r="A9" s="65" t="s">
        <v>225</v>
      </c>
      <c r="B9" s="64" t="s">
        <v>226</v>
      </c>
      <c r="C9" s="69">
        <v>5489480975.1573954</v>
      </c>
      <c r="D9" s="69">
        <v>1887357587.419086</v>
      </c>
      <c r="E9" s="69">
        <v>1071442157.9677382</v>
      </c>
      <c r="F9" s="69">
        <v>815915429.45134783</v>
      </c>
      <c r="G9" s="69">
        <v>1854710422.5727894</v>
      </c>
      <c r="H9" s="69">
        <v>1747412965.16552</v>
      </c>
    </row>
    <row r="10" spans="1:9" ht="17.100000000000001" customHeight="1" x14ac:dyDescent="0.3">
      <c r="A10" s="65" t="s">
        <v>227</v>
      </c>
      <c r="B10" s="64" t="s">
        <v>228</v>
      </c>
      <c r="C10" s="69">
        <v>51239812535.683174</v>
      </c>
      <c r="D10" s="69">
        <v>23592276877.998135</v>
      </c>
      <c r="E10" s="69">
        <v>13994122897.368546</v>
      </c>
      <c r="F10" s="69">
        <v>9598153980.6295891</v>
      </c>
      <c r="G10" s="69">
        <v>11165946762.68047</v>
      </c>
      <c r="H10" s="69">
        <v>16481588895.004574</v>
      </c>
    </row>
    <row r="11" spans="1:9" ht="12.9" customHeight="1" x14ac:dyDescent="0.3">
      <c r="A11" s="25"/>
      <c r="B11" s="25"/>
      <c r="C11" s="25"/>
      <c r="D11" s="25"/>
      <c r="E11" s="25"/>
      <c r="F11" s="25"/>
      <c r="G11" s="25"/>
      <c r="H11" s="25"/>
    </row>
    <row r="12" spans="1:9" x14ac:dyDescent="0.3">
      <c r="A12" s="22" t="s">
        <v>187</v>
      </c>
    </row>
    <row r="15" spans="1:9" x14ac:dyDescent="0.3">
      <c r="A15" s="9"/>
    </row>
    <row r="16" spans="1:9" x14ac:dyDescent="0.3">
      <c r="A16" s="9"/>
    </row>
    <row r="17" spans="1:1" x14ac:dyDescent="0.3">
      <c r="A17" s="9"/>
    </row>
    <row r="18" spans="1:1" x14ac:dyDescent="0.3">
      <c r="A18" s="9"/>
    </row>
  </sheetData>
  <mergeCells count="2">
    <mergeCell ref="A5:H5"/>
    <mergeCell ref="A4:H4"/>
  </mergeCells>
  <hyperlinks>
    <hyperlink ref="I5" location="ÍNDICE!A1" display="ÍNDICE" xr:uid="{00000000-0004-0000-0C00-000000000000}"/>
  </hyperlinks>
  <pageMargins left="0.7" right="0.7" top="0.75" bottom="0.75" header="0.3" footer="0.3"/>
  <pageSetup paperSize="9" orientation="portrait" horizontalDpi="300" verticalDpi="300"/>
  <ignoredErrors>
    <ignoredError sqref="A8:A10" numberStoredAsText="1"/>
  </ignoredErrors>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AG29"/>
  <sheetViews>
    <sheetView showGridLines="0" topLeftCell="A5" zoomScale="90" zoomScaleNormal="90" workbookViewId="0">
      <selection activeCell="B25" sqref="B25"/>
    </sheetView>
  </sheetViews>
  <sheetFormatPr baseColWidth="10" defaultColWidth="8.88671875" defaultRowHeight="14.4" x14ac:dyDescent="0.3"/>
  <cols>
    <col min="1" max="1" width="10.109375" customWidth="1"/>
    <col min="2" max="2" width="79.44140625" customWidth="1"/>
    <col min="3" max="3" width="18.6640625" customWidth="1"/>
    <col min="4" max="8" width="13.5546875" customWidth="1"/>
    <col min="9" max="9" width="13.109375" customWidth="1"/>
    <col min="10" max="10" width="14" customWidth="1"/>
    <col min="11" max="11" width="13.5546875" customWidth="1"/>
    <col min="12" max="12" width="16.33203125" customWidth="1"/>
    <col min="13" max="13" width="14.5546875" customWidth="1"/>
    <col min="14" max="14" width="11.5546875" customWidth="1"/>
    <col min="15" max="15" width="12.88671875" customWidth="1"/>
    <col min="16" max="16" width="14.6640625" customWidth="1"/>
    <col min="17" max="20" width="13.5546875" customWidth="1"/>
    <col min="21" max="21" width="12.88671875" customWidth="1"/>
    <col min="22" max="28" width="13.5546875" customWidth="1"/>
    <col min="29" max="29" width="12.88671875" customWidth="1"/>
    <col min="30" max="30" width="13.5546875" customWidth="1"/>
    <col min="31" max="31" width="13.88671875" customWidth="1"/>
    <col min="32" max="32" width="11.44140625" customWidth="1"/>
  </cols>
  <sheetData>
    <row r="2" spans="1:33" x14ac:dyDescent="0.3">
      <c r="A2" s="9" t="s">
        <v>0</v>
      </c>
    </row>
    <row r="3" spans="1:33" ht="27.6" customHeight="1" x14ac:dyDescent="0.3">
      <c r="A3" s="9" t="s">
        <v>23</v>
      </c>
    </row>
    <row r="4" spans="1:33" ht="19.95" customHeight="1" x14ac:dyDescent="0.3">
      <c r="A4" s="96" t="s">
        <v>265</v>
      </c>
      <c r="B4" s="96"/>
      <c r="C4" s="96"/>
      <c r="D4" s="96"/>
      <c r="E4" s="96"/>
      <c r="F4" s="96"/>
      <c r="G4" s="96"/>
      <c r="H4" s="96"/>
      <c r="I4" s="96"/>
      <c r="J4" s="96"/>
      <c r="K4" s="96"/>
      <c r="L4" s="96"/>
      <c r="M4" s="96"/>
    </row>
    <row r="5" spans="1:33" ht="49.95" customHeight="1" x14ac:dyDescent="0.3">
      <c r="A5" s="96" t="s">
        <v>264</v>
      </c>
      <c r="B5" s="96"/>
      <c r="C5" s="96"/>
      <c r="D5" s="96"/>
      <c r="E5" s="96"/>
      <c r="F5" s="96"/>
      <c r="G5" s="96"/>
      <c r="H5" s="96"/>
      <c r="I5" s="96"/>
      <c r="J5" s="96"/>
      <c r="K5" s="96"/>
      <c r="L5" s="96"/>
      <c r="M5" s="96"/>
      <c r="O5" s="15"/>
      <c r="P5" s="15"/>
      <c r="Q5" s="15"/>
      <c r="R5" s="15"/>
      <c r="S5" s="15"/>
      <c r="T5" s="15"/>
      <c r="U5" s="15"/>
      <c r="V5" s="15"/>
      <c r="W5" s="15"/>
      <c r="X5" s="15"/>
      <c r="Y5" s="15"/>
      <c r="Z5" s="15"/>
      <c r="AA5" s="15"/>
      <c r="AB5" s="15"/>
      <c r="AC5" s="15"/>
      <c r="AD5" s="15"/>
      <c r="AE5" s="15"/>
      <c r="AF5" s="15"/>
      <c r="AG5" s="8" t="s">
        <v>158</v>
      </c>
    </row>
    <row r="6" spans="1:33" ht="66.75" customHeight="1" x14ac:dyDescent="0.3">
      <c r="A6" s="41" t="s">
        <v>27</v>
      </c>
      <c r="B6" s="41" t="s">
        <v>28</v>
      </c>
      <c r="C6" s="41" t="s">
        <v>115</v>
      </c>
      <c r="D6" s="41" t="s">
        <v>116</v>
      </c>
      <c r="E6" s="41" t="s">
        <v>117</v>
      </c>
      <c r="F6" s="41" t="s">
        <v>118</v>
      </c>
      <c r="G6" s="41" t="s">
        <v>119</v>
      </c>
      <c r="H6" s="41" t="s">
        <v>120</v>
      </c>
      <c r="I6" s="41" t="s">
        <v>121</v>
      </c>
      <c r="J6" s="41" t="s">
        <v>122</v>
      </c>
      <c r="K6" s="41" t="s">
        <v>123</v>
      </c>
      <c r="L6" s="41" t="s">
        <v>124</v>
      </c>
      <c r="M6" s="41" t="s">
        <v>125</v>
      </c>
      <c r="N6" s="41" t="s">
        <v>126</v>
      </c>
      <c r="O6" s="41" t="s">
        <v>127</v>
      </c>
      <c r="P6" s="41" t="s">
        <v>128</v>
      </c>
      <c r="Q6" s="41" t="s">
        <v>129</v>
      </c>
      <c r="R6" s="41" t="s">
        <v>130</v>
      </c>
      <c r="S6" s="41" t="s">
        <v>131</v>
      </c>
      <c r="T6" s="41" t="s">
        <v>132</v>
      </c>
      <c r="U6" s="41" t="s">
        <v>133</v>
      </c>
      <c r="V6" s="41" t="s">
        <v>134</v>
      </c>
      <c r="W6" s="41" t="s">
        <v>135</v>
      </c>
      <c r="X6" s="41" t="s">
        <v>136</v>
      </c>
      <c r="Y6" s="41" t="s">
        <v>137</v>
      </c>
      <c r="Z6" s="41" t="s">
        <v>138</v>
      </c>
      <c r="AA6" s="41" t="s">
        <v>139</v>
      </c>
      <c r="AB6" s="41" t="s">
        <v>140</v>
      </c>
      <c r="AC6" s="41" t="s">
        <v>141</v>
      </c>
      <c r="AD6" s="41" t="s">
        <v>142</v>
      </c>
      <c r="AE6" s="41" t="s">
        <v>143</v>
      </c>
      <c r="AF6" s="41" t="s">
        <v>144</v>
      </c>
    </row>
    <row r="7" spans="1:33" x14ac:dyDescent="0.3">
      <c r="A7" s="80"/>
      <c r="B7" s="84" t="s">
        <v>188</v>
      </c>
      <c r="C7" s="78">
        <v>1288479238.4633985</v>
      </c>
      <c r="D7" s="78">
        <v>20872628.728649739</v>
      </c>
      <c r="E7" s="78">
        <v>37522242.438969709</v>
      </c>
      <c r="F7" s="78">
        <v>37036061.609684743</v>
      </c>
      <c r="G7" s="78">
        <v>56843179.649340324</v>
      </c>
      <c r="H7" s="78">
        <v>98389494.460451692</v>
      </c>
      <c r="I7" s="78">
        <v>238120308.53007832</v>
      </c>
      <c r="J7" s="78">
        <v>466858586.82740802</v>
      </c>
      <c r="K7" s="78">
        <v>558545198.90927219</v>
      </c>
      <c r="L7" s="78">
        <v>69205124.636143401</v>
      </c>
      <c r="M7" s="78">
        <v>49596783.241458505</v>
      </c>
      <c r="N7" s="78">
        <v>5657605.8472064249</v>
      </c>
      <c r="O7" s="78">
        <v>12551607.900029704</v>
      </c>
      <c r="P7" s="78">
        <v>270030953.61057341</v>
      </c>
      <c r="Q7" s="78">
        <v>174197466.40704894</v>
      </c>
      <c r="R7" s="78">
        <v>36116288</v>
      </c>
      <c r="S7" s="78">
        <v>57612784</v>
      </c>
      <c r="T7" s="78">
        <v>42607918</v>
      </c>
      <c r="U7" s="78">
        <v>8957826</v>
      </c>
      <c r="V7" s="78">
        <v>26414</v>
      </c>
      <c r="W7" s="78">
        <v>29361</v>
      </c>
      <c r="X7" s="78">
        <v>2707</v>
      </c>
      <c r="Y7" s="78">
        <v>3280</v>
      </c>
      <c r="Z7" s="78">
        <v>3793247.6755613307</v>
      </c>
      <c r="AA7" s="78">
        <v>5556020.8260752521</v>
      </c>
      <c r="AB7" s="78">
        <v>800713.03626889933</v>
      </c>
      <c r="AC7" s="78">
        <v>6402059.6568290191</v>
      </c>
      <c r="AD7" s="78">
        <v>3493866.7731931428</v>
      </c>
      <c r="AE7" s="78">
        <v>47331865.434063181</v>
      </c>
      <c r="AF7" s="78">
        <v>35209254.470233172</v>
      </c>
    </row>
    <row r="8" spans="1:33" x14ac:dyDescent="0.3">
      <c r="A8" s="63" t="s">
        <v>189</v>
      </c>
      <c r="B8" s="64" t="s">
        <v>190</v>
      </c>
      <c r="C8" s="69">
        <v>211325152.90456349</v>
      </c>
      <c r="D8" s="69">
        <v>360467.84252099128</v>
      </c>
      <c r="E8" s="69">
        <v>705506.86186950654</v>
      </c>
      <c r="F8" s="69">
        <v>4455436.6020316277</v>
      </c>
      <c r="G8" s="69">
        <v>7845874.8294963939</v>
      </c>
      <c r="H8" s="69">
        <v>1405334</v>
      </c>
      <c r="I8" s="69">
        <v>2427866</v>
      </c>
      <c r="J8" s="69">
        <v>117959974.72205806</v>
      </c>
      <c r="K8" s="69">
        <v>193489200.49814871</v>
      </c>
      <c r="L8" s="69">
        <v>212671.5819126952</v>
      </c>
      <c r="M8" s="69">
        <v>260168.66352944807</v>
      </c>
      <c r="N8" s="69">
        <v>3423241</v>
      </c>
      <c r="O8" s="69">
        <v>0</v>
      </c>
      <c r="P8" s="69">
        <v>0</v>
      </c>
      <c r="Q8" s="69">
        <v>0</v>
      </c>
      <c r="R8" s="69">
        <v>0</v>
      </c>
      <c r="S8" s="69">
        <v>0</v>
      </c>
      <c r="T8" s="69">
        <v>0</v>
      </c>
      <c r="U8" s="69">
        <v>0</v>
      </c>
      <c r="V8" s="69">
        <v>0</v>
      </c>
      <c r="W8" s="69">
        <v>0</v>
      </c>
      <c r="X8" s="69">
        <v>0</v>
      </c>
      <c r="Y8" s="69">
        <v>0</v>
      </c>
      <c r="Z8" s="69">
        <v>19359.546773212885</v>
      </c>
      <c r="AA8" s="69">
        <v>33738.476678537299</v>
      </c>
      <c r="AB8" s="69">
        <v>138436.12672984679</v>
      </c>
      <c r="AC8" s="69">
        <v>1234717.1598261576</v>
      </c>
      <c r="AD8" s="69">
        <v>434252.28159051912</v>
      </c>
      <c r="AE8" s="69">
        <v>4697018.9829677362</v>
      </c>
      <c r="AF8" s="69">
        <v>631061.4320469799</v>
      </c>
    </row>
    <row r="9" spans="1:33" x14ac:dyDescent="0.3">
      <c r="A9" s="63" t="s">
        <v>191</v>
      </c>
      <c r="B9" s="64" t="s">
        <v>192</v>
      </c>
      <c r="C9" s="69">
        <v>332504819.73283947</v>
      </c>
      <c r="D9" s="69">
        <v>3885611.6965876711</v>
      </c>
      <c r="E9" s="69">
        <v>6889317.7861054093</v>
      </c>
      <c r="F9" s="69">
        <v>7446969.2601262713</v>
      </c>
      <c r="G9" s="69">
        <v>11083307.005989978</v>
      </c>
      <c r="H9" s="69">
        <v>2762971</v>
      </c>
      <c r="I9" s="69">
        <v>3882109</v>
      </c>
      <c r="J9" s="69">
        <v>135295894.77342865</v>
      </c>
      <c r="K9" s="69">
        <v>146816596.16055065</v>
      </c>
      <c r="L9" s="69">
        <v>46479447.650288664</v>
      </c>
      <c r="M9" s="69">
        <v>32281013.828934971</v>
      </c>
      <c r="N9" s="69">
        <v>1164091.8472064252</v>
      </c>
      <c r="O9" s="69">
        <v>6842104.900029703</v>
      </c>
      <c r="P9" s="69">
        <v>95995669.610573441</v>
      </c>
      <c r="Q9" s="69">
        <v>56649133.407048956</v>
      </c>
      <c r="R9" s="69">
        <v>19835687</v>
      </c>
      <c r="S9" s="69">
        <v>32765166</v>
      </c>
      <c r="T9" s="69">
        <v>42587429</v>
      </c>
      <c r="U9" s="69">
        <v>8945951</v>
      </c>
      <c r="V9" s="69">
        <v>26365</v>
      </c>
      <c r="W9" s="69">
        <v>29314</v>
      </c>
      <c r="X9" s="69">
        <v>1277</v>
      </c>
      <c r="Y9" s="69">
        <v>1530</v>
      </c>
      <c r="Z9" s="69">
        <v>756490.21774324542</v>
      </c>
      <c r="AA9" s="69">
        <v>1221630.1274465951</v>
      </c>
      <c r="AB9" s="69">
        <v>275270.49767390196</v>
      </c>
      <c r="AC9" s="69">
        <v>2202335.2630689642</v>
      </c>
      <c r="AD9" s="69">
        <v>1125199.9379617765</v>
      </c>
      <c r="AE9" s="69">
        <v>15861899.253664244</v>
      </c>
      <c r="AF9" s="69">
        <v>7033412</v>
      </c>
    </row>
    <row r="10" spans="1:33" x14ac:dyDescent="0.3">
      <c r="A10" s="63" t="s">
        <v>193</v>
      </c>
      <c r="B10" s="64" t="s">
        <v>194</v>
      </c>
      <c r="C10" s="69">
        <v>176075271.08333334</v>
      </c>
      <c r="D10" s="69">
        <v>297909.63888888888</v>
      </c>
      <c r="E10" s="69">
        <v>593476.38888888888</v>
      </c>
      <c r="F10" s="69">
        <v>1333088.5</v>
      </c>
      <c r="G10" s="69">
        <v>1817696.75</v>
      </c>
      <c r="H10" s="69">
        <v>0</v>
      </c>
      <c r="I10" s="69">
        <v>0</v>
      </c>
      <c r="J10" s="69">
        <v>23004026.888888888</v>
      </c>
      <c r="K10" s="69">
        <v>23188623.5</v>
      </c>
      <c r="L10" s="69">
        <v>0</v>
      </c>
      <c r="M10" s="69">
        <v>0</v>
      </c>
      <c r="N10" s="69">
        <v>1049024</v>
      </c>
      <c r="O10" s="69">
        <v>5570317</v>
      </c>
      <c r="P10" s="69">
        <v>173906713</v>
      </c>
      <c r="Q10" s="69">
        <v>117470333</v>
      </c>
      <c r="R10" s="69">
        <v>16280601</v>
      </c>
      <c r="S10" s="69">
        <v>24847618</v>
      </c>
      <c r="T10" s="69">
        <v>0</v>
      </c>
      <c r="U10" s="69">
        <v>0</v>
      </c>
      <c r="V10" s="69">
        <v>0</v>
      </c>
      <c r="W10" s="69">
        <v>0</v>
      </c>
      <c r="X10" s="69">
        <v>0</v>
      </c>
      <c r="Y10" s="69">
        <v>0</v>
      </c>
      <c r="Z10" s="69">
        <v>126164.66666666667</v>
      </c>
      <c r="AA10" s="69">
        <v>139952.33333333334</v>
      </c>
      <c r="AB10" s="69">
        <v>492</v>
      </c>
      <c r="AC10" s="69">
        <v>3012</v>
      </c>
      <c r="AD10" s="69">
        <v>146055.08333333331</v>
      </c>
      <c r="AE10" s="69">
        <v>2444242.111111111</v>
      </c>
      <c r="AF10" s="69">
        <v>0</v>
      </c>
    </row>
    <row r="11" spans="1:33" x14ac:dyDescent="0.3">
      <c r="A11" s="63" t="s">
        <v>195</v>
      </c>
      <c r="B11" s="64" t="s">
        <v>196</v>
      </c>
      <c r="C11" s="69">
        <v>10324435.331863286</v>
      </c>
      <c r="D11" s="69">
        <v>205476.14859732942</v>
      </c>
      <c r="E11" s="69">
        <v>378983.41920862428</v>
      </c>
      <c r="F11" s="69">
        <v>437448.10143329663</v>
      </c>
      <c r="G11" s="69">
        <v>648034.06896974158</v>
      </c>
      <c r="H11" s="69">
        <v>0</v>
      </c>
      <c r="I11" s="69">
        <v>0</v>
      </c>
      <c r="J11" s="69">
        <v>6438774.113683695</v>
      </c>
      <c r="K11" s="69">
        <v>6935260.4996937402</v>
      </c>
      <c r="L11" s="69">
        <v>930470</v>
      </c>
      <c r="M11" s="69">
        <v>726459</v>
      </c>
      <c r="N11" s="69">
        <v>0</v>
      </c>
      <c r="O11" s="69">
        <v>0</v>
      </c>
      <c r="P11" s="69">
        <v>0</v>
      </c>
      <c r="Q11" s="69">
        <v>0</v>
      </c>
      <c r="R11" s="69">
        <v>0</v>
      </c>
      <c r="S11" s="69">
        <v>0</v>
      </c>
      <c r="T11" s="69">
        <v>2000</v>
      </c>
      <c r="U11" s="69">
        <v>3000</v>
      </c>
      <c r="V11" s="69">
        <v>0</v>
      </c>
      <c r="W11" s="69">
        <v>0</v>
      </c>
      <c r="X11" s="69">
        <v>0</v>
      </c>
      <c r="Y11" s="69">
        <v>0</v>
      </c>
      <c r="Z11" s="69">
        <v>64871.530319735393</v>
      </c>
      <c r="AA11" s="69">
        <v>94743.611172363104</v>
      </c>
      <c r="AB11" s="69">
        <v>9049.2179345828736</v>
      </c>
      <c r="AC11" s="69">
        <v>63195.12862918045</v>
      </c>
      <c r="AD11" s="69">
        <v>65989.929437706727</v>
      </c>
      <c r="AE11" s="69">
        <v>1065256.6041896362</v>
      </c>
      <c r="AF11" s="69">
        <v>409503</v>
      </c>
    </row>
    <row r="12" spans="1:33" x14ac:dyDescent="0.3">
      <c r="A12" s="63" t="s">
        <v>197</v>
      </c>
      <c r="B12" s="64" t="s">
        <v>198</v>
      </c>
      <c r="C12" s="69">
        <v>86075116.088546053</v>
      </c>
      <c r="D12" s="69">
        <v>1072381.1379077563</v>
      </c>
      <c r="E12" s="69">
        <v>2007834.6277063412</v>
      </c>
      <c r="F12" s="69">
        <v>3811131.5315045137</v>
      </c>
      <c r="G12" s="69">
        <v>5367167.8510554321</v>
      </c>
      <c r="H12" s="69">
        <v>3350</v>
      </c>
      <c r="I12" s="69">
        <v>11257</v>
      </c>
      <c r="J12" s="69">
        <v>70850712.768900484</v>
      </c>
      <c r="K12" s="69">
        <v>70954966.677945942</v>
      </c>
      <c r="L12" s="69">
        <v>87102</v>
      </c>
      <c r="M12" s="69">
        <v>71110</v>
      </c>
      <c r="N12" s="69">
        <v>0</v>
      </c>
      <c r="O12" s="69">
        <v>0</v>
      </c>
      <c r="P12" s="69">
        <v>0</v>
      </c>
      <c r="Q12" s="69">
        <v>0</v>
      </c>
      <c r="R12" s="69">
        <v>0</v>
      </c>
      <c r="S12" s="69">
        <v>0</v>
      </c>
      <c r="T12" s="69">
        <v>0</v>
      </c>
      <c r="U12" s="69">
        <v>0</v>
      </c>
      <c r="V12" s="69">
        <v>0</v>
      </c>
      <c r="W12" s="69">
        <v>0</v>
      </c>
      <c r="X12" s="69">
        <v>0</v>
      </c>
      <c r="Y12" s="69">
        <v>0</v>
      </c>
      <c r="Z12" s="69">
        <v>355393.67055430252</v>
      </c>
      <c r="AA12" s="69">
        <v>513299.0330720811</v>
      </c>
      <c r="AB12" s="69">
        <v>89826.080576420485</v>
      </c>
      <c r="AC12" s="69">
        <v>685031.98888501688</v>
      </c>
      <c r="AD12" s="69">
        <v>536924.71738672</v>
      </c>
      <c r="AE12" s="69">
        <v>6369022.7285463288</v>
      </c>
      <c r="AF12" s="69">
        <v>95426.181334908455</v>
      </c>
    </row>
    <row r="13" spans="1:33" x14ac:dyDescent="0.3">
      <c r="A13" s="63" t="s">
        <v>199</v>
      </c>
      <c r="B13" s="64" t="s">
        <v>200</v>
      </c>
      <c r="C13" s="69">
        <v>75016527.520650715</v>
      </c>
      <c r="D13" s="69">
        <v>7798406.2469084347</v>
      </c>
      <c r="E13" s="69">
        <v>13412440.74035324</v>
      </c>
      <c r="F13" s="69">
        <v>8631369.8287424166</v>
      </c>
      <c r="G13" s="69">
        <v>13091102.706723327</v>
      </c>
      <c r="H13" s="69">
        <v>67880</v>
      </c>
      <c r="I13" s="69">
        <v>190056</v>
      </c>
      <c r="J13" s="69">
        <v>36543514.21225369</v>
      </c>
      <c r="K13" s="69">
        <v>36982308.180867724</v>
      </c>
      <c r="L13" s="69">
        <v>3524169.3081508214</v>
      </c>
      <c r="M13" s="69">
        <v>2267975.0797374295</v>
      </c>
      <c r="N13" s="69">
        <v>21249</v>
      </c>
      <c r="O13" s="69">
        <v>139186</v>
      </c>
      <c r="P13" s="69">
        <v>8571</v>
      </c>
      <c r="Q13" s="69">
        <v>6000</v>
      </c>
      <c r="R13" s="69">
        <v>0</v>
      </c>
      <c r="S13" s="69">
        <v>0</v>
      </c>
      <c r="T13" s="69">
        <v>0</v>
      </c>
      <c r="U13" s="69">
        <v>0</v>
      </c>
      <c r="V13" s="69">
        <v>0</v>
      </c>
      <c r="W13" s="69">
        <v>0</v>
      </c>
      <c r="X13" s="69">
        <v>1367</v>
      </c>
      <c r="Y13" s="69">
        <v>1696</v>
      </c>
      <c r="Z13" s="69">
        <v>1623838.6207479551</v>
      </c>
      <c r="AA13" s="69">
        <v>2328851.6721276552</v>
      </c>
      <c r="AB13" s="69">
        <v>166498.05064271856</v>
      </c>
      <c r="AC13" s="69">
        <v>1328521.8626821188</v>
      </c>
      <c r="AD13" s="69">
        <v>363046.84302982851</v>
      </c>
      <c r="AE13" s="69">
        <v>5202012.7781592235</v>
      </c>
      <c r="AF13" s="69">
        <v>66376.5</v>
      </c>
    </row>
    <row r="14" spans="1:33" x14ac:dyDescent="0.3">
      <c r="A14" s="63" t="s">
        <v>201</v>
      </c>
      <c r="B14" s="64" t="s">
        <v>202</v>
      </c>
      <c r="C14" s="69">
        <v>331501864.87078297</v>
      </c>
      <c r="D14" s="69">
        <v>3568048.5528084221</v>
      </c>
      <c r="E14" s="69">
        <v>6620147.367308327</v>
      </c>
      <c r="F14" s="69">
        <v>1381997.483468469</v>
      </c>
      <c r="G14" s="69">
        <v>2599667.9835252175</v>
      </c>
      <c r="H14" s="69">
        <v>94144367.460451692</v>
      </c>
      <c r="I14" s="69">
        <v>231601303.53007832</v>
      </c>
      <c r="J14" s="69">
        <v>53367163.215554796</v>
      </c>
      <c r="K14" s="69">
        <v>55305709.350929856</v>
      </c>
      <c r="L14" s="69">
        <v>237344</v>
      </c>
      <c r="M14" s="69">
        <v>252295</v>
      </c>
      <c r="N14" s="69">
        <v>0</v>
      </c>
      <c r="O14" s="69">
        <v>0</v>
      </c>
      <c r="P14" s="69">
        <v>0</v>
      </c>
      <c r="Q14" s="69">
        <v>0</v>
      </c>
      <c r="R14" s="69">
        <v>0</v>
      </c>
      <c r="S14" s="69">
        <v>0</v>
      </c>
      <c r="T14" s="69">
        <v>0</v>
      </c>
      <c r="U14" s="69">
        <v>0</v>
      </c>
      <c r="V14" s="69">
        <v>0</v>
      </c>
      <c r="W14" s="69">
        <v>0</v>
      </c>
      <c r="X14" s="69">
        <v>0</v>
      </c>
      <c r="Y14" s="69">
        <v>0</v>
      </c>
      <c r="Z14" s="69">
        <v>152902.33101243037</v>
      </c>
      <c r="AA14" s="69">
        <v>237296.34153602802</v>
      </c>
      <c r="AB14" s="69">
        <v>109855.80360845577</v>
      </c>
      <c r="AC14" s="69">
        <v>774062.75293399196</v>
      </c>
      <c r="AD14" s="69">
        <v>468672.31725380337</v>
      </c>
      <c r="AE14" s="69">
        <v>7204832.0345349098</v>
      </c>
      <c r="AF14" s="69">
        <v>26906550.509936288</v>
      </c>
    </row>
    <row r="15" spans="1:33" x14ac:dyDescent="0.3">
      <c r="A15" s="63" t="s">
        <v>203</v>
      </c>
      <c r="B15" s="64" t="s">
        <v>204</v>
      </c>
      <c r="C15" s="69">
        <v>16218239.109917104</v>
      </c>
      <c r="D15" s="69">
        <v>286420.62979534926</v>
      </c>
      <c r="E15" s="69">
        <v>554386.67908750789</v>
      </c>
      <c r="F15" s="69">
        <v>396965.23949240724</v>
      </c>
      <c r="G15" s="69">
        <v>595981.06950047554</v>
      </c>
      <c r="H15" s="69">
        <v>0</v>
      </c>
      <c r="I15" s="69">
        <v>0</v>
      </c>
      <c r="J15" s="69">
        <v>3244059.5066383039</v>
      </c>
      <c r="K15" s="69">
        <v>3335674.9733734317</v>
      </c>
      <c r="L15" s="69">
        <v>14432061.130712232</v>
      </c>
      <c r="M15" s="69">
        <v>10937097.492994932</v>
      </c>
      <c r="N15" s="69">
        <v>0</v>
      </c>
      <c r="O15" s="69">
        <v>0</v>
      </c>
      <c r="P15" s="69">
        <v>120000</v>
      </c>
      <c r="Q15" s="69">
        <v>72000</v>
      </c>
      <c r="R15" s="69">
        <v>0</v>
      </c>
      <c r="S15" s="69">
        <v>0</v>
      </c>
      <c r="T15" s="69">
        <v>18489</v>
      </c>
      <c r="U15" s="69">
        <v>8875</v>
      </c>
      <c r="V15" s="69">
        <v>0</v>
      </c>
      <c r="W15" s="69">
        <v>0</v>
      </c>
      <c r="X15" s="69">
        <v>0</v>
      </c>
      <c r="Y15" s="69">
        <v>0</v>
      </c>
      <c r="Z15" s="69">
        <v>112323</v>
      </c>
      <c r="AA15" s="69">
        <v>165810</v>
      </c>
      <c r="AB15" s="69">
        <v>20</v>
      </c>
      <c r="AC15" s="69">
        <v>100</v>
      </c>
      <c r="AD15" s="69">
        <v>47096.734467835377</v>
      </c>
      <c r="AE15" s="69">
        <v>488761.89496075665</v>
      </c>
      <c r="AF15" s="69">
        <v>59552</v>
      </c>
    </row>
    <row r="16" spans="1:33" x14ac:dyDescent="0.3">
      <c r="A16" s="63" t="s">
        <v>205</v>
      </c>
      <c r="B16" s="64" t="s">
        <v>206</v>
      </c>
      <c r="C16" s="69">
        <v>2908743.0737354807</v>
      </c>
      <c r="D16" s="69">
        <v>498201.88796257653</v>
      </c>
      <c r="E16" s="69">
        <v>976776.55362795526</v>
      </c>
      <c r="F16" s="69">
        <v>586776.84131424571</v>
      </c>
      <c r="G16" s="69">
        <v>977385.29655912251</v>
      </c>
      <c r="H16" s="69">
        <v>0</v>
      </c>
      <c r="I16" s="69">
        <v>0</v>
      </c>
      <c r="J16" s="69">
        <v>771563.27673593129</v>
      </c>
      <c r="K16" s="69">
        <v>732648.23273685249</v>
      </c>
      <c r="L16" s="69">
        <v>7011</v>
      </c>
      <c r="M16" s="69">
        <v>7500</v>
      </c>
      <c r="N16" s="69">
        <v>0</v>
      </c>
      <c r="O16" s="69">
        <v>0</v>
      </c>
      <c r="P16" s="69">
        <v>0</v>
      </c>
      <c r="Q16" s="69">
        <v>0</v>
      </c>
      <c r="R16" s="69">
        <v>0</v>
      </c>
      <c r="S16" s="69">
        <v>0</v>
      </c>
      <c r="T16" s="69">
        <v>0</v>
      </c>
      <c r="U16" s="69">
        <v>0</v>
      </c>
      <c r="V16" s="69">
        <v>0</v>
      </c>
      <c r="W16" s="69">
        <v>0</v>
      </c>
      <c r="X16" s="69">
        <v>0</v>
      </c>
      <c r="Y16" s="69">
        <v>0</v>
      </c>
      <c r="Z16" s="69">
        <v>23073</v>
      </c>
      <c r="AA16" s="69">
        <v>34012</v>
      </c>
      <c r="AB16" s="69">
        <v>195</v>
      </c>
      <c r="AC16" s="69">
        <v>1259</v>
      </c>
      <c r="AD16" s="69">
        <v>14578.076210445048</v>
      </c>
      <c r="AE16" s="69">
        <v>179161.99081155023</v>
      </c>
      <c r="AF16" s="69">
        <v>0</v>
      </c>
    </row>
    <row r="17" spans="1:32" x14ac:dyDescent="0.3">
      <c r="A17" s="63" t="s">
        <v>207</v>
      </c>
      <c r="B17" s="64" t="s">
        <v>208</v>
      </c>
      <c r="C17" s="69">
        <v>588079.66666666663</v>
      </c>
      <c r="D17" s="69">
        <v>201338.33333333331</v>
      </c>
      <c r="E17" s="69">
        <v>351088.33333333331</v>
      </c>
      <c r="F17" s="69">
        <v>74991</v>
      </c>
      <c r="G17" s="69">
        <v>113440</v>
      </c>
      <c r="H17" s="69">
        <v>0</v>
      </c>
      <c r="I17" s="69">
        <v>0</v>
      </c>
      <c r="J17" s="69">
        <v>11097</v>
      </c>
      <c r="K17" s="69">
        <v>11216</v>
      </c>
      <c r="L17" s="69">
        <v>0</v>
      </c>
      <c r="M17" s="69">
        <v>0</v>
      </c>
      <c r="N17" s="69">
        <v>0</v>
      </c>
      <c r="O17" s="69">
        <v>0</v>
      </c>
      <c r="P17" s="69">
        <v>0</v>
      </c>
      <c r="Q17" s="69">
        <v>0</v>
      </c>
      <c r="R17" s="69">
        <v>0</v>
      </c>
      <c r="S17" s="69">
        <v>0</v>
      </c>
      <c r="T17" s="69">
        <v>0</v>
      </c>
      <c r="U17" s="69">
        <v>0</v>
      </c>
      <c r="V17" s="69">
        <v>0</v>
      </c>
      <c r="W17" s="69">
        <v>0</v>
      </c>
      <c r="X17" s="69">
        <v>0</v>
      </c>
      <c r="Y17" s="69">
        <v>0</v>
      </c>
      <c r="Z17" s="69">
        <v>16444</v>
      </c>
      <c r="AA17" s="69">
        <v>14800</v>
      </c>
      <c r="AB17" s="69">
        <v>0</v>
      </c>
      <c r="AC17" s="69">
        <v>0</v>
      </c>
      <c r="AD17" s="69">
        <v>8711</v>
      </c>
      <c r="AE17" s="69">
        <v>97535.333333333328</v>
      </c>
      <c r="AF17" s="69">
        <v>0</v>
      </c>
    </row>
    <row r="18" spans="1:32" x14ac:dyDescent="0.3">
      <c r="A18" s="63" t="s">
        <v>209</v>
      </c>
      <c r="B18" s="64" t="s">
        <v>210</v>
      </c>
      <c r="C18" s="69">
        <v>1565118.784518813</v>
      </c>
      <c r="D18" s="69">
        <v>45307.846153846163</v>
      </c>
      <c r="E18" s="69">
        <v>94091.461538461561</v>
      </c>
      <c r="F18" s="69">
        <v>83799.401889552231</v>
      </c>
      <c r="G18" s="69">
        <v>129839.07557991688</v>
      </c>
      <c r="H18" s="69">
        <v>0</v>
      </c>
      <c r="I18" s="69">
        <v>0</v>
      </c>
      <c r="J18" s="69">
        <v>328758.4063732723</v>
      </c>
      <c r="K18" s="69">
        <v>337209.81979632354</v>
      </c>
      <c r="L18" s="69">
        <v>912246.15384615376</v>
      </c>
      <c r="M18" s="69">
        <v>743315.84615384613</v>
      </c>
      <c r="N18" s="69">
        <v>0</v>
      </c>
      <c r="O18" s="69">
        <v>0</v>
      </c>
      <c r="P18" s="69">
        <v>0</v>
      </c>
      <c r="Q18" s="69">
        <v>0</v>
      </c>
      <c r="R18" s="69">
        <v>0</v>
      </c>
      <c r="S18" s="69">
        <v>0</v>
      </c>
      <c r="T18" s="69">
        <v>0</v>
      </c>
      <c r="U18" s="69">
        <v>0</v>
      </c>
      <c r="V18" s="69">
        <v>0</v>
      </c>
      <c r="W18" s="69">
        <v>0</v>
      </c>
      <c r="X18" s="69">
        <v>0</v>
      </c>
      <c r="Y18" s="69">
        <v>0</v>
      </c>
      <c r="Z18" s="69">
        <v>62116.794871794875</v>
      </c>
      <c r="AA18" s="69">
        <v>88585.23076923078</v>
      </c>
      <c r="AB18" s="69">
        <v>3001.6003425275303</v>
      </c>
      <c r="AC18" s="69">
        <v>15096.828281994043</v>
      </c>
      <c r="AD18" s="69">
        <v>11252.670480255762</v>
      </c>
      <c r="AE18" s="69">
        <v>156239.52239904017</v>
      </c>
      <c r="AF18" s="69">
        <v>741</v>
      </c>
    </row>
    <row r="19" spans="1:32" x14ac:dyDescent="0.3">
      <c r="A19" s="63" t="s">
        <v>211</v>
      </c>
      <c r="B19" s="64" t="s">
        <v>212</v>
      </c>
      <c r="C19" s="69">
        <v>12896563.248066451</v>
      </c>
      <c r="D19" s="69">
        <v>1095748.1843304769</v>
      </c>
      <c r="E19" s="69">
        <v>2168649.3525542258</v>
      </c>
      <c r="F19" s="69">
        <v>1240365.3459962946</v>
      </c>
      <c r="G19" s="69">
        <v>2175366.9094256135</v>
      </c>
      <c r="H19" s="69">
        <v>5588</v>
      </c>
      <c r="I19" s="69">
        <v>7712</v>
      </c>
      <c r="J19" s="69">
        <v>6736679.8906804863</v>
      </c>
      <c r="K19" s="69">
        <v>6900477.9887285503</v>
      </c>
      <c r="L19" s="69">
        <v>306415.01864940539</v>
      </c>
      <c r="M19" s="69">
        <v>306638.76553281257</v>
      </c>
      <c r="N19" s="69">
        <v>0</v>
      </c>
      <c r="O19" s="69">
        <v>0</v>
      </c>
      <c r="P19" s="69">
        <v>0</v>
      </c>
      <c r="Q19" s="69">
        <v>0</v>
      </c>
      <c r="R19" s="69">
        <v>0</v>
      </c>
      <c r="S19" s="69">
        <v>0</v>
      </c>
      <c r="T19" s="69">
        <v>0</v>
      </c>
      <c r="U19" s="69">
        <v>0</v>
      </c>
      <c r="V19" s="69">
        <v>49</v>
      </c>
      <c r="W19" s="69">
        <v>47</v>
      </c>
      <c r="X19" s="69">
        <v>63</v>
      </c>
      <c r="Y19" s="69">
        <v>54</v>
      </c>
      <c r="Z19" s="69">
        <v>217822.91491623549</v>
      </c>
      <c r="AA19" s="69">
        <v>304553.41443066322</v>
      </c>
      <c r="AB19" s="69">
        <v>4521</v>
      </c>
      <c r="AC19" s="69">
        <v>52814</v>
      </c>
      <c r="AD19" s="69">
        <v>71043.209899593945</v>
      </c>
      <c r="AE19" s="69">
        <v>980249.81739458698</v>
      </c>
      <c r="AF19" s="69">
        <v>0</v>
      </c>
    </row>
    <row r="20" spans="1:32" x14ac:dyDescent="0.3">
      <c r="A20" s="63" t="s">
        <v>213</v>
      </c>
      <c r="B20" s="64" t="s">
        <v>214</v>
      </c>
      <c r="C20" s="69">
        <v>19714895.319159634</v>
      </c>
      <c r="D20" s="69">
        <v>896132.57373458322</v>
      </c>
      <c r="E20" s="69">
        <v>1460443.3772968368</v>
      </c>
      <c r="F20" s="69">
        <v>4875644.8606413985</v>
      </c>
      <c r="G20" s="69">
        <v>6591676.4262142982</v>
      </c>
      <c r="H20" s="69">
        <v>0</v>
      </c>
      <c r="I20" s="69">
        <v>0</v>
      </c>
      <c r="J20" s="69">
        <v>8068986.9502976527</v>
      </c>
      <c r="K20" s="69">
        <v>9035248.3921120111</v>
      </c>
      <c r="L20" s="69">
        <v>445171.76175782253</v>
      </c>
      <c r="M20" s="69">
        <v>533951.07057992171</v>
      </c>
      <c r="N20" s="69">
        <v>0</v>
      </c>
      <c r="O20" s="69">
        <v>0</v>
      </c>
      <c r="P20" s="69">
        <v>0</v>
      </c>
      <c r="Q20" s="69">
        <v>0</v>
      </c>
      <c r="R20" s="69">
        <v>0</v>
      </c>
      <c r="S20" s="69">
        <v>0</v>
      </c>
      <c r="T20" s="69">
        <v>0</v>
      </c>
      <c r="U20" s="69">
        <v>0</v>
      </c>
      <c r="V20" s="69">
        <v>0</v>
      </c>
      <c r="W20" s="69">
        <v>0</v>
      </c>
      <c r="X20" s="69">
        <v>0</v>
      </c>
      <c r="Y20" s="69">
        <v>0</v>
      </c>
      <c r="Z20" s="69">
        <v>244198.46384611202</v>
      </c>
      <c r="AA20" s="69">
        <v>352109.79148902535</v>
      </c>
      <c r="AB20" s="69">
        <v>2573.3149882903949</v>
      </c>
      <c r="AC20" s="69">
        <v>30444.779859484741</v>
      </c>
      <c r="AD20" s="69">
        <v>152859.972122707</v>
      </c>
      <c r="AE20" s="69">
        <v>1711021.4816080565</v>
      </c>
      <c r="AF20" s="69">
        <v>0</v>
      </c>
    </row>
    <row r="21" spans="1:32" x14ac:dyDescent="0.3">
      <c r="A21" s="63" t="s">
        <v>215</v>
      </c>
      <c r="B21" s="64" t="s">
        <v>216</v>
      </c>
      <c r="C21" s="69">
        <v>4889215.1905713296</v>
      </c>
      <c r="D21" s="69">
        <v>202106.92510151988</v>
      </c>
      <c r="E21" s="69">
        <v>396049.81013613252</v>
      </c>
      <c r="F21" s="69">
        <v>1941979.7293498435</v>
      </c>
      <c r="G21" s="69">
        <v>3257449.6697722604</v>
      </c>
      <c r="H21" s="69">
        <v>4</v>
      </c>
      <c r="I21" s="69">
        <v>5</v>
      </c>
      <c r="J21" s="69">
        <v>534052.52744380687</v>
      </c>
      <c r="K21" s="69">
        <v>534775.90560269926</v>
      </c>
      <c r="L21" s="69">
        <v>305028.03672563075</v>
      </c>
      <c r="M21" s="69">
        <v>97413.424240547392</v>
      </c>
      <c r="N21" s="69">
        <v>0</v>
      </c>
      <c r="O21" s="69">
        <v>0</v>
      </c>
      <c r="P21" s="69">
        <v>0</v>
      </c>
      <c r="Q21" s="69">
        <v>0</v>
      </c>
      <c r="R21" s="69">
        <v>0</v>
      </c>
      <c r="S21" s="69">
        <v>0</v>
      </c>
      <c r="T21" s="69">
        <v>0</v>
      </c>
      <c r="U21" s="69">
        <v>0</v>
      </c>
      <c r="V21" s="69">
        <v>0</v>
      </c>
      <c r="W21" s="69">
        <v>0</v>
      </c>
      <c r="X21" s="69">
        <v>0</v>
      </c>
      <c r="Y21" s="69">
        <v>0</v>
      </c>
      <c r="Z21" s="69">
        <v>7777.4239897370098</v>
      </c>
      <c r="AA21" s="69">
        <v>11054.057729313659</v>
      </c>
      <c r="AB21" s="69">
        <v>0</v>
      </c>
      <c r="AC21" s="69">
        <v>0</v>
      </c>
      <c r="AD21" s="69">
        <v>31827.061940352491</v>
      </c>
      <c r="AE21" s="69">
        <v>592445.25124945235</v>
      </c>
      <c r="AF21" s="69">
        <v>22.071840923669001</v>
      </c>
    </row>
    <row r="22" spans="1:32" x14ac:dyDescent="0.3">
      <c r="A22" s="63" t="s">
        <v>217</v>
      </c>
      <c r="B22" s="64" t="s">
        <v>218</v>
      </c>
      <c r="C22" s="69">
        <v>3307851.0932520619</v>
      </c>
      <c r="D22" s="69">
        <v>255096.47116097767</v>
      </c>
      <c r="E22" s="69">
        <v>474328.72151540377</v>
      </c>
      <c r="F22" s="69">
        <v>165811.38624074595</v>
      </c>
      <c r="G22" s="69">
        <v>259682.51155639702</v>
      </c>
      <c r="H22" s="69">
        <v>0</v>
      </c>
      <c r="I22" s="69">
        <v>0</v>
      </c>
      <c r="J22" s="69">
        <v>1806741.438147343</v>
      </c>
      <c r="K22" s="69">
        <v>2002111.1766201658</v>
      </c>
      <c r="L22" s="69">
        <v>611899.43880927062</v>
      </c>
      <c r="M22" s="69">
        <v>399808.52607765706</v>
      </c>
      <c r="N22" s="69">
        <v>0</v>
      </c>
      <c r="O22" s="69">
        <v>0</v>
      </c>
      <c r="P22" s="69">
        <v>0</v>
      </c>
      <c r="Q22" s="69">
        <v>0</v>
      </c>
      <c r="R22" s="69">
        <v>0</v>
      </c>
      <c r="S22" s="69">
        <v>0</v>
      </c>
      <c r="T22" s="69">
        <v>0</v>
      </c>
      <c r="U22" s="69">
        <v>0</v>
      </c>
      <c r="V22" s="69">
        <v>0</v>
      </c>
      <c r="W22" s="69">
        <v>0</v>
      </c>
      <c r="X22" s="69">
        <v>0</v>
      </c>
      <c r="Y22" s="69">
        <v>0</v>
      </c>
      <c r="Z22" s="69">
        <v>8411.4941199028526</v>
      </c>
      <c r="AA22" s="69">
        <v>12301.736290425672</v>
      </c>
      <c r="AB22" s="69">
        <v>939.0912054199157</v>
      </c>
      <c r="AC22" s="69">
        <v>11116.366994759044</v>
      </c>
      <c r="AD22" s="69">
        <v>9419.1447446353159</v>
      </c>
      <c r="AE22" s="69">
        <v>147525.39616629898</v>
      </c>
      <c r="AF22" s="69">
        <v>976.65803095464878</v>
      </c>
    </row>
    <row r="23" spans="1:32" x14ac:dyDescent="0.3">
      <c r="A23" s="63" t="s">
        <v>219</v>
      </c>
      <c r="B23" s="64" t="s">
        <v>220</v>
      </c>
      <c r="C23" s="69">
        <v>2258217.6869222126</v>
      </c>
      <c r="D23" s="69">
        <v>121668.16751642243</v>
      </c>
      <c r="E23" s="69">
        <v>258369.47323531014</v>
      </c>
      <c r="F23" s="69">
        <v>62197.491706533219</v>
      </c>
      <c r="G23" s="69">
        <v>102536.00744463629</v>
      </c>
      <c r="H23" s="69">
        <v>0</v>
      </c>
      <c r="I23" s="69">
        <v>0</v>
      </c>
      <c r="J23" s="69">
        <v>1349070.3918866646</v>
      </c>
      <c r="K23" s="69">
        <v>1422202.2985582696</v>
      </c>
      <c r="L23" s="69">
        <v>468857.97788792377</v>
      </c>
      <c r="M23" s="69">
        <v>447620.85402176995</v>
      </c>
      <c r="N23" s="69">
        <v>0</v>
      </c>
      <c r="O23" s="69">
        <v>0</v>
      </c>
      <c r="P23" s="69">
        <v>0</v>
      </c>
      <c r="Q23" s="69">
        <v>0</v>
      </c>
      <c r="R23" s="69">
        <v>0</v>
      </c>
      <c r="S23" s="69">
        <v>0</v>
      </c>
      <c r="T23" s="69">
        <v>0</v>
      </c>
      <c r="U23" s="69">
        <v>0</v>
      </c>
      <c r="V23" s="69">
        <v>0</v>
      </c>
      <c r="W23" s="69">
        <v>0</v>
      </c>
      <c r="X23" s="69">
        <v>0</v>
      </c>
      <c r="Y23" s="69">
        <v>0</v>
      </c>
      <c r="Z23" s="69">
        <v>2060</v>
      </c>
      <c r="AA23" s="69">
        <v>3283</v>
      </c>
      <c r="AB23" s="69">
        <v>35.25256673511285</v>
      </c>
      <c r="AC23" s="69">
        <v>352.52566735112845</v>
      </c>
      <c r="AD23" s="69">
        <v>1000.1227540267429</v>
      </c>
      <c r="AE23" s="69">
        <v>18220.410951754202</v>
      </c>
      <c r="AF23" s="69">
        <v>5633.1170431211358</v>
      </c>
    </row>
    <row r="24" spans="1:32" x14ac:dyDescent="0.3">
      <c r="A24" s="63" t="s">
        <v>221</v>
      </c>
      <c r="B24" s="64" t="s">
        <v>222</v>
      </c>
      <c r="C24" s="69">
        <v>1309127.7580092933</v>
      </c>
      <c r="D24" s="69">
        <v>82306.445341159269</v>
      </c>
      <c r="E24" s="69">
        <v>180351.48520420655</v>
      </c>
      <c r="F24" s="69">
        <v>110089.00574712649</v>
      </c>
      <c r="G24" s="69">
        <v>186971.48752751292</v>
      </c>
      <c r="H24" s="69">
        <v>0</v>
      </c>
      <c r="I24" s="69">
        <v>0</v>
      </c>
      <c r="J24" s="69">
        <v>547516.74443629233</v>
      </c>
      <c r="K24" s="69">
        <v>560969.25360723876</v>
      </c>
      <c r="L24" s="69">
        <v>245229.57740278801</v>
      </c>
      <c r="M24" s="69">
        <v>264415.68965517246</v>
      </c>
      <c r="N24" s="69">
        <v>0</v>
      </c>
      <c r="O24" s="69">
        <v>0</v>
      </c>
      <c r="P24" s="69">
        <v>0</v>
      </c>
      <c r="Q24" s="69">
        <v>0</v>
      </c>
      <c r="R24" s="69">
        <v>0</v>
      </c>
      <c r="S24" s="69">
        <v>0</v>
      </c>
      <c r="T24" s="69">
        <v>0</v>
      </c>
      <c r="U24" s="69">
        <v>0</v>
      </c>
      <c r="V24" s="69">
        <v>0</v>
      </c>
      <c r="W24" s="69">
        <v>0</v>
      </c>
      <c r="X24" s="69">
        <v>0</v>
      </c>
      <c r="Y24" s="69">
        <v>0</v>
      </c>
      <c r="Z24" s="69">
        <v>0</v>
      </c>
      <c r="AA24" s="69">
        <v>0</v>
      </c>
      <c r="AB24" s="69">
        <v>0</v>
      </c>
      <c r="AC24" s="69">
        <v>0</v>
      </c>
      <c r="AD24" s="69">
        <v>5937.6705796038141</v>
      </c>
      <c r="AE24" s="69">
        <v>116419.84201516261</v>
      </c>
      <c r="AF24" s="69">
        <v>0</v>
      </c>
    </row>
    <row r="25" spans="1:32" ht="12.9" customHeight="1" x14ac:dyDescent="0.3">
      <c r="A25" s="16"/>
      <c r="B25" s="2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6"/>
    </row>
    <row r="26" spans="1:32" x14ac:dyDescent="0.3">
      <c r="A26" s="22" t="s">
        <v>187</v>
      </c>
    </row>
    <row r="27" spans="1:32" x14ac:dyDescent="0.3">
      <c r="A27" s="9"/>
    </row>
    <row r="28" spans="1:32" x14ac:dyDescent="0.3">
      <c r="A28" s="9"/>
    </row>
    <row r="29" spans="1:32" x14ac:dyDescent="0.3">
      <c r="A29" s="9"/>
    </row>
  </sheetData>
  <mergeCells count="2">
    <mergeCell ref="A5:M5"/>
    <mergeCell ref="A4:M4"/>
  </mergeCells>
  <hyperlinks>
    <hyperlink ref="AG5" location="ÍNDICE!A1" display="ÍNDICE" xr:uid="{00000000-0004-0000-0D00-000000000000}"/>
  </hyperlinks>
  <pageMargins left="0.7" right="0.7" top="0.75" bottom="0.75" header="0.3" footer="0.3"/>
  <pageSetup paperSize="9" orientation="portrait"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3:AG12"/>
  <sheetViews>
    <sheetView showGridLines="0" topLeftCell="B1" zoomScale="90" zoomScaleNormal="90" workbookViewId="0">
      <selection activeCell="D7" sqref="D7"/>
    </sheetView>
  </sheetViews>
  <sheetFormatPr baseColWidth="10" defaultColWidth="8.88671875" defaultRowHeight="14.4" x14ac:dyDescent="0.3"/>
  <cols>
    <col min="1" max="1" width="14.109375" customWidth="1"/>
    <col min="2" max="2" width="41.33203125" customWidth="1"/>
    <col min="3" max="3" width="15.109375" customWidth="1"/>
    <col min="4" max="8" width="13.5546875" customWidth="1"/>
    <col min="9" max="9" width="13.109375" customWidth="1"/>
    <col min="10" max="10" width="13.5546875" customWidth="1"/>
    <col min="11" max="11" width="13" customWidth="1"/>
    <col min="12" max="20" width="13.5546875" customWidth="1"/>
    <col min="21" max="21" width="12.88671875" customWidth="1"/>
    <col min="22" max="28" width="13.5546875" customWidth="1"/>
    <col min="29" max="29" width="12.88671875" customWidth="1"/>
    <col min="30" max="30" width="13.5546875" customWidth="1"/>
    <col min="31" max="31" width="12.6640625" customWidth="1"/>
    <col min="32" max="32" width="13.5546875" customWidth="1"/>
  </cols>
  <sheetData>
    <row r="3" spans="1:33" ht="28.95" customHeight="1" x14ac:dyDescent="0.3">
      <c r="A3" s="9"/>
    </row>
    <row r="4" spans="1:33" ht="19.95" customHeight="1" x14ac:dyDescent="0.3">
      <c r="A4" s="96" t="s">
        <v>266</v>
      </c>
      <c r="B4" s="96"/>
      <c r="C4" s="96"/>
      <c r="D4" s="96"/>
      <c r="E4" s="96"/>
      <c r="F4" s="96"/>
      <c r="G4" s="96"/>
      <c r="H4" s="96"/>
      <c r="I4" s="96"/>
      <c r="J4" s="96"/>
      <c r="K4" s="96"/>
      <c r="L4" s="96"/>
      <c r="M4" s="96"/>
      <c r="N4" s="96"/>
      <c r="AG4" s="27"/>
    </row>
    <row r="5" spans="1:33" ht="49.95" customHeight="1" x14ac:dyDescent="0.3">
      <c r="A5" s="96" t="s">
        <v>267</v>
      </c>
      <c r="B5" s="96"/>
      <c r="C5" s="96"/>
      <c r="D5" s="96"/>
      <c r="E5" s="96"/>
      <c r="F5" s="96"/>
      <c r="G5" s="96"/>
      <c r="H5" s="96"/>
      <c r="I5" s="96"/>
      <c r="J5" s="96"/>
      <c r="K5" s="96"/>
      <c r="L5" s="96"/>
      <c r="M5" s="96"/>
      <c r="N5" s="96"/>
      <c r="P5" s="28"/>
      <c r="Q5" s="28"/>
      <c r="R5" s="28"/>
      <c r="S5" s="28"/>
      <c r="T5" s="28"/>
      <c r="U5" s="28"/>
      <c r="V5" s="28"/>
      <c r="W5" s="28"/>
      <c r="X5" s="28"/>
      <c r="Y5" s="28"/>
      <c r="Z5" s="28"/>
      <c r="AA5" s="28"/>
      <c r="AB5" s="28"/>
      <c r="AC5" s="28"/>
      <c r="AD5" s="28"/>
      <c r="AE5" s="28"/>
      <c r="AF5" s="28"/>
      <c r="AG5" s="8" t="s">
        <v>158</v>
      </c>
    </row>
    <row r="6" spans="1:33" ht="59.1" customHeight="1" x14ac:dyDescent="0.3">
      <c r="A6" s="41" t="s">
        <v>67</v>
      </c>
      <c r="B6" s="41" t="s">
        <v>28</v>
      </c>
      <c r="C6" s="41" t="s">
        <v>115</v>
      </c>
      <c r="D6" s="41" t="s">
        <v>116</v>
      </c>
      <c r="E6" s="41" t="s">
        <v>117</v>
      </c>
      <c r="F6" s="41" t="s">
        <v>118</v>
      </c>
      <c r="G6" s="41" t="s">
        <v>119</v>
      </c>
      <c r="H6" s="41" t="s">
        <v>120</v>
      </c>
      <c r="I6" s="41" t="s">
        <v>121</v>
      </c>
      <c r="J6" s="41" t="s">
        <v>122</v>
      </c>
      <c r="K6" s="41" t="s">
        <v>123</v>
      </c>
      <c r="L6" s="41" t="s">
        <v>124</v>
      </c>
      <c r="M6" s="41" t="s">
        <v>125</v>
      </c>
      <c r="N6" s="41" t="s">
        <v>126</v>
      </c>
      <c r="O6" s="41" t="s">
        <v>145</v>
      </c>
      <c r="P6" s="41" t="s">
        <v>128</v>
      </c>
      <c r="Q6" s="41" t="s">
        <v>129</v>
      </c>
      <c r="R6" s="41" t="s">
        <v>130</v>
      </c>
      <c r="S6" s="41" t="s">
        <v>131</v>
      </c>
      <c r="T6" s="41" t="s">
        <v>146</v>
      </c>
      <c r="U6" s="41" t="s">
        <v>133</v>
      </c>
      <c r="V6" s="41" t="s">
        <v>134</v>
      </c>
      <c r="W6" s="41" t="s">
        <v>135</v>
      </c>
      <c r="X6" s="41" t="s">
        <v>136</v>
      </c>
      <c r="Y6" s="41" t="s">
        <v>137</v>
      </c>
      <c r="Z6" s="41" t="s">
        <v>138</v>
      </c>
      <c r="AA6" s="41" t="s">
        <v>139</v>
      </c>
      <c r="AB6" s="41" t="s">
        <v>140</v>
      </c>
      <c r="AC6" s="41" t="s">
        <v>141</v>
      </c>
      <c r="AD6" s="41" t="s">
        <v>142</v>
      </c>
      <c r="AE6" s="41" t="s">
        <v>143</v>
      </c>
      <c r="AF6" s="41" t="s">
        <v>144</v>
      </c>
    </row>
    <row r="7" spans="1:33" ht="17.100000000000001" customHeight="1" x14ac:dyDescent="0.3">
      <c r="A7" s="85"/>
      <c r="B7" s="77" t="s">
        <v>188</v>
      </c>
      <c r="C7" s="78">
        <v>1288479238.4633985</v>
      </c>
      <c r="D7" s="78">
        <v>20872628.728649739</v>
      </c>
      <c r="E7" s="78">
        <v>37522242.438969709</v>
      </c>
      <c r="F7" s="78">
        <v>37036061.609684743</v>
      </c>
      <c r="G7" s="78">
        <v>56843179.649340324</v>
      </c>
      <c r="H7" s="78">
        <v>98389494.460451692</v>
      </c>
      <c r="I7" s="78">
        <v>238120308.53007832</v>
      </c>
      <c r="J7" s="78">
        <v>466858586.82740802</v>
      </c>
      <c r="K7" s="78">
        <v>558545198.90927219</v>
      </c>
      <c r="L7" s="78">
        <v>69205124.636143416</v>
      </c>
      <c r="M7" s="78">
        <v>49596783.241458505</v>
      </c>
      <c r="N7" s="78">
        <v>5657605.8472064249</v>
      </c>
      <c r="O7" s="78">
        <v>12551607.900029702</v>
      </c>
      <c r="P7" s="78">
        <v>270030953.61057341</v>
      </c>
      <c r="Q7" s="78">
        <v>174197466.40704894</v>
      </c>
      <c r="R7" s="78">
        <v>36116288</v>
      </c>
      <c r="S7" s="78">
        <v>57612784</v>
      </c>
      <c r="T7" s="78">
        <v>42607918</v>
      </c>
      <c r="U7" s="78">
        <v>8957826</v>
      </c>
      <c r="V7" s="78">
        <v>26414</v>
      </c>
      <c r="W7" s="78">
        <v>29361</v>
      </c>
      <c r="X7" s="78">
        <v>2707</v>
      </c>
      <c r="Y7" s="78">
        <v>3280</v>
      </c>
      <c r="Z7" s="78">
        <v>3793247.6755613303</v>
      </c>
      <c r="AA7" s="78">
        <v>5556020.8260752521</v>
      </c>
      <c r="AB7" s="78">
        <v>800713.03626889945</v>
      </c>
      <c r="AC7" s="78">
        <v>6402059.6568290181</v>
      </c>
      <c r="AD7" s="78">
        <v>3493866.7731931428</v>
      </c>
      <c r="AE7" s="78">
        <v>47331865.434063181</v>
      </c>
      <c r="AF7" s="78">
        <v>35209254.470233172</v>
      </c>
    </row>
    <row r="8" spans="1:33" ht="17.100000000000001" customHeight="1" x14ac:dyDescent="0.3">
      <c r="A8" s="63" t="s">
        <v>223</v>
      </c>
      <c r="B8" s="64" t="s">
        <v>224</v>
      </c>
      <c r="C8" s="69">
        <v>78529803.225535259</v>
      </c>
      <c r="D8" s="69">
        <v>2653236.4320053393</v>
      </c>
      <c r="E8" s="69">
        <v>5029775.4413895272</v>
      </c>
      <c r="F8" s="69">
        <v>5196572.4212851273</v>
      </c>
      <c r="G8" s="69">
        <v>7644446.9307731492</v>
      </c>
      <c r="H8" s="69">
        <v>0</v>
      </c>
      <c r="I8" s="69">
        <v>0</v>
      </c>
      <c r="J8" s="69">
        <v>55900147.297694877</v>
      </c>
      <c r="K8" s="69">
        <v>57032082.198425658</v>
      </c>
      <c r="L8" s="69">
        <v>3207441.8344062683</v>
      </c>
      <c r="M8" s="69">
        <v>1898995.4972966115</v>
      </c>
      <c r="N8" s="69">
        <v>361.62710846338013</v>
      </c>
      <c r="O8" s="69">
        <v>1972.5115007093461</v>
      </c>
      <c r="P8" s="69">
        <v>0</v>
      </c>
      <c r="Q8" s="69">
        <v>0</v>
      </c>
      <c r="R8" s="69">
        <v>0</v>
      </c>
      <c r="S8" s="69">
        <v>0</v>
      </c>
      <c r="T8" s="69">
        <v>0</v>
      </c>
      <c r="U8" s="69">
        <v>0</v>
      </c>
      <c r="V8" s="69">
        <v>0</v>
      </c>
      <c r="W8" s="69">
        <v>0</v>
      </c>
      <c r="X8" s="69">
        <v>0</v>
      </c>
      <c r="Y8" s="69">
        <v>0</v>
      </c>
      <c r="Z8" s="69">
        <v>612654.51982621488</v>
      </c>
      <c r="AA8" s="69">
        <v>855782.95975914435</v>
      </c>
      <c r="AB8" s="69">
        <v>178200.36833711018</v>
      </c>
      <c r="AC8" s="69">
        <v>1454539.6936860075</v>
      </c>
      <c r="AD8" s="69">
        <v>300134.54917217902</v>
      </c>
      <c r="AE8" s="69">
        <v>4612185.9208635353</v>
      </c>
      <c r="AF8" s="69">
        <v>22.071840923669001</v>
      </c>
    </row>
    <row r="9" spans="1:33" ht="17.100000000000001" customHeight="1" x14ac:dyDescent="0.3">
      <c r="A9" s="63" t="s">
        <v>225</v>
      </c>
      <c r="B9" s="64" t="s">
        <v>226</v>
      </c>
      <c r="C9" s="69">
        <v>103477367.98851997</v>
      </c>
      <c r="D9" s="69">
        <v>2816007.8590665087</v>
      </c>
      <c r="E9" s="69">
        <v>4982907.5816185977</v>
      </c>
      <c r="F9" s="69">
        <v>10185897.499924125</v>
      </c>
      <c r="G9" s="69">
        <v>15395304.057306504</v>
      </c>
      <c r="H9" s="69">
        <v>7917896.4604516933</v>
      </c>
      <c r="I9" s="69">
        <v>16867875.530078333</v>
      </c>
      <c r="J9" s="69">
        <v>50546275.584155865</v>
      </c>
      <c r="K9" s="69">
        <v>50862802.081621669</v>
      </c>
      <c r="L9" s="69">
        <v>8857747.8779784851</v>
      </c>
      <c r="M9" s="69">
        <v>6939854.5587299084</v>
      </c>
      <c r="N9" s="69">
        <v>833.22009796176189</v>
      </c>
      <c r="O9" s="69">
        <v>4499.3885289935142</v>
      </c>
      <c r="P9" s="69">
        <v>385759</v>
      </c>
      <c r="Q9" s="69">
        <v>206198</v>
      </c>
      <c r="R9" s="69">
        <v>0</v>
      </c>
      <c r="S9" s="69">
        <v>0</v>
      </c>
      <c r="T9" s="69">
        <v>0</v>
      </c>
      <c r="U9" s="69">
        <v>0</v>
      </c>
      <c r="V9" s="69">
        <v>0</v>
      </c>
      <c r="W9" s="69">
        <v>0</v>
      </c>
      <c r="X9" s="69">
        <v>0</v>
      </c>
      <c r="Y9" s="69">
        <v>0</v>
      </c>
      <c r="Z9" s="69">
        <v>595655.10245192517</v>
      </c>
      <c r="AA9" s="69">
        <v>897151.13291960629</v>
      </c>
      <c r="AB9" s="69">
        <v>59592.068644301209</v>
      </c>
      <c r="AC9" s="69">
        <v>402168.87042677624</v>
      </c>
      <c r="AD9" s="69">
        <v>478412.43827473815</v>
      </c>
      <c r="AE9" s="69">
        <v>6651359.0702322228</v>
      </c>
      <c r="AF9" s="69">
        <v>267247.71705734503</v>
      </c>
    </row>
    <row r="10" spans="1:33" ht="17.100000000000001" customHeight="1" x14ac:dyDescent="0.3">
      <c r="A10" s="63" t="s">
        <v>227</v>
      </c>
      <c r="B10" s="64" t="s">
        <v>228</v>
      </c>
      <c r="C10" s="69">
        <v>1106472067.2493432</v>
      </c>
      <c r="D10" s="69">
        <v>15403384.43757789</v>
      </c>
      <c r="E10" s="69">
        <v>27509559.415961586</v>
      </c>
      <c r="F10" s="69">
        <v>21653591.68847549</v>
      </c>
      <c r="G10" s="69">
        <v>33803428.661260672</v>
      </c>
      <c r="H10" s="69">
        <v>90471598</v>
      </c>
      <c r="I10" s="69">
        <v>221252433</v>
      </c>
      <c r="J10" s="69">
        <v>360412163.9455573</v>
      </c>
      <c r="K10" s="69">
        <v>450650314.6292249</v>
      </c>
      <c r="L10" s="69">
        <v>57139934.923758656</v>
      </c>
      <c r="M10" s="69">
        <v>40757933.185431987</v>
      </c>
      <c r="N10" s="69">
        <v>5656411</v>
      </c>
      <c r="O10" s="69">
        <v>12545136</v>
      </c>
      <c r="P10" s="69">
        <v>269645194.61057341</v>
      </c>
      <c r="Q10" s="69">
        <v>173991268.40704894</v>
      </c>
      <c r="R10" s="69">
        <v>36116288</v>
      </c>
      <c r="S10" s="69">
        <v>57612784</v>
      </c>
      <c r="T10" s="69">
        <v>42607918</v>
      </c>
      <c r="U10" s="69">
        <v>8957826</v>
      </c>
      <c r="V10" s="69">
        <v>26414</v>
      </c>
      <c r="W10" s="69">
        <v>29361</v>
      </c>
      <c r="X10" s="69">
        <v>2707</v>
      </c>
      <c r="Y10" s="69">
        <v>3280</v>
      </c>
      <c r="Z10" s="69">
        <v>2584938.0532831904</v>
      </c>
      <c r="AA10" s="69">
        <v>3803086.7333965013</v>
      </c>
      <c r="AB10" s="69">
        <v>562920.59928748803</v>
      </c>
      <c r="AC10" s="69">
        <v>4545351.0927162347</v>
      </c>
      <c r="AD10" s="69">
        <v>2715319.7857462256</v>
      </c>
      <c r="AE10" s="69">
        <v>36068320.442967422</v>
      </c>
      <c r="AF10" s="69">
        <v>34941984.681334905</v>
      </c>
    </row>
    <row r="12" spans="1:33" x14ac:dyDescent="0.3">
      <c r="A12" s="22" t="s">
        <v>187</v>
      </c>
    </row>
  </sheetData>
  <mergeCells count="2">
    <mergeCell ref="A5:N5"/>
    <mergeCell ref="A4:N4"/>
  </mergeCells>
  <hyperlinks>
    <hyperlink ref="AG5" location="ÍNDICE!A1" display="ÍNDICE" xr:uid="{00000000-0004-0000-0E00-000000000000}"/>
  </hyperlinks>
  <pageMargins left="0.7" right="0.7" top="0.75" bottom="0.75" header="0.3" footer="0.3"/>
  <pageSetup paperSize="9" orientation="portrait" horizontalDpi="300" verticalDpi="300"/>
  <ignoredErrors>
    <ignoredError sqref="A8:A10" numberStoredAsText="1"/>
  </ignoredErrors>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2:H30"/>
  <sheetViews>
    <sheetView showGridLines="0" topLeftCell="A2" zoomScale="90" zoomScaleNormal="90" workbookViewId="0">
      <selection activeCell="B9" sqref="B9"/>
    </sheetView>
  </sheetViews>
  <sheetFormatPr baseColWidth="10" defaultColWidth="8.88671875" defaultRowHeight="14.4" x14ac:dyDescent="0.3"/>
  <cols>
    <col min="1" max="1" width="9.44140625" customWidth="1"/>
    <col min="2" max="2" width="87.33203125" customWidth="1"/>
    <col min="3" max="7" width="17" customWidth="1"/>
  </cols>
  <sheetData>
    <row r="2" spans="1:8" x14ac:dyDescent="0.3">
      <c r="A2" s="29"/>
    </row>
    <row r="3" spans="1:8" ht="30" customHeight="1" x14ac:dyDescent="0.3">
      <c r="A3" s="29"/>
    </row>
    <row r="4" spans="1:8" ht="19.95" customHeight="1" x14ac:dyDescent="0.3">
      <c r="A4" s="96" t="s">
        <v>269</v>
      </c>
      <c r="B4" s="96"/>
      <c r="C4" s="96"/>
      <c r="D4" s="96"/>
      <c r="E4" s="96"/>
      <c r="F4" s="96"/>
      <c r="G4" s="96"/>
    </row>
    <row r="5" spans="1:8" ht="49.95" customHeight="1" x14ac:dyDescent="0.3">
      <c r="A5" s="96" t="s">
        <v>268</v>
      </c>
      <c r="B5" s="96"/>
      <c r="C5" s="96"/>
      <c r="D5" s="96"/>
      <c r="E5" s="96"/>
      <c r="F5" s="96"/>
      <c r="G5" s="96"/>
      <c r="H5" s="8" t="s">
        <v>158</v>
      </c>
    </row>
    <row r="6" spans="1:8" ht="75.599999999999994" customHeight="1" x14ac:dyDescent="0.3">
      <c r="A6" s="41" t="s">
        <v>27</v>
      </c>
      <c r="B6" s="41" t="s">
        <v>28</v>
      </c>
      <c r="C6" s="41" t="s">
        <v>24</v>
      </c>
      <c r="D6" s="41" t="s">
        <v>25</v>
      </c>
      <c r="E6" s="41" t="s">
        <v>26</v>
      </c>
      <c r="F6" s="41" t="s">
        <v>147</v>
      </c>
      <c r="G6" s="41" t="s">
        <v>148</v>
      </c>
    </row>
    <row r="7" spans="1:8" x14ac:dyDescent="0.3">
      <c r="A7" s="80"/>
      <c r="B7" s="84" t="s">
        <v>188</v>
      </c>
      <c r="C7" s="78">
        <v>1030059626.0371143</v>
      </c>
      <c r="D7" s="78">
        <v>420710687.57409483</v>
      </c>
      <c r="E7" s="78">
        <v>609348938.46301949</v>
      </c>
      <c r="F7" s="78">
        <v>4416029012.9089193</v>
      </c>
      <c r="G7" s="78">
        <v>6714218553.7269096</v>
      </c>
    </row>
    <row r="8" spans="1:8" x14ac:dyDescent="0.3">
      <c r="A8" s="63" t="s">
        <v>189</v>
      </c>
      <c r="B8" s="64" t="s">
        <v>190</v>
      </c>
      <c r="C8" s="69">
        <v>384692465.09106719</v>
      </c>
      <c r="D8" s="69">
        <v>349817475.7358548</v>
      </c>
      <c r="E8" s="69">
        <v>34874989.355212383</v>
      </c>
      <c r="F8" s="69">
        <v>3600754256.4049592</v>
      </c>
      <c r="G8" s="69">
        <v>441675920.93758059</v>
      </c>
    </row>
    <row r="9" spans="1:8" x14ac:dyDescent="0.3">
      <c r="A9" s="63" t="s">
        <v>191</v>
      </c>
      <c r="B9" s="64" t="s">
        <v>192</v>
      </c>
      <c r="C9" s="69">
        <v>382940683.97694093</v>
      </c>
      <c r="D9" s="69">
        <v>52939756.062384389</v>
      </c>
      <c r="E9" s="69">
        <v>330000927.91455656</v>
      </c>
      <c r="F9" s="69">
        <v>556574012.72128296</v>
      </c>
      <c r="G9" s="69">
        <v>3827150784.8741965</v>
      </c>
    </row>
    <row r="10" spans="1:8" x14ac:dyDescent="0.3">
      <c r="A10" s="63" t="s">
        <v>193</v>
      </c>
      <c r="B10" s="64" t="s">
        <v>194</v>
      </c>
      <c r="C10" s="69">
        <v>7672319.3347412953</v>
      </c>
      <c r="D10" s="69">
        <v>2040598.3069635194</v>
      </c>
      <c r="E10" s="69">
        <v>5631721.0277777752</v>
      </c>
      <c r="F10" s="69">
        <v>21833913</v>
      </c>
      <c r="G10" s="69">
        <v>57077995.138888873</v>
      </c>
    </row>
    <row r="11" spans="1:8" x14ac:dyDescent="0.3">
      <c r="A11" s="63" t="s">
        <v>195</v>
      </c>
      <c r="B11" s="64" t="s">
        <v>196</v>
      </c>
      <c r="C11" s="69">
        <v>16505046.139378512</v>
      </c>
      <c r="D11" s="69">
        <v>337664.92805914517</v>
      </c>
      <c r="E11" s="69">
        <v>16167381.211319368</v>
      </c>
      <c r="F11" s="69">
        <v>78863642</v>
      </c>
      <c r="G11" s="69">
        <v>260245601.94720078</v>
      </c>
    </row>
    <row r="12" spans="1:8" x14ac:dyDescent="0.3">
      <c r="A12" s="63" t="s">
        <v>197</v>
      </c>
      <c r="B12" s="64" t="s">
        <v>198</v>
      </c>
      <c r="C12" s="69">
        <v>6642358.9183228249</v>
      </c>
      <c r="D12" s="69">
        <v>28393</v>
      </c>
      <c r="E12" s="69">
        <v>6613965.9183228249</v>
      </c>
      <c r="F12" s="69">
        <v>63250</v>
      </c>
      <c r="G12" s="69">
        <v>60819219.533053748</v>
      </c>
    </row>
    <row r="13" spans="1:8" x14ac:dyDescent="0.3">
      <c r="A13" s="63" t="s">
        <v>199</v>
      </c>
      <c r="B13" s="64" t="s">
        <v>200</v>
      </c>
      <c r="C13" s="69">
        <v>98464868.414733157</v>
      </c>
      <c r="D13" s="69">
        <v>10130073.625520473</v>
      </c>
      <c r="E13" s="69">
        <v>88334794.789212689</v>
      </c>
      <c r="F13" s="69">
        <v>130873550.7490446</v>
      </c>
      <c r="G13" s="69">
        <v>898808262.48134148</v>
      </c>
    </row>
    <row r="14" spans="1:8" x14ac:dyDescent="0.3">
      <c r="A14" s="63" t="s">
        <v>201</v>
      </c>
      <c r="B14" s="64" t="s">
        <v>202</v>
      </c>
      <c r="C14" s="69">
        <v>28166726.957288746</v>
      </c>
      <c r="D14" s="69">
        <v>4489312.9827702157</v>
      </c>
      <c r="E14" s="69">
        <v>23677413.97451853</v>
      </c>
      <c r="F14" s="69">
        <v>21690648.931080863</v>
      </c>
      <c r="G14" s="69">
        <v>230374596.06891096</v>
      </c>
    </row>
    <row r="15" spans="1:8" x14ac:dyDescent="0.3">
      <c r="A15" s="63" t="s">
        <v>203</v>
      </c>
      <c r="B15" s="64" t="s">
        <v>204</v>
      </c>
      <c r="C15" s="69">
        <v>21844893.42026699</v>
      </c>
      <c r="D15" s="69">
        <v>12475.32201276311</v>
      </c>
      <c r="E15" s="69">
        <v>21832418.098254226</v>
      </c>
      <c r="F15" s="69">
        <v>37043.10525929719</v>
      </c>
      <c r="G15" s="69">
        <v>234087673.13753381</v>
      </c>
    </row>
    <row r="16" spans="1:8" x14ac:dyDescent="0.3">
      <c r="A16" s="63" t="s">
        <v>205</v>
      </c>
      <c r="B16" s="64" t="s">
        <v>206</v>
      </c>
      <c r="C16" s="69">
        <v>36802687.591484644</v>
      </c>
      <c r="D16" s="69">
        <v>10930</v>
      </c>
      <c r="E16" s="69">
        <v>36791757.591484644</v>
      </c>
      <c r="F16" s="69">
        <v>54896</v>
      </c>
      <c r="G16" s="69">
        <v>294860261.83502001</v>
      </c>
    </row>
    <row r="17" spans="1:7" x14ac:dyDescent="0.3">
      <c r="A17" s="63" t="s">
        <v>207</v>
      </c>
      <c r="B17" s="64" t="s">
        <v>208</v>
      </c>
      <c r="C17" s="69">
        <v>1399066.4272300468</v>
      </c>
      <c r="D17" s="69">
        <v>0</v>
      </c>
      <c r="E17" s="69">
        <v>1399066.4272300468</v>
      </c>
      <c r="F17" s="69">
        <v>0</v>
      </c>
      <c r="G17" s="69">
        <v>11238045.220657276</v>
      </c>
    </row>
    <row r="18" spans="1:7" x14ac:dyDescent="0.3">
      <c r="A18" s="63" t="s">
        <v>209</v>
      </c>
      <c r="B18" s="64" t="s">
        <v>210</v>
      </c>
      <c r="C18" s="69">
        <v>6542131.2564649526</v>
      </c>
      <c r="D18" s="69">
        <v>4251</v>
      </c>
      <c r="E18" s="69">
        <v>6537880.2564649526</v>
      </c>
      <c r="F18" s="69">
        <v>4400</v>
      </c>
      <c r="G18" s="69">
        <v>57168602.138954744</v>
      </c>
    </row>
    <row r="19" spans="1:7" x14ac:dyDescent="0.3">
      <c r="A19" s="63" t="s">
        <v>211</v>
      </c>
      <c r="B19" s="64" t="s">
        <v>212</v>
      </c>
      <c r="C19" s="69">
        <v>4938239.9771850239</v>
      </c>
      <c r="D19" s="69">
        <v>120165</v>
      </c>
      <c r="E19" s="69">
        <v>4818074.9771850239</v>
      </c>
      <c r="F19" s="69">
        <v>2343598</v>
      </c>
      <c r="G19" s="69">
        <v>42490689.48780518</v>
      </c>
    </row>
    <row r="20" spans="1:7" x14ac:dyDescent="0.3">
      <c r="A20" s="63" t="s">
        <v>213</v>
      </c>
      <c r="B20" s="64" t="s">
        <v>214</v>
      </c>
      <c r="C20" s="69">
        <v>4176756.0850141048</v>
      </c>
      <c r="D20" s="69">
        <v>747109</v>
      </c>
      <c r="E20" s="69">
        <v>3429647.0850141048</v>
      </c>
      <c r="F20" s="69">
        <v>2298765</v>
      </c>
      <c r="G20" s="69">
        <v>35621434.031261809</v>
      </c>
    </row>
    <row r="21" spans="1:7" x14ac:dyDescent="0.3">
      <c r="A21" s="63" t="s">
        <v>215</v>
      </c>
      <c r="B21" s="64" t="s">
        <v>216</v>
      </c>
      <c r="C21" s="69">
        <v>12184440.112652289</v>
      </c>
      <c r="D21" s="69">
        <v>4946.8298279158698</v>
      </c>
      <c r="E21" s="69">
        <v>12179493.282824373</v>
      </c>
      <c r="F21" s="69">
        <v>335897.47227533458</v>
      </c>
      <c r="G21" s="69">
        <v>105134449.13446972</v>
      </c>
    </row>
    <row r="22" spans="1:7" x14ac:dyDescent="0.3">
      <c r="A22" s="63" t="s">
        <v>217</v>
      </c>
      <c r="B22" s="64" t="s">
        <v>218</v>
      </c>
      <c r="C22" s="69">
        <v>12163964.205085417</v>
      </c>
      <c r="D22" s="69">
        <v>23914.836143093555</v>
      </c>
      <c r="E22" s="69">
        <v>12140049.368942324</v>
      </c>
      <c r="F22" s="69">
        <v>295927.10201876017</v>
      </c>
      <c r="G22" s="69">
        <v>115872397.93206358</v>
      </c>
    </row>
    <row r="23" spans="1:7" x14ac:dyDescent="0.3">
      <c r="A23" s="63" t="s">
        <v>219</v>
      </c>
      <c r="B23" s="64" t="s">
        <v>220</v>
      </c>
      <c r="C23" s="69">
        <v>2951265.6048023072</v>
      </c>
      <c r="D23" s="69">
        <v>3500.9445585215517</v>
      </c>
      <c r="E23" s="69">
        <v>2947764.6602437855</v>
      </c>
      <c r="F23" s="69">
        <v>4862.4229979465999</v>
      </c>
      <c r="G23" s="69">
        <v>27098839.383607365</v>
      </c>
    </row>
    <row r="24" spans="1:7" x14ac:dyDescent="0.3">
      <c r="A24" s="63" t="s">
        <v>221</v>
      </c>
      <c r="B24" s="64" t="s">
        <v>222</v>
      </c>
      <c r="C24" s="69">
        <v>1971712.5244558582</v>
      </c>
      <c r="D24" s="69">
        <v>120</v>
      </c>
      <c r="E24" s="69">
        <v>1971592.5244558582</v>
      </c>
      <c r="F24" s="69">
        <v>350</v>
      </c>
      <c r="G24" s="69">
        <v>14493780.444362931</v>
      </c>
    </row>
    <row r="25" spans="1:7" x14ac:dyDescent="0.3">
      <c r="A25" s="104"/>
      <c r="B25" s="104"/>
      <c r="C25" s="104"/>
      <c r="D25" s="104"/>
      <c r="E25" s="104"/>
      <c r="F25" s="104"/>
      <c r="G25" s="104"/>
    </row>
    <row r="26" spans="1:7" x14ac:dyDescent="0.3">
      <c r="A26" s="22" t="s">
        <v>187</v>
      </c>
    </row>
    <row r="27" spans="1:7" x14ac:dyDescent="0.3">
      <c r="A27" s="29"/>
    </row>
    <row r="28" spans="1:7" x14ac:dyDescent="0.3">
      <c r="A28" s="29"/>
    </row>
    <row r="29" spans="1:7" x14ac:dyDescent="0.3">
      <c r="A29" s="29"/>
    </row>
    <row r="30" spans="1:7" x14ac:dyDescent="0.3">
      <c r="A30" s="29"/>
    </row>
  </sheetData>
  <mergeCells count="3">
    <mergeCell ref="A5:G5"/>
    <mergeCell ref="A25:G25"/>
    <mergeCell ref="A4:G4"/>
  </mergeCells>
  <hyperlinks>
    <hyperlink ref="H5" location="ÍNDICE!A1" display="ÍNDICE" xr:uid="{00000000-0004-0000-0F00-000000000000}"/>
  </hyperlinks>
  <pageMargins left="0.7" right="0.7" top="0.75" bottom="0.75" header="0.3" footer="0.3"/>
  <pageSetup paperSize="9" orientation="portrait"/>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11"/>
  <sheetViews>
    <sheetView showGridLines="0" zoomScale="90" zoomScaleNormal="90" workbookViewId="0">
      <selection activeCell="A7" sqref="A7"/>
    </sheetView>
  </sheetViews>
  <sheetFormatPr baseColWidth="10" defaultColWidth="8.88671875" defaultRowHeight="14.4" x14ac:dyDescent="0.3"/>
  <cols>
    <col min="1" max="1" width="13.33203125" customWidth="1"/>
    <col min="2" max="2" width="23" customWidth="1"/>
    <col min="3" max="7" width="19.88671875" customWidth="1"/>
    <col min="8" max="8" width="7.5546875" customWidth="1"/>
  </cols>
  <sheetData>
    <row r="1" spans="1:8" ht="20.25" customHeight="1" x14ac:dyDescent="0.3"/>
    <row r="2" spans="1:8" ht="34.950000000000003" customHeight="1" x14ac:dyDescent="0.3"/>
    <row r="3" spans="1:8" ht="19.95" customHeight="1" x14ac:dyDescent="0.3">
      <c r="A3" s="96" t="s">
        <v>271</v>
      </c>
      <c r="B3" s="96"/>
      <c r="C3" s="96"/>
      <c r="D3" s="96"/>
      <c r="E3" s="96"/>
      <c r="F3" s="96"/>
      <c r="G3" s="96"/>
    </row>
    <row r="4" spans="1:8" ht="49.95" customHeight="1" x14ac:dyDescent="0.3">
      <c r="A4" s="96" t="s">
        <v>270</v>
      </c>
      <c r="B4" s="96"/>
      <c r="C4" s="96"/>
      <c r="D4" s="96"/>
      <c r="E4" s="96"/>
      <c r="F4" s="96"/>
      <c r="G4" s="96"/>
      <c r="H4" s="8" t="s">
        <v>158</v>
      </c>
    </row>
    <row r="5" spans="1:8" ht="84" customHeight="1" x14ac:dyDescent="0.3">
      <c r="A5" s="83" t="s">
        <v>67</v>
      </c>
      <c r="B5" s="83" t="s">
        <v>28</v>
      </c>
      <c r="C5" s="83" t="s">
        <v>24</v>
      </c>
      <c r="D5" s="83" t="s">
        <v>25</v>
      </c>
      <c r="E5" s="83" t="s">
        <v>26</v>
      </c>
      <c r="F5" s="83" t="s">
        <v>147</v>
      </c>
      <c r="G5" s="83" t="s">
        <v>148</v>
      </c>
    </row>
    <row r="6" spans="1:8" ht="17.100000000000001" customHeight="1" x14ac:dyDescent="0.3">
      <c r="A6" s="81"/>
      <c r="B6" s="82" t="s">
        <v>188</v>
      </c>
      <c r="C6" s="78">
        <v>1030059626.0371144</v>
      </c>
      <c r="D6" s="78">
        <v>420710687.57409489</v>
      </c>
      <c r="E6" s="78">
        <v>609348938.46301949</v>
      </c>
      <c r="F6" s="78">
        <v>4416029012.9089184</v>
      </c>
      <c r="G6" s="78">
        <v>6714218553.7269096</v>
      </c>
    </row>
    <row r="7" spans="1:8" ht="17.100000000000001" customHeight="1" x14ac:dyDescent="0.3">
      <c r="A7" s="70" t="s">
        <v>223</v>
      </c>
      <c r="B7" s="71" t="s">
        <v>224</v>
      </c>
      <c r="C7" s="69">
        <v>30515104.314104974</v>
      </c>
      <c r="D7" s="69">
        <v>109713.06040870344</v>
      </c>
      <c r="E7" s="69">
        <v>30405391.25369627</v>
      </c>
      <c r="F7" s="69">
        <v>574317.57400773698</v>
      </c>
      <c r="G7" s="69">
        <v>266048796.04348192</v>
      </c>
    </row>
    <row r="8" spans="1:8" ht="17.100000000000001" customHeight="1" x14ac:dyDescent="0.3">
      <c r="A8" s="70" t="s">
        <v>225</v>
      </c>
      <c r="B8" s="71" t="s">
        <v>226</v>
      </c>
      <c r="C8" s="69">
        <v>62624399.873078361</v>
      </c>
      <c r="D8" s="69">
        <v>638195.41512262181</v>
      </c>
      <c r="E8" s="69">
        <v>61986204.45795574</v>
      </c>
      <c r="F8" s="69">
        <v>1457305.3349110631</v>
      </c>
      <c r="G8" s="69">
        <v>538934536.59370899</v>
      </c>
    </row>
    <row r="9" spans="1:8" ht="17.100000000000001" customHeight="1" x14ac:dyDescent="0.3">
      <c r="A9" s="70" t="s">
        <v>227</v>
      </c>
      <c r="B9" s="71" t="s">
        <v>228</v>
      </c>
      <c r="C9" s="69">
        <v>936920121.849931</v>
      </c>
      <c r="D9" s="69">
        <v>419962779.09856355</v>
      </c>
      <c r="E9" s="69">
        <v>516957342.75136745</v>
      </c>
      <c r="F9" s="69">
        <v>4413997390</v>
      </c>
      <c r="G9" s="69">
        <v>5909235221.0897188</v>
      </c>
    </row>
    <row r="10" spans="1:8" x14ac:dyDescent="0.3">
      <c r="C10" s="30"/>
      <c r="D10" s="30"/>
      <c r="E10" s="30"/>
      <c r="F10" s="30"/>
      <c r="G10" s="30"/>
    </row>
    <row r="11" spans="1:8" x14ac:dyDescent="0.3">
      <c r="A11" s="22" t="s">
        <v>187</v>
      </c>
    </row>
  </sheetData>
  <mergeCells count="2">
    <mergeCell ref="A4:G4"/>
    <mergeCell ref="A3:G3"/>
  </mergeCells>
  <hyperlinks>
    <hyperlink ref="H4" location="ÍNDICE!A1" display="ÍNDICE" xr:uid="{00000000-0004-0000-1000-000000000000}"/>
  </hyperlinks>
  <pageMargins left="0.7" right="0.7" top="0.75" bottom="0.75" header="0.3" footer="0.3"/>
  <pageSetup paperSize="9" orientation="portrait" horizontalDpi="300" verticalDpi="300"/>
  <ignoredErrors>
    <ignoredError sqref="A7:A9" numberStoredAsText="1"/>
  </ignoredErrors>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4:H29"/>
  <sheetViews>
    <sheetView showGridLines="0" topLeftCell="C2" zoomScale="90" zoomScaleNormal="90" workbookViewId="0">
      <selection activeCell="J7" sqref="J7"/>
    </sheetView>
  </sheetViews>
  <sheetFormatPr baseColWidth="10" defaultColWidth="8.88671875" defaultRowHeight="14.4" x14ac:dyDescent="0.3"/>
  <cols>
    <col min="1" max="1" width="10.33203125" customWidth="1"/>
    <col min="2" max="2" width="87.5546875" customWidth="1"/>
    <col min="3" max="7" width="15.6640625" customWidth="1"/>
  </cols>
  <sheetData>
    <row r="4" spans="1:8" ht="30.6" customHeight="1" x14ac:dyDescent="0.3"/>
    <row r="5" spans="1:8" ht="19.95" customHeight="1" x14ac:dyDescent="0.3">
      <c r="A5" s="96" t="s">
        <v>272</v>
      </c>
      <c r="B5" s="96"/>
      <c r="C5" s="96"/>
      <c r="D5" s="96"/>
      <c r="E5" s="96"/>
      <c r="F5" s="96"/>
      <c r="G5" s="96"/>
    </row>
    <row r="6" spans="1:8" ht="49.95" customHeight="1" x14ac:dyDescent="0.3">
      <c r="A6" s="96" t="s">
        <v>273</v>
      </c>
      <c r="B6" s="96"/>
      <c r="C6" s="96"/>
      <c r="D6" s="96"/>
      <c r="E6" s="96"/>
      <c r="F6" s="96"/>
      <c r="G6" s="96"/>
      <c r="H6" s="8" t="s">
        <v>158</v>
      </c>
    </row>
    <row r="7" spans="1:8" ht="37.950000000000003" customHeight="1" x14ac:dyDescent="0.3">
      <c r="A7" s="41" t="s">
        <v>27</v>
      </c>
      <c r="B7" s="41" t="s">
        <v>28</v>
      </c>
      <c r="C7" s="41" t="s">
        <v>149</v>
      </c>
      <c r="D7" s="41" t="s">
        <v>150</v>
      </c>
      <c r="E7" s="41" t="s">
        <v>151</v>
      </c>
      <c r="F7" s="41" t="s">
        <v>152</v>
      </c>
      <c r="G7" s="41" t="s">
        <v>183</v>
      </c>
    </row>
    <row r="8" spans="1:8" x14ac:dyDescent="0.3">
      <c r="A8" s="80"/>
      <c r="B8" s="77" t="s">
        <v>188</v>
      </c>
      <c r="C8" s="90">
        <v>85768.656890476806</v>
      </c>
      <c r="D8" s="90">
        <v>32.814215813190401</v>
      </c>
      <c r="E8" s="90">
        <v>31673.265671662801</v>
      </c>
      <c r="F8" s="90">
        <v>12.0881668357103</v>
      </c>
      <c r="G8" s="90">
        <v>3.3442163644162402</v>
      </c>
    </row>
    <row r="9" spans="1:8" ht="13.5" customHeight="1" x14ac:dyDescent="0.3">
      <c r="A9" s="63" t="s">
        <v>189</v>
      </c>
      <c r="B9" s="64" t="s">
        <v>190</v>
      </c>
      <c r="C9" s="91">
        <v>383969.47367564193</v>
      </c>
      <c r="D9" s="91">
        <v>140.94425386889066</v>
      </c>
      <c r="E9" s="91">
        <v>222301.01517037698</v>
      </c>
      <c r="F9" s="91">
        <v>81.459285251833322</v>
      </c>
      <c r="G9" s="91">
        <v>3.3678311943239354</v>
      </c>
    </row>
    <row r="10" spans="1:8" x14ac:dyDescent="0.3">
      <c r="A10" s="63" t="s">
        <v>191</v>
      </c>
      <c r="B10" s="64" t="s">
        <v>192</v>
      </c>
      <c r="C10" s="91">
        <v>128361.58315337026</v>
      </c>
      <c r="D10" s="91">
        <v>48.18259682621504</v>
      </c>
      <c r="E10" s="91">
        <v>28273.059822047853</v>
      </c>
      <c r="F10" s="91">
        <v>10.582019444835625</v>
      </c>
      <c r="G10" s="91">
        <v>5.9249734229328235</v>
      </c>
    </row>
    <row r="11" spans="1:8" x14ac:dyDescent="0.3">
      <c r="A11" s="63" t="s">
        <v>193</v>
      </c>
      <c r="B11" s="64" t="s">
        <v>194</v>
      </c>
      <c r="C11" s="91">
        <v>180052.55204218099</v>
      </c>
      <c r="D11" s="91">
        <v>68.235533276928408</v>
      </c>
      <c r="E11" s="91">
        <v>86266.906609432524</v>
      </c>
      <c r="F11" s="91">
        <v>32.703036066901227</v>
      </c>
      <c r="G11" s="91" t="s">
        <v>184</v>
      </c>
    </row>
    <row r="12" spans="1:8" x14ac:dyDescent="0.3">
      <c r="A12" s="63" t="s">
        <v>195</v>
      </c>
      <c r="B12" s="64" t="s">
        <v>196</v>
      </c>
      <c r="C12" s="91">
        <v>59367.084624511881</v>
      </c>
      <c r="D12" s="91">
        <v>25.432952061847001</v>
      </c>
      <c r="E12" s="91">
        <v>33371.168935999856</v>
      </c>
      <c r="F12" s="91">
        <v>14.361336415673049</v>
      </c>
      <c r="G12" s="91">
        <v>2.2748549698980813</v>
      </c>
    </row>
    <row r="13" spans="1:8" x14ac:dyDescent="0.3">
      <c r="A13" s="63" t="s">
        <v>197</v>
      </c>
      <c r="B13" s="64" t="s">
        <v>198</v>
      </c>
      <c r="C13" s="91">
        <v>80413.534996709495</v>
      </c>
      <c r="D13" s="91">
        <v>30.158840412155925</v>
      </c>
      <c r="E13" s="91">
        <v>27985.358532210506</v>
      </c>
      <c r="F13" s="91">
        <v>10.431654334741157</v>
      </c>
      <c r="G13" s="91">
        <v>6.7808273940856516</v>
      </c>
    </row>
    <row r="14" spans="1:8" x14ac:dyDescent="0.3">
      <c r="A14" s="63" t="s">
        <v>199</v>
      </c>
      <c r="B14" s="64" t="s">
        <v>200</v>
      </c>
      <c r="C14" s="91">
        <v>49407.602851448959</v>
      </c>
      <c r="D14" s="91">
        <v>19.19022553085394</v>
      </c>
      <c r="E14" s="91">
        <v>24808.299997241938</v>
      </c>
      <c r="F14" s="91">
        <v>9.630879668039185</v>
      </c>
      <c r="G14" s="91">
        <v>1.1246943076027063</v>
      </c>
    </row>
    <row r="15" spans="1:8" x14ac:dyDescent="0.3">
      <c r="A15" s="63" t="s">
        <v>201</v>
      </c>
      <c r="B15" s="64" t="s">
        <v>202</v>
      </c>
      <c r="C15" s="91">
        <v>98757.719319790209</v>
      </c>
      <c r="D15" s="91">
        <v>39.019243092217891</v>
      </c>
      <c r="E15" s="91">
        <v>29967.542560876791</v>
      </c>
      <c r="F15" s="91">
        <v>11.694283185760538</v>
      </c>
      <c r="G15" s="91">
        <v>10.640394857103486</v>
      </c>
    </row>
    <row r="16" spans="1:8" x14ac:dyDescent="0.3">
      <c r="A16" s="63" t="s">
        <v>203</v>
      </c>
      <c r="B16" s="64" t="s">
        <v>204</v>
      </c>
      <c r="C16" s="91">
        <v>38495.465068199315</v>
      </c>
      <c r="D16" s="91">
        <v>14.298063713549674</v>
      </c>
      <c r="E16" s="91">
        <v>13751.20423144927</v>
      </c>
      <c r="F16" s="91">
        <v>5.0984937410449191</v>
      </c>
      <c r="G16" s="91">
        <v>2.2153916997126335</v>
      </c>
    </row>
    <row r="17" spans="1:7" x14ac:dyDescent="0.3">
      <c r="A17" s="63" t="s">
        <v>205</v>
      </c>
      <c r="B17" s="64" t="s">
        <v>206</v>
      </c>
      <c r="C17" s="91">
        <v>131614.33820828801</v>
      </c>
      <c r="D17" s="91">
        <v>51.15181558083944</v>
      </c>
      <c r="E17" s="91">
        <v>54986.924078205404</v>
      </c>
      <c r="F17" s="91">
        <v>21.369639577208069</v>
      </c>
      <c r="G17" s="91">
        <v>0.1666411365425213</v>
      </c>
    </row>
    <row r="18" spans="1:7" x14ac:dyDescent="0.3">
      <c r="A18" s="63" t="s">
        <v>207</v>
      </c>
      <c r="B18" s="64" t="s">
        <v>208</v>
      </c>
      <c r="C18" s="91">
        <v>317434.07404896803</v>
      </c>
      <c r="D18" s="91">
        <v>133.81786143260157</v>
      </c>
      <c r="E18" s="91">
        <v>34157.337185534656</v>
      </c>
      <c r="F18" s="91">
        <v>14.534818058695384</v>
      </c>
      <c r="G18" s="91">
        <v>0.14821487717734039</v>
      </c>
    </row>
    <row r="19" spans="1:7" x14ac:dyDescent="0.3">
      <c r="A19" s="63" t="s">
        <v>209</v>
      </c>
      <c r="B19" s="64" t="s">
        <v>210</v>
      </c>
      <c r="C19" s="91">
        <v>139387.32138804771</v>
      </c>
      <c r="D19" s="91">
        <v>56.374251625355122</v>
      </c>
      <c r="E19" s="91">
        <v>58113.399474399077</v>
      </c>
      <c r="F19" s="91">
        <v>23.513678037358169</v>
      </c>
      <c r="G19" s="91">
        <v>0.41130116023383112</v>
      </c>
    </row>
    <row r="20" spans="1:7" x14ac:dyDescent="0.3">
      <c r="A20" s="63" t="s">
        <v>211</v>
      </c>
      <c r="B20" s="64" t="s">
        <v>212</v>
      </c>
      <c r="C20" s="91">
        <v>56384.892721306001</v>
      </c>
      <c r="D20" s="91">
        <v>22.101702902764782</v>
      </c>
      <c r="E20" s="91">
        <v>20475.560291310438</v>
      </c>
      <c r="F20" s="91">
        <v>8.0120821372714008</v>
      </c>
      <c r="G20" s="91">
        <v>1.7090585506150688</v>
      </c>
    </row>
    <row r="21" spans="1:7" x14ac:dyDescent="0.3">
      <c r="A21" s="63" t="s">
        <v>213</v>
      </c>
      <c r="B21" s="64" t="s">
        <v>214</v>
      </c>
      <c r="C21" s="91">
        <v>18728.025637638981</v>
      </c>
      <c r="D21" s="91">
        <v>6.5879072507522336</v>
      </c>
      <c r="E21" s="91">
        <v>11352.440213237753</v>
      </c>
      <c r="F21" s="91">
        <v>3.9934173864121623</v>
      </c>
      <c r="G21" s="91">
        <v>1.6199002649581227</v>
      </c>
    </row>
    <row r="22" spans="1:7" x14ac:dyDescent="0.3">
      <c r="A22" s="63" t="s">
        <v>215</v>
      </c>
      <c r="B22" s="64" t="s">
        <v>216</v>
      </c>
      <c r="C22" s="91">
        <v>32709.920751233934</v>
      </c>
      <c r="D22" s="91">
        <v>13.804565145534475</v>
      </c>
      <c r="E22" s="91">
        <v>21399.045242482032</v>
      </c>
      <c r="F22" s="91">
        <v>9.0463991253470777</v>
      </c>
      <c r="G22" s="91">
        <v>0.33781530001325499</v>
      </c>
    </row>
    <row r="23" spans="1:7" x14ac:dyDescent="0.3">
      <c r="A23" s="63" t="s">
        <v>217</v>
      </c>
      <c r="B23" s="64" t="s">
        <v>218</v>
      </c>
      <c r="C23" s="91">
        <v>56071.5509674395</v>
      </c>
      <c r="D23" s="91">
        <v>23.512865247599187</v>
      </c>
      <c r="E23" s="91">
        <v>20891.901319350851</v>
      </c>
      <c r="F23" s="91">
        <v>8.7129558349878931</v>
      </c>
      <c r="G23" s="91">
        <v>0.49965241319595388</v>
      </c>
    </row>
    <row r="24" spans="1:7" x14ac:dyDescent="0.3">
      <c r="A24" s="63" t="s">
        <v>219</v>
      </c>
      <c r="B24" s="64" t="s">
        <v>220</v>
      </c>
      <c r="C24" s="91">
        <v>42244.397865463543</v>
      </c>
      <c r="D24" s="91">
        <v>16.601058311146534</v>
      </c>
      <c r="E24" s="91">
        <v>18420.75233724725</v>
      </c>
      <c r="F24" s="91">
        <v>7.1288723022263003</v>
      </c>
      <c r="G24" s="91">
        <v>1.4130966768073967</v>
      </c>
    </row>
    <row r="25" spans="1:7" x14ac:dyDescent="0.3">
      <c r="A25" s="63" t="s">
        <v>221</v>
      </c>
      <c r="B25" s="64" t="s">
        <v>222</v>
      </c>
      <c r="C25" s="91">
        <v>41457.186092571013</v>
      </c>
      <c r="D25" s="91">
        <v>15.708932150789767</v>
      </c>
      <c r="E25" s="91">
        <v>21675.676123081885</v>
      </c>
      <c r="F25" s="91">
        <v>8.2264385997716687</v>
      </c>
      <c r="G25" s="91">
        <v>0.81282086347039362</v>
      </c>
    </row>
    <row r="26" spans="1:7" x14ac:dyDescent="0.3">
      <c r="A26" s="9"/>
      <c r="B26" s="9"/>
      <c r="C26" s="9"/>
    </row>
    <row r="27" spans="1:7" x14ac:dyDescent="0.3">
      <c r="A27" s="22" t="s">
        <v>187</v>
      </c>
      <c r="B27" s="9"/>
      <c r="C27" s="9"/>
    </row>
    <row r="28" spans="1:7" ht="39.75" customHeight="1" x14ac:dyDescent="0.3">
      <c r="A28" s="105" t="s">
        <v>185</v>
      </c>
      <c r="B28" s="105"/>
      <c r="C28" s="105"/>
      <c r="D28" s="105"/>
      <c r="E28" s="105"/>
      <c r="F28" s="105"/>
      <c r="G28" s="105"/>
    </row>
    <row r="29" spans="1:7" x14ac:dyDescent="0.3">
      <c r="A29" s="9"/>
      <c r="B29" s="9"/>
      <c r="C29" s="9"/>
    </row>
  </sheetData>
  <mergeCells count="3">
    <mergeCell ref="A6:G6"/>
    <mergeCell ref="A28:G28"/>
    <mergeCell ref="A5:G5"/>
  </mergeCells>
  <hyperlinks>
    <hyperlink ref="H6" location="ÍNDICE!A1" display="ÍNDICE" xr:uid="{00000000-0004-0000-1100-000000000000}"/>
  </hyperlinks>
  <pageMargins left="0.7" right="0.7" top="0.75" bottom="0.75" header="0.3" footer="0.3"/>
  <pageSetup paperSize="9" orientation="portrait" horizontalDpi="300" verticalDpi="30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2:H13"/>
  <sheetViews>
    <sheetView showGridLines="0" topLeftCell="C1" zoomScale="90" zoomScaleNormal="90" workbookViewId="0">
      <selection activeCell="G7" sqref="G7"/>
    </sheetView>
  </sheetViews>
  <sheetFormatPr baseColWidth="10" defaultColWidth="8.88671875" defaultRowHeight="14.4" x14ac:dyDescent="0.3"/>
  <cols>
    <col min="1" max="1" width="12.109375" customWidth="1"/>
    <col min="2" max="2" width="35.109375" customWidth="1"/>
    <col min="3" max="7" width="16.109375" customWidth="1"/>
  </cols>
  <sheetData>
    <row r="2" spans="1:8" x14ac:dyDescent="0.3">
      <c r="A2" s="9"/>
    </row>
    <row r="3" spans="1:8" ht="28.95" customHeight="1" x14ac:dyDescent="0.3">
      <c r="A3" s="9"/>
    </row>
    <row r="4" spans="1:8" ht="19.95" customHeight="1" x14ac:dyDescent="0.3">
      <c r="A4" s="96" t="s">
        <v>274</v>
      </c>
      <c r="B4" s="96"/>
      <c r="C4" s="96"/>
      <c r="D4" s="96"/>
      <c r="E4" s="96"/>
      <c r="F4" s="96"/>
      <c r="G4" s="96"/>
    </row>
    <row r="5" spans="1:8" ht="49.95" customHeight="1" x14ac:dyDescent="0.3">
      <c r="A5" s="96" t="s">
        <v>275</v>
      </c>
      <c r="B5" s="96"/>
      <c r="C5" s="96"/>
      <c r="D5" s="96"/>
      <c r="E5" s="96"/>
      <c r="F5" s="96"/>
      <c r="G5" s="96"/>
      <c r="H5" s="8" t="s">
        <v>158</v>
      </c>
    </row>
    <row r="6" spans="1:8" ht="59.1" customHeight="1" x14ac:dyDescent="0.3">
      <c r="A6" s="41" t="s">
        <v>67</v>
      </c>
      <c r="B6" s="41" t="s">
        <v>28</v>
      </c>
      <c r="C6" s="41" t="s">
        <v>149</v>
      </c>
      <c r="D6" s="41" t="s">
        <v>150</v>
      </c>
      <c r="E6" s="41" t="s">
        <v>151</v>
      </c>
      <c r="F6" s="41" t="s">
        <v>152</v>
      </c>
      <c r="G6" s="41" t="s">
        <v>183</v>
      </c>
    </row>
    <row r="7" spans="1:8" x14ac:dyDescent="0.3">
      <c r="A7" s="77"/>
      <c r="B7" s="77" t="s">
        <v>188</v>
      </c>
      <c r="C7" s="90">
        <v>85768.656890476806</v>
      </c>
      <c r="D7" s="90">
        <v>32.814215813190401</v>
      </c>
      <c r="E7" s="90">
        <v>31673.265671662801</v>
      </c>
      <c r="F7" s="90">
        <v>12.0881668357103</v>
      </c>
      <c r="G7" s="90">
        <v>3.3442163644162402</v>
      </c>
    </row>
    <row r="8" spans="1:8" ht="17.100000000000001" customHeight="1" x14ac:dyDescent="0.3">
      <c r="A8" s="63" t="s">
        <v>223</v>
      </c>
      <c r="B8" s="64" t="s">
        <v>224</v>
      </c>
      <c r="C8" s="91">
        <v>37096.54745472347</v>
      </c>
      <c r="D8" s="91">
        <v>15.144069536936639</v>
      </c>
      <c r="E8" s="91">
        <v>15126.462201465887</v>
      </c>
      <c r="F8" s="91">
        <v>6.1831760761821553</v>
      </c>
      <c r="G8" s="91">
        <v>4.2717172697093755</v>
      </c>
    </row>
    <row r="9" spans="1:8" ht="17.100000000000001" customHeight="1" x14ac:dyDescent="0.3">
      <c r="A9" s="63" t="s">
        <v>225</v>
      </c>
      <c r="B9" s="64" t="s">
        <v>226</v>
      </c>
      <c r="C9" s="91">
        <v>42594.500123333513</v>
      </c>
      <c r="D9" s="91">
        <v>16.150221181457923</v>
      </c>
      <c r="E9" s="91">
        <v>16885.387496124746</v>
      </c>
      <c r="F9" s="91">
        <v>6.3834585538865811</v>
      </c>
      <c r="G9" s="91">
        <v>2.9560504961648362</v>
      </c>
    </row>
    <row r="10" spans="1:8" ht="17.100000000000001" customHeight="1" x14ac:dyDescent="0.3">
      <c r="A10" s="63" t="s">
        <v>227</v>
      </c>
      <c r="B10" s="64" t="s">
        <v>228</v>
      </c>
      <c r="C10" s="91">
        <v>107945.19658635241</v>
      </c>
      <c r="D10" s="91">
        <v>40.865944227737572</v>
      </c>
      <c r="E10" s="91">
        <v>39243.456560312974</v>
      </c>
      <c r="F10" s="91">
        <v>14.811085870043621</v>
      </c>
      <c r="G10" s="91">
        <v>3.3163619927934147</v>
      </c>
    </row>
    <row r="12" spans="1:8" x14ac:dyDescent="0.3">
      <c r="A12" s="22" t="s">
        <v>187</v>
      </c>
    </row>
    <row r="13" spans="1:8" ht="30" customHeight="1" x14ac:dyDescent="0.3">
      <c r="A13" s="105" t="s">
        <v>185</v>
      </c>
      <c r="B13" s="105"/>
      <c r="C13" s="105"/>
      <c r="D13" s="105"/>
      <c r="E13" s="105"/>
      <c r="F13" s="105"/>
      <c r="G13" s="105"/>
    </row>
  </sheetData>
  <mergeCells count="3">
    <mergeCell ref="A5:G5"/>
    <mergeCell ref="A13:G13"/>
    <mergeCell ref="A4:G4"/>
  </mergeCells>
  <hyperlinks>
    <hyperlink ref="H5" location="ÍNDICE!A1" display="ÍNDICE" xr:uid="{00000000-0004-0000-1200-000000000000}"/>
  </hyperlinks>
  <pageMargins left="0.7" right="0.7" top="0.75" bottom="0.75" header="0.3" footer="0.3"/>
  <pageSetup paperSize="9" orientation="portrait" horizontalDpi="300" verticalDpi="300"/>
  <ignoredErrors>
    <ignoredError sqref="A8:A10" numberStoredAsText="1"/>
  </ignoredErrors>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X27"/>
  <sheetViews>
    <sheetView showGridLines="0" topLeftCell="K2" zoomScale="90" zoomScaleNormal="90" workbookViewId="0">
      <selection activeCell="M12" sqref="M12"/>
    </sheetView>
  </sheetViews>
  <sheetFormatPr baseColWidth="10" defaultColWidth="8.88671875" defaultRowHeight="14.4" x14ac:dyDescent="0.3"/>
  <cols>
    <col min="1" max="1" width="8.44140625" customWidth="1"/>
    <col min="2" max="2" width="84.6640625" customWidth="1"/>
    <col min="3" max="3" width="13.5546875" customWidth="1"/>
    <col min="4" max="4" width="8.5546875" customWidth="1"/>
    <col min="5" max="5" width="13.6640625" customWidth="1"/>
    <col min="6" max="7" width="11.44140625" customWidth="1"/>
    <col min="8" max="8" width="13.6640625" customWidth="1"/>
    <col min="9" max="23" width="15.44140625" customWidth="1"/>
    <col min="24" max="24" width="8.33203125" customWidth="1"/>
  </cols>
  <sheetData>
    <row r="1" spans="1:24" ht="18" customHeight="1" x14ac:dyDescent="0.3"/>
    <row r="2" spans="1:24" ht="18" customHeight="1" x14ac:dyDescent="0.3"/>
    <row r="3" spans="1:24" ht="22.95" customHeight="1" x14ac:dyDescent="0.3">
      <c r="A3" s="9"/>
    </row>
    <row r="4" spans="1:24" ht="19.95" customHeight="1" x14ac:dyDescent="0.3">
      <c r="A4" s="96" t="s">
        <v>277</v>
      </c>
      <c r="B4" s="96"/>
      <c r="C4" s="96"/>
      <c r="D4" s="96"/>
      <c r="E4" s="96"/>
      <c r="F4" s="96"/>
      <c r="G4" s="96"/>
      <c r="H4" s="96"/>
      <c r="I4" s="96"/>
      <c r="J4" s="96"/>
      <c r="K4" s="96"/>
      <c r="L4" s="96"/>
      <c r="M4" s="96"/>
      <c r="N4" s="96"/>
      <c r="O4" s="96"/>
      <c r="P4" s="96"/>
      <c r="Q4" s="96"/>
      <c r="R4" s="96"/>
      <c r="S4" s="96"/>
      <c r="T4" s="96"/>
      <c r="U4" s="96"/>
      <c r="V4" s="96"/>
      <c r="W4" s="96"/>
    </row>
    <row r="5" spans="1:24" ht="49.95" customHeight="1" x14ac:dyDescent="0.3">
      <c r="A5" s="96" t="s">
        <v>276</v>
      </c>
      <c r="B5" s="96"/>
      <c r="C5" s="96"/>
      <c r="D5" s="96"/>
      <c r="E5" s="96"/>
      <c r="F5" s="96"/>
      <c r="G5" s="96"/>
      <c r="H5" s="96"/>
      <c r="I5" s="96"/>
      <c r="J5" s="96"/>
      <c r="K5" s="96"/>
      <c r="L5" s="96"/>
      <c r="M5" s="96"/>
      <c r="N5" s="96"/>
      <c r="O5" s="96"/>
      <c r="P5" s="96"/>
      <c r="Q5" s="96"/>
      <c r="R5" s="96"/>
      <c r="S5" s="96"/>
      <c r="T5" s="96"/>
      <c r="U5" s="96"/>
      <c r="V5" s="96"/>
      <c r="W5" s="96"/>
      <c r="X5" s="8" t="s">
        <v>158</v>
      </c>
    </row>
    <row r="6" spans="1:24" ht="30" customHeight="1" x14ac:dyDescent="0.3">
      <c r="A6" s="106" t="s">
        <v>27</v>
      </c>
      <c r="B6" s="106" t="s">
        <v>28</v>
      </c>
      <c r="C6" s="106" t="s">
        <v>63</v>
      </c>
      <c r="D6" s="106"/>
      <c r="E6" s="106"/>
      <c r="F6" s="106" t="s">
        <v>3</v>
      </c>
      <c r="G6" s="106"/>
      <c r="H6" s="106"/>
      <c r="I6" s="106" t="s">
        <v>4</v>
      </c>
      <c r="J6" s="106"/>
      <c r="K6" s="106"/>
      <c r="L6" s="106" t="s">
        <v>5</v>
      </c>
      <c r="M6" s="106"/>
      <c r="N6" s="106"/>
      <c r="O6" s="106" t="s">
        <v>6</v>
      </c>
      <c r="P6" s="106"/>
      <c r="Q6" s="106"/>
      <c r="R6" s="106" t="s">
        <v>7</v>
      </c>
      <c r="S6" s="106"/>
      <c r="T6" s="106"/>
      <c r="U6" s="106" t="s">
        <v>8</v>
      </c>
      <c r="V6" s="106"/>
      <c r="W6" s="106"/>
    </row>
    <row r="7" spans="1:24" ht="22.5" customHeight="1" x14ac:dyDescent="0.3">
      <c r="A7" s="106"/>
      <c r="B7" s="106"/>
      <c r="C7" s="41">
        <v>2016</v>
      </c>
      <c r="D7" s="41">
        <v>2017</v>
      </c>
      <c r="E7" s="41">
        <v>2018</v>
      </c>
      <c r="F7" s="41">
        <v>2016</v>
      </c>
      <c r="G7" s="41">
        <v>2017</v>
      </c>
      <c r="H7" s="41">
        <v>2018</v>
      </c>
      <c r="I7" s="41">
        <v>2016</v>
      </c>
      <c r="J7" s="41">
        <v>2017</v>
      </c>
      <c r="K7" s="41">
        <v>2018</v>
      </c>
      <c r="L7" s="41">
        <v>2016</v>
      </c>
      <c r="M7" s="41">
        <v>2017</v>
      </c>
      <c r="N7" s="41">
        <v>2018</v>
      </c>
      <c r="O7" s="41">
        <v>2016</v>
      </c>
      <c r="P7" s="41">
        <v>2017</v>
      </c>
      <c r="Q7" s="41">
        <v>2018</v>
      </c>
      <c r="R7" s="41">
        <v>2016</v>
      </c>
      <c r="S7" s="41">
        <v>2017</v>
      </c>
      <c r="T7" s="41">
        <v>2018</v>
      </c>
      <c r="U7" s="41">
        <v>2016</v>
      </c>
      <c r="V7" s="41">
        <v>2017</v>
      </c>
      <c r="W7" s="41">
        <v>2018</v>
      </c>
    </row>
    <row r="8" spans="1:24" ht="12.6" customHeight="1" x14ac:dyDescent="0.3">
      <c r="A8" s="77"/>
      <c r="B8" s="77" t="s">
        <v>1</v>
      </c>
      <c r="C8" s="78">
        <v>12560.999999312002</v>
      </c>
      <c r="D8" s="78">
        <v>13694.042553191499</v>
      </c>
      <c r="E8" s="78">
        <v>13997.999999999993</v>
      </c>
      <c r="F8" s="78">
        <v>1000213.0458714596</v>
      </c>
      <c r="G8" s="78">
        <v>1023175.6433492933</v>
      </c>
      <c r="H8" s="78">
        <v>1057285.949869656</v>
      </c>
      <c r="I8" s="78">
        <v>16400220426.542994</v>
      </c>
      <c r="J8" s="78">
        <v>17779400938.07769</v>
      </c>
      <c r="K8" s="78">
        <v>17490056439.807404</v>
      </c>
      <c r="L8" s="78">
        <v>78700899754.201309</v>
      </c>
      <c r="M8" s="78">
        <v>87233700238.662521</v>
      </c>
      <c r="N8" s="78">
        <v>91356495999.633926</v>
      </c>
      <c r="O8" s="78">
        <v>51973180621.314552</v>
      </c>
      <c r="P8" s="78">
        <v>57532920273.101921</v>
      </c>
      <c r="Q8" s="78">
        <v>60149274396.227783</v>
      </c>
      <c r="R8" s="78">
        <v>26727719132.886814</v>
      </c>
      <c r="S8" s="78">
        <v>29700779965.560612</v>
      </c>
      <c r="T8" s="78">
        <v>31207221603.406143</v>
      </c>
      <c r="U8" s="78">
        <v>3717236172.9240212</v>
      </c>
      <c r="V8" s="78">
        <v>3316740268.9864197</v>
      </c>
      <c r="W8" s="78">
        <v>6213480660.1525106</v>
      </c>
    </row>
    <row r="9" spans="1:24" x14ac:dyDescent="0.3">
      <c r="A9" s="63" t="s">
        <v>29</v>
      </c>
      <c r="B9" s="64" t="s">
        <v>30</v>
      </c>
      <c r="C9" s="69">
        <v>161.76626946599998</v>
      </c>
      <c r="D9" s="69">
        <v>164.00000000000003</v>
      </c>
      <c r="E9" s="69">
        <v>172.99999999999991</v>
      </c>
      <c r="F9" s="69">
        <v>29404.969999317993</v>
      </c>
      <c r="G9" s="69">
        <v>27319.041083978685</v>
      </c>
      <c r="H9" s="69">
        <v>31310.436735382344</v>
      </c>
      <c r="I9" s="69">
        <v>807855568.62628698</v>
      </c>
      <c r="J9" s="69">
        <v>811423444.23748732</v>
      </c>
      <c r="K9" s="69">
        <v>843249688.04535997</v>
      </c>
      <c r="L9" s="69">
        <v>8630182349.9240341</v>
      </c>
      <c r="M9" s="69">
        <v>9283596021.750679</v>
      </c>
      <c r="N9" s="69">
        <v>11327056841.489262</v>
      </c>
      <c r="O9" s="69">
        <v>4872333469.0467424</v>
      </c>
      <c r="P9" s="69">
        <v>4701523265.1106749</v>
      </c>
      <c r="Q9" s="69">
        <v>4938332922.642067</v>
      </c>
      <c r="R9" s="69">
        <v>3757848880.8772936</v>
      </c>
      <c r="S9" s="69">
        <v>4582072756.6400023</v>
      </c>
      <c r="T9" s="69">
        <v>6388723918.8471947</v>
      </c>
      <c r="U9" s="69">
        <v>163711110.18434846</v>
      </c>
      <c r="V9" s="69">
        <v>213362989.48497495</v>
      </c>
      <c r="W9" s="69">
        <v>363916566.60280156</v>
      </c>
    </row>
    <row r="10" spans="1:24" x14ac:dyDescent="0.3">
      <c r="A10" s="63" t="s">
        <v>31</v>
      </c>
      <c r="B10" s="64" t="s">
        <v>32</v>
      </c>
      <c r="C10" s="69">
        <v>1741.9999999330003</v>
      </c>
      <c r="D10" s="69">
        <v>1890</v>
      </c>
      <c r="E10" s="69">
        <v>1887.9999999999989</v>
      </c>
      <c r="F10" s="69">
        <v>252919.65169626992</v>
      </c>
      <c r="G10" s="69">
        <v>254333.48164195835</v>
      </c>
      <c r="H10" s="69">
        <v>260287.69604359803</v>
      </c>
      <c r="I10" s="69">
        <v>4407686433.6745329</v>
      </c>
      <c r="J10" s="69">
        <v>4546345235.7972107</v>
      </c>
      <c r="K10" s="69">
        <v>4388792141.8559914</v>
      </c>
      <c r="L10" s="69">
        <v>28024189484.468136</v>
      </c>
      <c r="M10" s="69">
        <v>31184671795.260525</v>
      </c>
      <c r="N10" s="69">
        <v>33404677037.341282</v>
      </c>
      <c r="O10" s="69">
        <v>21648639617.031849</v>
      </c>
      <c r="P10" s="69">
        <v>24814009025.546455</v>
      </c>
      <c r="Q10" s="69">
        <v>27130963414.094101</v>
      </c>
      <c r="R10" s="69">
        <v>6375549867.436286</v>
      </c>
      <c r="S10" s="69">
        <v>6370662769.714057</v>
      </c>
      <c r="T10" s="69">
        <v>6273713623.2471828</v>
      </c>
      <c r="U10" s="69">
        <v>921357150.76270461</v>
      </c>
      <c r="V10" s="69">
        <v>858449909.18001676</v>
      </c>
      <c r="W10" s="69">
        <v>3622610509.1280184</v>
      </c>
    </row>
    <row r="11" spans="1:24" x14ac:dyDescent="0.3">
      <c r="A11" s="63" t="s">
        <v>33</v>
      </c>
      <c r="B11" s="64" t="s">
        <v>34</v>
      </c>
      <c r="C11" s="69">
        <v>44.000000001000004</v>
      </c>
      <c r="D11" s="69">
        <v>40</v>
      </c>
      <c r="E11" s="69">
        <v>35.999999999999979</v>
      </c>
      <c r="F11" s="69">
        <v>20060.441860493</v>
      </c>
      <c r="G11" s="69">
        <v>18113.3010936432</v>
      </c>
      <c r="H11" s="69">
        <v>18049.194444444445</v>
      </c>
      <c r="I11" s="69">
        <v>523868289.79100668</v>
      </c>
      <c r="J11" s="69">
        <v>502087521.79596722</v>
      </c>
      <c r="K11" s="69">
        <v>503668922.80555552</v>
      </c>
      <c r="L11" s="69">
        <v>3380031883.8385205</v>
      </c>
      <c r="M11" s="69">
        <v>3237903918.8660288</v>
      </c>
      <c r="N11" s="69">
        <v>3252680814.0277777</v>
      </c>
      <c r="O11" s="69">
        <v>2161358926.3960161</v>
      </c>
      <c r="P11" s="69">
        <v>1829033770.2764866</v>
      </c>
      <c r="Q11" s="69">
        <v>1697608284.6666667</v>
      </c>
      <c r="R11" s="69">
        <v>1218672957.4425039</v>
      </c>
      <c r="S11" s="69">
        <v>1408870148.5895422</v>
      </c>
      <c r="T11" s="69">
        <v>1555072529.3611112</v>
      </c>
      <c r="U11" s="69">
        <v>1105195485.6046758</v>
      </c>
      <c r="V11" s="69">
        <v>1021220598.7453862</v>
      </c>
      <c r="W11" s="69">
        <v>643640792.11111116</v>
      </c>
    </row>
    <row r="12" spans="1:24" x14ac:dyDescent="0.3">
      <c r="A12" s="63" t="s">
        <v>35</v>
      </c>
      <c r="B12" s="64" t="s">
        <v>36</v>
      </c>
      <c r="C12" s="69">
        <v>67.000000002000007</v>
      </c>
      <c r="D12" s="69">
        <v>63.000000000000014</v>
      </c>
      <c r="E12" s="69">
        <v>78.000000000000014</v>
      </c>
      <c r="F12" s="69">
        <v>14102.846154094002</v>
      </c>
      <c r="G12" s="69">
        <v>13667.539771242789</v>
      </c>
      <c r="H12" s="69">
        <v>15200.252848217568</v>
      </c>
      <c r="I12" s="69">
        <v>255753342.30979523</v>
      </c>
      <c r="J12" s="69">
        <v>208877329.64854059</v>
      </c>
      <c r="K12" s="69">
        <v>208618026.09604314</v>
      </c>
      <c r="L12" s="69">
        <v>672645032.39082217</v>
      </c>
      <c r="M12" s="69">
        <v>955098027.25507092</v>
      </c>
      <c r="N12" s="69">
        <v>904745326.8207767</v>
      </c>
      <c r="O12" s="69">
        <v>337282365.07952112</v>
      </c>
      <c r="P12" s="69">
        <v>432844941.57764047</v>
      </c>
      <c r="Q12" s="69">
        <v>409403318.6421659</v>
      </c>
      <c r="R12" s="69">
        <v>335362667.31130135</v>
      </c>
      <c r="S12" s="69">
        <v>522253085.67743063</v>
      </c>
      <c r="T12" s="69">
        <v>495342008.1786108</v>
      </c>
      <c r="U12" s="69">
        <v>92434713.154212683</v>
      </c>
      <c r="V12" s="69">
        <v>227797548.34439689</v>
      </c>
      <c r="W12" s="69">
        <v>153165279.02658337</v>
      </c>
    </row>
    <row r="13" spans="1:24" x14ac:dyDescent="0.3">
      <c r="A13" s="63" t="s">
        <v>37</v>
      </c>
      <c r="B13" s="64" t="s">
        <v>38</v>
      </c>
      <c r="C13" s="69">
        <v>780.99999997999953</v>
      </c>
      <c r="D13" s="69">
        <v>841.99999999999966</v>
      </c>
      <c r="E13" s="69">
        <v>789.99999999999966</v>
      </c>
      <c r="F13" s="69">
        <v>61963.160802787985</v>
      </c>
      <c r="G13" s="69">
        <v>60490.601844817407</v>
      </c>
      <c r="H13" s="69">
        <v>57690.571481684274</v>
      </c>
      <c r="I13" s="69">
        <v>874439280.34222209</v>
      </c>
      <c r="J13" s="69">
        <v>1211319994.0275552</v>
      </c>
      <c r="K13" s="69">
        <v>958783437.20206511</v>
      </c>
      <c r="L13" s="69">
        <v>5029537239.6623631</v>
      </c>
      <c r="M13" s="69">
        <v>5921261583.8349819</v>
      </c>
      <c r="N13" s="69">
        <v>4773848829.2088852</v>
      </c>
      <c r="O13" s="69">
        <v>3475938286.0215697</v>
      </c>
      <c r="P13" s="69">
        <v>4370378496.1223526</v>
      </c>
      <c r="Q13" s="69">
        <v>3354515864.1259274</v>
      </c>
      <c r="R13" s="69">
        <v>1553598953.6407917</v>
      </c>
      <c r="S13" s="69">
        <v>1550883087.7126312</v>
      </c>
      <c r="T13" s="69">
        <v>1419332965.0829575</v>
      </c>
      <c r="U13" s="69">
        <v>424064941.17425078</v>
      </c>
      <c r="V13" s="69">
        <v>-37892126.158442765</v>
      </c>
      <c r="W13" s="69">
        <v>-17558609.49115219</v>
      </c>
    </row>
    <row r="14" spans="1:24" x14ac:dyDescent="0.3">
      <c r="A14" s="63" t="s">
        <v>39</v>
      </c>
      <c r="B14" s="64" t="s">
        <v>40</v>
      </c>
      <c r="C14" s="69">
        <v>6425.9999993340016</v>
      </c>
      <c r="D14" s="69">
        <v>7032.0000000000091</v>
      </c>
      <c r="E14" s="69">
        <v>7250.9999999999955</v>
      </c>
      <c r="F14" s="69">
        <v>266680.90853872796</v>
      </c>
      <c r="G14" s="69">
        <v>279686.80175157264</v>
      </c>
      <c r="H14" s="69">
        <v>284341.25225128373</v>
      </c>
      <c r="I14" s="69">
        <v>4086218208.1702552</v>
      </c>
      <c r="J14" s="69">
        <v>4559827697.3616152</v>
      </c>
      <c r="K14" s="69">
        <v>4659601978.0303469</v>
      </c>
      <c r="L14" s="69">
        <v>11721440104.201223</v>
      </c>
      <c r="M14" s="69">
        <v>14014430755.080881</v>
      </c>
      <c r="N14" s="69">
        <v>14110805084.568832</v>
      </c>
      <c r="O14" s="69">
        <v>5854145128.9665432</v>
      </c>
      <c r="P14" s="69">
        <v>7054838213.9385195</v>
      </c>
      <c r="Q14" s="69">
        <v>7180730261.9442339</v>
      </c>
      <c r="R14" s="69">
        <v>5867294975.2346849</v>
      </c>
      <c r="S14" s="69">
        <v>6959592541.1423597</v>
      </c>
      <c r="T14" s="69">
        <v>6930074822.6245985</v>
      </c>
      <c r="U14" s="69">
        <v>160240766.96617687</v>
      </c>
      <c r="V14" s="69">
        <v>250405431.60231203</v>
      </c>
      <c r="W14" s="69">
        <v>526515847.40620476</v>
      </c>
    </row>
    <row r="15" spans="1:24" x14ac:dyDescent="0.3">
      <c r="A15" s="63" t="s">
        <v>41</v>
      </c>
      <c r="B15" s="64" t="s">
        <v>42</v>
      </c>
      <c r="C15" s="69">
        <v>709.23373056800028</v>
      </c>
      <c r="D15" s="69">
        <v>833</v>
      </c>
      <c r="E15" s="69">
        <v>840.99999999999966</v>
      </c>
      <c r="F15" s="69">
        <v>51620.770903145996</v>
      </c>
      <c r="G15" s="69">
        <v>50608.446506743829</v>
      </c>
      <c r="H15" s="69">
        <v>48241.938190111185</v>
      </c>
      <c r="I15" s="69">
        <v>775157144.10546839</v>
      </c>
      <c r="J15" s="69">
        <v>833484192.00810277</v>
      </c>
      <c r="K15" s="69">
        <v>824633669.94459164</v>
      </c>
      <c r="L15" s="69">
        <v>4372626806.599822</v>
      </c>
      <c r="M15" s="69">
        <v>4635619148.8794003</v>
      </c>
      <c r="N15" s="69">
        <v>4951539596.1204929</v>
      </c>
      <c r="O15" s="69">
        <v>3137014662.9353485</v>
      </c>
      <c r="P15" s="69">
        <v>3415695964.8640351</v>
      </c>
      <c r="Q15" s="69">
        <v>3819065532.5244422</v>
      </c>
      <c r="R15" s="69">
        <v>1235612143.6644726</v>
      </c>
      <c r="S15" s="69">
        <v>1219923184.0153654</v>
      </c>
      <c r="T15" s="69">
        <v>1132474063.5960507</v>
      </c>
      <c r="U15" s="69">
        <v>-68454299.052364603</v>
      </c>
      <c r="V15" s="69">
        <v>71418566.515919164</v>
      </c>
      <c r="W15" s="69">
        <v>32272497.399217546</v>
      </c>
    </row>
    <row r="16" spans="1:24" x14ac:dyDescent="0.3">
      <c r="A16" s="63" t="s">
        <v>43</v>
      </c>
      <c r="B16" s="64" t="s">
        <v>44</v>
      </c>
      <c r="C16" s="69">
        <v>275.99999998100009</v>
      </c>
      <c r="D16" s="69">
        <v>324.00000000000011</v>
      </c>
      <c r="E16" s="69">
        <v>327.9999999999992</v>
      </c>
      <c r="F16" s="69">
        <v>38785.285522857004</v>
      </c>
      <c r="G16" s="69">
        <v>39069.531305388562</v>
      </c>
      <c r="H16" s="69">
        <v>43733.868554243345</v>
      </c>
      <c r="I16" s="69">
        <v>375148573.12823272</v>
      </c>
      <c r="J16" s="69">
        <v>400683916.83449262</v>
      </c>
      <c r="K16" s="69">
        <v>448639851.6371302</v>
      </c>
      <c r="L16" s="69">
        <v>1284678647.7238865</v>
      </c>
      <c r="M16" s="69">
        <v>1515109513.9887385</v>
      </c>
      <c r="N16" s="69">
        <v>1683555609.2270951</v>
      </c>
      <c r="O16" s="69">
        <v>863193494.93079269</v>
      </c>
      <c r="P16" s="69">
        <v>980712846.06318462</v>
      </c>
      <c r="Q16" s="69">
        <v>1088119287.8070483</v>
      </c>
      <c r="R16" s="69">
        <v>421485152.79309362</v>
      </c>
      <c r="S16" s="69">
        <v>534396667.92555362</v>
      </c>
      <c r="T16" s="69">
        <v>595436321.42004657</v>
      </c>
      <c r="U16" s="69">
        <v>27797144.096650589</v>
      </c>
      <c r="V16" s="69">
        <v>34515911.823830165</v>
      </c>
      <c r="W16" s="69">
        <v>65001362.210811935</v>
      </c>
    </row>
    <row r="17" spans="1:23" x14ac:dyDescent="0.3">
      <c r="A17" s="63" t="s">
        <v>45</v>
      </c>
      <c r="B17" s="64" t="s">
        <v>46</v>
      </c>
      <c r="C17" s="69">
        <v>223.00000000599999</v>
      </c>
      <c r="D17" s="69">
        <v>233.00000000000017</v>
      </c>
      <c r="E17" s="69">
        <v>258.00000000000011</v>
      </c>
      <c r="F17" s="69">
        <v>36016.786545449999</v>
      </c>
      <c r="G17" s="69">
        <v>36506.804916087909</v>
      </c>
      <c r="H17" s="69">
        <v>35966.426097893382</v>
      </c>
      <c r="I17" s="69">
        <v>802648766.19547117</v>
      </c>
      <c r="J17" s="69">
        <v>793191853.55385303</v>
      </c>
      <c r="K17" s="69">
        <v>801423407.00089908</v>
      </c>
      <c r="L17" s="69">
        <v>4735101175.0634375</v>
      </c>
      <c r="M17" s="69">
        <v>4703247432.0660362</v>
      </c>
      <c r="N17" s="69">
        <v>4747508695.9216042</v>
      </c>
      <c r="O17" s="69">
        <v>2734484011.6594114</v>
      </c>
      <c r="P17" s="69">
        <v>2680517692.6094022</v>
      </c>
      <c r="Q17" s="69">
        <v>2774277217.1312943</v>
      </c>
      <c r="R17" s="69">
        <v>2000617163.404027</v>
      </c>
      <c r="S17" s="69">
        <v>2022729739.456635</v>
      </c>
      <c r="T17" s="69">
        <v>1973231478.7903097</v>
      </c>
      <c r="U17" s="69">
        <v>498786612.26719576</v>
      </c>
      <c r="V17" s="69">
        <v>313474843.21679282</v>
      </c>
      <c r="W17" s="69">
        <v>343510019.57143223</v>
      </c>
    </row>
    <row r="18" spans="1:23" x14ac:dyDescent="0.3">
      <c r="A18" s="63" t="s">
        <v>47</v>
      </c>
      <c r="B18" s="64" t="s">
        <v>48</v>
      </c>
      <c r="C18" s="69">
        <v>51</v>
      </c>
      <c r="D18" s="69">
        <v>55</v>
      </c>
      <c r="E18" s="69">
        <v>54.999999999999986</v>
      </c>
      <c r="F18" s="69">
        <v>7402.0000000000009</v>
      </c>
      <c r="G18" s="69">
        <v>8545</v>
      </c>
      <c r="H18" s="69">
        <v>8117.2018779342716</v>
      </c>
      <c r="I18" s="69">
        <v>195280551.40000001</v>
      </c>
      <c r="J18" s="69">
        <v>229727508</v>
      </c>
      <c r="K18" s="69">
        <v>218961291.87793428</v>
      </c>
      <c r="L18" s="69">
        <v>2179016151.1999998</v>
      </c>
      <c r="M18" s="69">
        <v>2575200118.5</v>
      </c>
      <c r="N18" s="69">
        <v>2613607372.9906101</v>
      </c>
      <c r="O18" s="69">
        <v>2099265913.2</v>
      </c>
      <c r="P18" s="69">
        <v>2449839963.5</v>
      </c>
      <c r="Q18" s="69">
        <v>2569652270.2769952</v>
      </c>
      <c r="R18" s="69">
        <v>79750238</v>
      </c>
      <c r="S18" s="69">
        <v>125360155</v>
      </c>
      <c r="T18" s="69">
        <v>43955102.713615015</v>
      </c>
      <c r="U18" s="69">
        <v>9838257.8000000007</v>
      </c>
      <c r="V18" s="69">
        <v>10337892.5</v>
      </c>
      <c r="W18" s="69">
        <v>9564234.9342723005</v>
      </c>
    </row>
    <row r="19" spans="1:23" x14ac:dyDescent="0.3">
      <c r="A19" s="63" t="s">
        <v>49</v>
      </c>
      <c r="B19" s="64" t="s">
        <v>50</v>
      </c>
      <c r="C19" s="69">
        <v>231.99999996999995</v>
      </c>
      <c r="D19" s="69">
        <v>254.99999999999991</v>
      </c>
      <c r="E19" s="69">
        <v>244.99999999999994</v>
      </c>
      <c r="F19" s="69">
        <v>3968.2244846619997</v>
      </c>
      <c r="G19" s="69">
        <v>6967.0866775624327</v>
      </c>
      <c r="H19" s="69">
        <v>5764.2645021795552</v>
      </c>
      <c r="I19" s="69">
        <v>72592964.180725783</v>
      </c>
      <c r="J19" s="69">
        <v>133172007.12351874</v>
      </c>
      <c r="K19" s="69">
        <v>113986888.15721817</v>
      </c>
      <c r="L19" s="69">
        <v>895378722.28245294</v>
      </c>
      <c r="M19" s="69">
        <v>1011273475.9609394</v>
      </c>
      <c r="N19" s="69">
        <v>984031337.45430958</v>
      </c>
      <c r="O19" s="69">
        <v>583272981.65342808</v>
      </c>
      <c r="P19" s="69">
        <v>644552984.79692423</v>
      </c>
      <c r="Q19" s="69">
        <v>602221567.97897708</v>
      </c>
      <c r="R19" s="69">
        <v>312105740.62902486</v>
      </c>
      <c r="S19" s="69">
        <v>366720491.16401517</v>
      </c>
      <c r="T19" s="69">
        <v>381809769.47533262</v>
      </c>
      <c r="U19" s="69">
        <v>93614493.051149368</v>
      </c>
      <c r="V19" s="69">
        <v>70101229.808499262</v>
      </c>
      <c r="W19" s="69">
        <v>30909814.358400572</v>
      </c>
    </row>
    <row r="20" spans="1:23" x14ac:dyDescent="0.3">
      <c r="A20" s="63" t="s">
        <v>51</v>
      </c>
      <c r="B20" s="64" t="s">
        <v>52</v>
      </c>
      <c r="C20" s="69">
        <v>701.00000001800015</v>
      </c>
      <c r="D20" s="69">
        <v>751.99999999999989</v>
      </c>
      <c r="E20" s="69">
        <v>716.00000000000011</v>
      </c>
      <c r="F20" s="69">
        <v>36094.824186678001</v>
      </c>
      <c r="G20" s="69">
        <v>36507.82343799901</v>
      </c>
      <c r="H20" s="69">
        <v>38751.168901897938</v>
      </c>
      <c r="I20" s="69">
        <v>681930439.5676446</v>
      </c>
      <c r="J20" s="69">
        <v>715431460.73686182</v>
      </c>
      <c r="K20" s="69">
        <v>605711321.1204313</v>
      </c>
      <c r="L20" s="69">
        <v>2253127363.3078856</v>
      </c>
      <c r="M20" s="69">
        <v>2361575298.3191051</v>
      </c>
      <c r="N20" s="69">
        <v>2284427849.2562256</v>
      </c>
      <c r="O20" s="69">
        <v>1522714482.9824965</v>
      </c>
      <c r="P20" s="69">
        <v>1476494208.5591533</v>
      </c>
      <c r="Q20" s="69">
        <v>1533423120.3370068</v>
      </c>
      <c r="R20" s="69">
        <v>730412880.32538962</v>
      </c>
      <c r="S20" s="69">
        <v>885081089.75995255</v>
      </c>
      <c r="T20" s="69">
        <v>751004728.91921866</v>
      </c>
      <c r="U20" s="69">
        <v>34092225.323535077</v>
      </c>
      <c r="V20" s="69">
        <v>12250633.388438627</v>
      </c>
      <c r="W20" s="69">
        <v>2451042.1355858585</v>
      </c>
    </row>
    <row r="21" spans="1:23" x14ac:dyDescent="0.3">
      <c r="A21" s="63" t="s">
        <v>53</v>
      </c>
      <c r="B21" s="64" t="s">
        <v>54</v>
      </c>
      <c r="C21" s="69">
        <v>444.00000002800022</v>
      </c>
      <c r="D21" s="69">
        <v>465.00000000000011</v>
      </c>
      <c r="E21" s="69">
        <v>513.99999999999955</v>
      </c>
      <c r="F21" s="69">
        <v>81940.763940798017</v>
      </c>
      <c r="G21" s="69">
        <v>91362.060134507366</v>
      </c>
      <c r="H21" s="69">
        <v>107249.46211586775</v>
      </c>
      <c r="I21" s="69">
        <v>821888690.31388164</v>
      </c>
      <c r="J21" s="69">
        <v>905849945.59519708</v>
      </c>
      <c r="K21" s="69">
        <v>1037140012.0626976</v>
      </c>
      <c r="L21" s="69">
        <v>1695533954.2466609</v>
      </c>
      <c r="M21" s="69">
        <v>1906894668.1724076</v>
      </c>
      <c r="N21" s="69">
        <v>2020111072.1289618</v>
      </c>
      <c r="O21" s="69">
        <v>706783569.99681866</v>
      </c>
      <c r="P21" s="69">
        <v>812247042.87941372</v>
      </c>
      <c r="Q21" s="69">
        <v>797761908.55666602</v>
      </c>
      <c r="R21" s="69">
        <v>988750384.24984205</v>
      </c>
      <c r="S21" s="69">
        <v>1094647625.2929945</v>
      </c>
      <c r="T21" s="69">
        <v>1222349163.5722959</v>
      </c>
      <c r="U21" s="69">
        <v>29687227.396345343</v>
      </c>
      <c r="V21" s="69">
        <v>62001986.543338172</v>
      </c>
      <c r="W21" s="69">
        <v>84302718.641077697</v>
      </c>
    </row>
    <row r="22" spans="1:23" x14ac:dyDescent="0.3">
      <c r="A22" s="63" t="s">
        <v>55</v>
      </c>
      <c r="B22" s="64" t="s">
        <v>56</v>
      </c>
      <c r="C22" s="69">
        <v>298.00000002699988</v>
      </c>
      <c r="D22" s="69">
        <v>322.99999999999994</v>
      </c>
      <c r="E22" s="69">
        <v>346.99999999999989</v>
      </c>
      <c r="F22" s="69">
        <v>51748.592576891977</v>
      </c>
      <c r="G22" s="69">
        <v>53451.590899905088</v>
      </c>
      <c r="H22" s="69">
        <v>55113.525967766262</v>
      </c>
      <c r="I22" s="69">
        <v>937205671.10269129</v>
      </c>
      <c r="J22" s="69">
        <v>990821782.84457386</v>
      </c>
      <c r="K22" s="69">
        <v>1045045363.0831171</v>
      </c>
      <c r="L22" s="69">
        <v>1539801038.2846916</v>
      </c>
      <c r="M22" s="69">
        <v>1705728602.9092896</v>
      </c>
      <c r="N22" s="69">
        <v>1802759066.7267079</v>
      </c>
      <c r="O22" s="69">
        <v>538957718.04176128</v>
      </c>
      <c r="P22" s="69">
        <v>632810335.61812019</v>
      </c>
      <c r="Q22" s="69">
        <v>654619243.70866072</v>
      </c>
      <c r="R22" s="69">
        <v>1000843320.2429308</v>
      </c>
      <c r="S22" s="69">
        <v>1072918267.29117</v>
      </c>
      <c r="T22" s="69">
        <v>1148139823.0180473</v>
      </c>
      <c r="U22" s="69">
        <v>58618033.046467043</v>
      </c>
      <c r="V22" s="69">
        <v>149174870.3578991</v>
      </c>
      <c r="W22" s="69">
        <v>240091344.93730822</v>
      </c>
    </row>
    <row r="23" spans="1:23" x14ac:dyDescent="0.3">
      <c r="A23" s="63" t="s">
        <v>57</v>
      </c>
      <c r="B23" s="64" t="s">
        <v>58</v>
      </c>
      <c r="C23" s="69">
        <v>290.00000000700004</v>
      </c>
      <c r="D23" s="69">
        <v>296.00000000000023</v>
      </c>
      <c r="E23" s="69">
        <v>331.99999999999994</v>
      </c>
      <c r="F23" s="69">
        <v>36316.316183655996</v>
      </c>
      <c r="G23" s="69">
        <v>34400.062709513928</v>
      </c>
      <c r="H23" s="69">
        <v>35019.841017900311</v>
      </c>
      <c r="I23" s="69">
        <v>610830528.06390691</v>
      </c>
      <c r="J23" s="69">
        <v>755989081.96402073</v>
      </c>
      <c r="K23" s="69">
        <v>629752333.66466236</v>
      </c>
      <c r="L23" s="69">
        <v>1885993882.2216859</v>
      </c>
      <c r="M23" s="69">
        <v>1766790739.8325629</v>
      </c>
      <c r="N23" s="69">
        <v>1963616800.5068257</v>
      </c>
      <c r="O23" s="69">
        <v>1199539358.9512613</v>
      </c>
      <c r="P23" s="69">
        <v>967489699.03338587</v>
      </c>
      <c r="Q23" s="69">
        <v>1286194618.5627317</v>
      </c>
      <c r="R23" s="69">
        <v>686454523.27042472</v>
      </c>
      <c r="S23" s="69">
        <v>799301040.79917681</v>
      </c>
      <c r="T23" s="69">
        <v>677422181.94409394</v>
      </c>
      <c r="U23" s="69">
        <v>130460575.68097371</v>
      </c>
      <c r="V23" s="69">
        <v>40435547.072751574</v>
      </c>
      <c r="W23" s="69">
        <v>79019638.031908035</v>
      </c>
    </row>
    <row r="24" spans="1:23" x14ac:dyDescent="0.3">
      <c r="A24" s="63" t="s">
        <v>59</v>
      </c>
      <c r="B24" s="64" t="s">
        <v>60</v>
      </c>
      <c r="C24" s="69">
        <v>59.999999993999985</v>
      </c>
      <c r="D24" s="69">
        <v>68.042553191489361</v>
      </c>
      <c r="E24" s="69">
        <v>72.999999999999915</v>
      </c>
      <c r="F24" s="69">
        <v>5817.2654096260012</v>
      </c>
      <c r="G24" s="69">
        <v>6625.4524043810306</v>
      </c>
      <c r="H24" s="69">
        <v>6761.5488881632227</v>
      </c>
      <c r="I24" s="69">
        <v>97145573.817615926</v>
      </c>
      <c r="J24" s="69">
        <v>103919468.61636829</v>
      </c>
      <c r="K24" s="69">
        <v>109440859.74402568</v>
      </c>
      <c r="L24" s="69">
        <v>224823463.66685757</v>
      </c>
      <c r="M24" s="69">
        <v>251910513.71902308</v>
      </c>
      <c r="N24" s="69">
        <v>295745213.40773976</v>
      </c>
      <c r="O24" s="69">
        <v>155196002.1674839</v>
      </c>
      <c r="P24" s="69">
        <v>173177625.09103507</v>
      </c>
      <c r="Q24" s="69">
        <v>196261156.69211462</v>
      </c>
      <c r="R24" s="69">
        <v>69627461.499373689</v>
      </c>
      <c r="S24" s="69">
        <v>78732888.627987891</v>
      </c>
      <c r="T24" s="69">
        <v>99484056.715625152</v>
      </c>
      <c r="U24" s="69">
        <v>22686560.982721657</v>
      </c>
      <c r="V24" s="69">
        <v>13800009.823749483</v>
      </c>
      <c r="W24" s="69">
        <v>19641413.579229709</v>
      </c>
    </row>
    <row r="25" spans="1:23" x14ac:dyDescent="0.3">
      <c r="A25" s="63" t="s">
        <v>61</v>
      </c>
      <c r="B25" s="64" t="s">
        <v>62</v>
      </c>
      <c r="C25" s="69">
        <v>54.99999999700001</v>
      </c>
      <c r="D25" s="69">
        <v>58.999999999999993</v>
      </c>
      <c r="E25" s="69">
        <v>73.000000000000057</v>
      </c>
      <c r="F25" s="69">
        <v>5370.2370660040006</v>
      </c>
      <c r="G25" s="69">
        <v>5521.017169992765</v>
      </c>
      <c r="H25" s="69">
        <v>5687.2999510882883</v>
      </c>
      <c r="I25" s="69">
        <v>74570401.753257185</v>
      </c>
      <c r="J25" s="69">
        <v>77248497.932326347</v>
      </c>
      <c r="K25" s="69">
        <v>92607247.479334846</v>
      </c>
      <c r="L25" s="69">
        <v>176792455.11881757</v>
      </c>
      <c r="M25" s="69">
        <v>203388624.26691017</v>
      </c>
      <c r="N25" s="69">
        <v>235779452.43653718</v>
      </c>
      <c r="O25" s="69">
        <v>83060632.253449991</v>
      </c>
      <c r="P25" s="69">
        <v>96754197.515148997</v>
      </c>
      <c r="Q25" s="69">
        <v>116124406.53668384</v>
      </c>
      <c r="R25" s="69">
        <v>93731822.865367547</v>
      </c>
      <c r="S25" s="69">
        <v>106634426.7517612</v>
      </c>
      <c r="T25" s="69">
        <v>119655045.89985333</v>
      </c>
      <c r="U25" s="69">
        <v>13105174.48497903</v>
      </c>
      <c r="V25" s="69">
        <v>5884426.7365578739</v>
      </c>
      <c r="W25" s="69">
        <v>14426189.569699202</v>
      </c>
    </row>
    <row r="26" spans="1:23" x14ac:dyDescent="0.3">
      <c r="A26" s="97"/>
      <c r="B26" s="97"/>
      <c r="C26" s="97"/>
      <c r="D26" s="97"/>
      <c r="E26" s="97"/>
      <c r="F26" s="97"/>
      <c r="G26" s="97"/>
      <c r="H26" s="97"/>
      <c r="I26" s="97"/>
      <c r="J26" s="97"/>
      <c r="K26" s="97"/>
      <c r="L26" s="97"/>
      <c r="M26" s="97"/>
      <c r="N26" s="97"/>
      <c r="O26" s="97"/>
      <c r="P26" s="97"/>
      <c r="Q26" s="97"/>
      <c r="R26" s="97"/>
      <c r="S26" s="97"/>
      <c r="T26" s="97"/>
      <c r="U26" s="97"/>
      <c r="V26" s="39"/>
      <c r="W26" s="16"/>
    </row>
    <row r="27" spans="1:23" x14ac:dyDescent="0.3">
      <c r="A27" s="14" t="s">
        <v>285</v>
      </c>
    </row>
  </sheetData>
  <mergeCells count="12">
    <mergeCell ref="A4:W4"/>
    <mergeCell ref="U6:W6"/>
    <mergeCell ref="A26:U26"/>
    <mergeCell ref="A5:W5"/>
    <mergeCell ref="A6:A7"/>
    <mergeCell ref="B6:B7"/>
    <mergeCell ref="C6:E6"/>
    <mergeCell ref="F6:H6"/>
    <mergeCell ref="I6:K6"/>
    <mergeCell ref="L6:N6"/>
    <mergeCell ref="O6:Q6"/>
    <mergeCell ref="R6:T6"/>
  </mergeCells>
  <hyperlinks>
    <hyperlink ref="X5" location="ÍNDICE!A1" display="ÍNDICE" xr:uid="{00000000-0004-0000-1300-000000000000}"/>
  </hyperlinks>
  <pageMargins left="0.7" right="0.7" top="0.75" bottom="0.75" header="0.3" footer="0.3"/>
  <pageSetup paperSize="9" orientation="portrait"/>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K26"/>
  <sheetViews>
    <sheetView showGridLines="0" tabSelected="1" zoomScale="80" zoomScaleNormal="80" workbookViewId="0"/>
  </sheetViews>
  <sheetFormatPr baseColWidth="10" defaultColWidth="8.88671875" defaultRowHeight="14.4" x14ac:dyDescent="0.3"/>
  <cols>
    <col min="1" max="1" width="8.44140625" customWidth="1"/>
    <col min="2" max="2" width="87.109375" customWidth="1"/>
    <col min="3" max="3" width="13.109375" customWidth="1"/>
    <col min="4" max="4" width="15.33203125" customWidth="1"/>
    <col min="5" max="5" width="18.33203125" customWidth="1"/>
    <col min="6" max="7" width="17.88671875" customWidth="1"/>
    <col min="8" max="8" width="20.88671875" customWidth="1"/>
    <col min="9" max="9" width="17.88671875" customWidth="1"/>
    <col min="10" max="10" width="19.109375" customWidth="1"/>
    <col min="11" max="11" width="11.6640625" bestFit="1" customWidth="1"/>
    <col min="12" max="17" width="9.88671875" bestFit="1" customWidth="1"/>
    <col min="18" max="18" width="11.6640625" bestFit="1" customWidth="1"/>
    <col min="19" max="21" width="11.5546875" bestFit="1" customWidth="1"/>
  </cols>
  <sheetData>
    <row r="3" spans="1:11" ht="40.950000000000003" customHeight="1" x14ac:dyDescent="0.3">
      <c r="A3" s="9"/>
    </row>
    <row r="4" spans="1:11" ht="19.95" customHeight="1" x14ac:dyDescent="0.3">
      <c r="A4" s="96" t="s">
        <v>242</v>
      </c>
      <c r="B4" s="96"/>
      <c r="C4" s="96"/>
      <c r="D4" s="96"/>
      <c r="E4" s="96"/>
      <c r="F4" s="96"/>
      <c r="G4" s="96"/>
      <c r="H4" s="96"/>
      <c r="I4" s="96"/>
      <c r="J4" s="96"/>
    </row>
    <row r="5" spans="1:11" ht="49.95" customHeight="1" x14ac:dyDescent="0.3">
      <c r="A5" s="96" t="s">
        <v>251</v>
      </c>
      <c r="B5" s="96"/>
      <c r="C5" s="96"/>
      <c r="D5" s="96"/>
      <c r="E5" s="96"/>
      <c r="F5" s="96"/>
      <c r="G5" s="96"/>
      <c r="H5" s="96"/>
      <c r="I5" s="96"/>
      <c r="J5" s="96"/>
      <c r="K5" s="8" t="s">
        <v>158</v>
      </c>
    </row>
    <row r="6" spans="1:11" ht="37.950000000000003" customHeight="1" x14ac:dyDescent="0.3">
      <c r="A6" s="41" t="s">
        <v>27</v>
      </c>
      <c r="B6" s="41" t="s">
        <v>28</v>
      </c>
      <c r="C6" s="41" t="s">
        <v>63</v>
      </c>
      <c r="D6" s="41" t="s">
        <v>3</v>
      </c>
      <c r="E6" s="41" t="s">
        <v>4</v>
      </c>
      <c r="F6" s="41" t="s">
        <v>5</v>
      </c>
      <c r="G6" s="41" t="s">
        <v>6</v>
      </c>
      <c r="H6" s="41" t="s">
        <v>7</v>
      </c>
      <c r="I6" s="41" t="s">
        <v>2</v>
      </c>
      <c r="J6" s="41" t="s">
        <v>8</v>
      </c>
    </row>
    <row r="7" spans="1:11" ht="12.6" customHeight="1" x14ac:dyDescent="0.3">
      <c r="A7" s="77"/>
      <c r="B7" s="77" t="s">
        <v>188</v>
      </c>
      <c r="C7" s="78">
        <v>13997.999999999993</v>
      </c>
      <c r="D7" s="78">
        <v>1057285.949869656</v>
      </c>
      <c r="E7" s="78">
        <v>17490056439.807404</v>
      </c>
      <c r="F7" s="78">
        <v>91356495999.633926</v>
      </c>
      <c r="G7" s="78">
        <v>60149274396.227783</v>
      </c>
      <c r="H7" s="78">
        <v>31207221603.406143</v>
      </c>
      <c r="I7" s="78">
        <v>3480731907.9605637</v>
      </c>
      <c r="J7" s="78">
        <v>6213480660.1525106</v>
      </c>
    </row>
    <row r="8" spans="1:11" x14ac:dyDescent="0.3">
      <c r="A8" s="63" t="s">
        <v>189</v>
      </c>
      <c r="B8" s="64" t="s">
        <v>190</v>
      </c>
      <c r="C8" s="69">
        <v>172.99999999999991</v>
      </c>
      <c r="D8" s="69">
        <v>31310.436735382344</v>
      </c>
      <c r="E8" s="69">
        <v>843249688.04535997</v>
      </c>
      <c r="F8" s="69">
        <v>11327056841.489262</v>
      </c>
      <c r="G8" s="69">
        <v>4938332922.642067</v>
      </c>
      <c r="H8" s="69">
        <v>6388723918.8471947</v>
      </c>
      <c r="I8" s="69">
        <v>169152260.87330776</v>
      </c>
      <c r="J8" s="69">
        <v>363916566.60280156</v>
      </c>
    </row>
    <row r="9" spans="1:11" x14ac:dyDescent="0.3">
      <c r="A9" s="63" t="s">
        <v>191</v>
      </c>
      <c r="B9" s="64" t="s">
        <v>192</v>
      </c>
      <c r="C9" s="69">
        <v>1887.9999999999989</v>
      </c>
      <c r="D9" s="69">
        <v>260287.69604359803</v>
      </c>
      <c r="E9" s="69">
        <v>4388792141.8559914</v>
      </c>
      <c r="F9" s="69">
        <v>33404677037.341282</v>
      </c>
      <c r="G9" s="69">
        <v>27130963414.094101</v>
      </c>
      <c r="H9" s="69">
        <v>6273713623.2471828</v>
      </c>
      <c r="I9" s="69">
        <v>1129085640.2157557</v>
      </c>
      <c r="J9" s="69">
        <v>3622610509.1280184</v>
      </c>
    </row>
    <row r="10" spans="1:11" x14ac:dyDescent="0.3">
      <c r="A10" s="63" t="s">
        <v>193</v>
      </c>
      <c r="B10" s="64" t="s">
        <v>194</v>
      </c>
      <c r="C10" s="69">
        <v>35.999999999999979</v>
      </c>
      <c r="D10" s="69">
        <v>18049.194444444445</v>
      </c>
      <c r="E10" s="69">
        <v>503668922.80555552</v>
      </c>
      <c r="F10" s="69">
        <v>3252680814.0277777</v>
      </c>
      <c r="G10" s="69">
        <v>1697608284.6666667</v>
      </c>
      <c r="H10" s="69">
        <v>1555072529.3611112</v>
      </c>
      <c r="I10" s="69">
        <v>457625943.69444442</v>
      </c>
      <c r="J10" s="69">
        <v>643640792.11111116</v>
      </c>
    </row>
    <row r="11" spans="1:11" x14ac:dyDescent="0.3">
      <c r="A11" s="63" t="s">
        <v>195</v>
      </c>
      <c r="B11" s="64" t="s">
        <v>196</v>
      </c>
      <c r="C11" s="69">
        <v>78.000000000000014</v>
      </c>
      <c r="D11" s="69">
        <v>15200.252848217568</v>
      </c>
      <c r="E11" s="69">
        <v>208618026.09604314</v>
      </c>
      <c r="F11" s="69">
        <v>904745326.8207767</v>
      </c>
      <c r="G11" s="69">
        <v>409403318.6421659</v>
      </c>
      <c r="H11" s="69">
        <v>495342008.1786108</v>
      </c>
      <c r="I11" s="69">
        <v>55161386.926130101</v>
      </c>
      <c r="J11" s="69">
        <v>153165279.02658337</v>
      </c>
    </row>
    <row r="12" spans="1:11" x14ac:dyDescent="0.3">
      <c r="A12" s="63" t="s">
        <v>197</v>
      </c>
      <c r="B12" s="64" t="s">
        <v>198</v>
      </c>
      <c r="C12" s="69">
        <v>789.99999999999966</v>
      </c>
      <c r="D12" s="69">
        <v>57690.571481684274</v>
      </c>
      <c r="E12" s="69">
        <v>958783437.20206511</v>
      </c>
      <c r="F12" s="69">
        <v>4773848829.2088852</v>
      </c>
      <c r="G12" s="69">
        <v>3354515864.1259274</v>
      </c>
      <c r="H12" s="92">
        <v>1419332965.0829575</v>
      </c>
      <c r="I12" s="69">
        <v>164635184.51969993</v>
      </c>
      <c r="J12" s="69">
        <v>-17558609.49115219</v>
      </c>
    </row>
    <row r="13" spans="1:11" x14ac:dyDescent="0.3">
      <c r="A13" s="63" t="s">
        <v>199</v>
      </c>
      <c r="B13" s="64" t="s">
        <v>200</v>
      </c>
      <c r="C13" s="69">
        <v>7250.9999999999955</v>
      </c>
      <c r="D13" s="69">
        <v>284341.25225128373</v>
      </c>
      <c r="E13" s="69">
        <v>4659601978.0303469</v>
      </c>
      <c r="F13" s="69">
        <v>14110805084.568832</v>
      </c>
      <c r="G13" s="69">
        <v>7180730261.9442339</v>
      </c>
      <c r="H13" s="69">
        <v>6930074822.6245985</v>
      </c>
      <c r="I13" s="69">
        <v>512614829.51011503</v>
      </c>
      <c r="J13" s="69">
        <v>526515847.40620476</v>
      </c>
    </row>
    <row r="14" spans="1:11" x14ac:dyDescent="0.3">
      <c r="A14" s="63" t="s">
        <v>201</v>
      </c>
      <c r="B14" s="64" t="s">
        <v>202</v>
      </c>
      <c r="C14" s="69">
        <v>840.99999999999966</v>
      </c>
      <c r="D14" s="69">
        <v>48241.938190111185</v>
      </c>
      <c r="E14" s="69">
        <v>824633669.94459164</v>
      </c>
      <c r="F14" s="69">
        <v>4951539596.1204929</v>
      </c>
      <c r="G14" s="69">
        <v>3819065532.5244422</v>
      </c>
      <c r="H14" s="69">
        <v>1132474063.5960507</v>
      </c>
      <c r="I14" s="69">
        <v>126156796.18675599</v>
      </c>
      <c r="J14" s="69">
        <v>32272497.399217546</v>
      </c>
    </row>
    <row r="15" spans="1:11" x14ac:dyDescent="0.3">
      <c r="A15" s="63" t="s">
        <v>203</v>
      </c>
      <c r="B15" s="64" t="s">
        <v>204</v>
      </c>
      <c r="C15" s="69">
        <v>327.9999999999992</v>
      </c>
      <c r="D15" s="69">
        <v>43733.868554243345</v>
      </c>
      <c r="E15" s="69">
        <v>448639851.6371302</v>
      </c>
      <c r="F15" s="69">
        <v>1683555609.2270951</v>
      </c>
      <c r="G15" s="69">
        <v>1088119287.8070483</v>
      </c>
      <c r="H15" s="69">
        <v>595436321.42004657</v>
      </c>
      <c r="I15" s="69">
        <v>50330154.258490399</v>
      </c>
      <c r="J15" s="69">
        <v>65001362.210811935</v>
      </c>
    </row>
    <row r="16" spans="1:11" x14ac:dyDescent="0.3">
      <c r="A16" s="63" t="s">
        <v>205</v>
      </c>
      <c r="B16" s="64" t="s">
        <v>206</v>
      </c>
      <c r="C16" s="69">
        <v>258.00000000000011</v>
      </c>
      <c r="D16" s="69">
        <v>35966.426097893382</v>
      </c>
      <c r="E16" s="69">
        <v>801423407.00089908</v>
      </c>
      <c r="F16" s="69">
        <v>4747508695.9216042</v>
      </c>
      <c r="G16" s="69">
        <v>2774277217.1312943</v>
      </c>
      <c r="H16" s="69">
        <v>1973231478.7903097</v>
      </c>
      <c r="I16" s="69">
        <v>433363662.38893676</v>
      </c>
      <c r="J16" s="69">
        <v>343510019.57143223</v>
      </c>
    </row>
    <row r="17" spans="1:10" x14ac:dyDescent="0.3">
      <c r="A17" s="63" t="s">
        <v>207</v>
      </c>
      <c r="B17" s="64" t="s">
        <v>208</v>
      </c>
      <c r="C17" s="69">
        <v>54.999999999999986</v>
      </c>
      <c r="D17" s="69">
        <v>8117.2018779342716</v>
      </c>
      <c r="E17" s="69">
        <v>218961291.87793428</v>
      </c>
      <c r="F17" s="69">
        <v>2613607372.9906101</v>
      </c>
      <c r="G17" s="69">
        <v>2569652270.2769952</v>
      </c>
      <c r="H17" s="69">
        <v>43955102.713615015</v>
      </c>
      <c r="I17" s="69">
        <v>13103319.624413146</v>
      </c>
      <c r="J17" s="69">
        <v>9564234.9342723005</v>
      </c>
    </row>
    <row r="18" spans="1:10" x14ac:dyDescent="0.3">
      <c r="A18" s="63" t="s">
        <v>209</v>
      </c>
      <c r="B18" s="64" t="s">
        <v>210</v>
      </c>
      <c r="C18" s="69">
        <v>244.99999999999994</v>
      </c>
      <c r="D18" s="69">
        <v>5764.2645021795552</v>
      </c>
      <c r="E18" s="69">
        <v>113986888.15721817</v>
      </c>
      <c r="F18" s="69">
        <v>984031337.45430958</v>
      </c>
      <c r="G18" s="69">
        <v>602221567.97897708</v>
      </c>
      <c r="H18" s="69">
        <v>381809769.47533262</v>
      </c>
      <c r="I18" s="69">
        <v>51475021.10577058</v>
      </c>
      <c r="J18" s="69">
        <v>30909814.358400572</v>
      </c>
    </row>
    <row r="19" spans="1:10" x14ac:dyDescent="0.3">
      <c r="A19" s="63" t="s">
        <v>211</v>
      </c>
      <c r="B19" s="64" t="s">
        <v>212</v>
      </c>
      <c r="C19" s="69">
        <v>716.00000000000011</v>
      </c>
      <c r="D19" s="69">
        <v>38751.168901897938</v>
      </c>
      <c r="E19" s="69">
        <v>605711321.1204313</v>
      </c>
      <c r="F19" s="69">
        <v>2284427849.2562256</v>
      </c>
      <c r="G19" s="69">
        <v>1533423120.3370068</v>
      </c>
      <c r="H19" s="69">
        <v>751004728.91921866</v>
      </c>
      <c r="I19" s="69">
        <v>52435440.759026192</v>
      </c>
      <c r="J19" s="69">
        <v>2451042.1355858585</v>
      </c>
    </row>
    <row r="20" spans="1:10" x14ac:dyDescent="0.3">
      <c r="A20" s="63" t="s">
        <v>213</v>
      </c>
      <c r="B20" s="64" t="s">
        <v>214</v>
      </c>
      <c r="C20" s="69">
        <v>513.99999999999955</v>
      </c>
      <c r="D20" s="69">
        <v>107249.46211586775</v>
      </c>
      <c r="E20" s="69">
        <v>1037140012.0626976</v>
      </c>
      <c r="F20" s="69">
        <v>2020111072.1289618</v>
      </c>
      <c r="G20" s="69">
        <v>797761908.55666602</v>
      </c>
      <c r="H20" s="69">
        <v>1222349163.5722959</v>
      </c>
      <c r="I20" s="69">
        <v>81694906.711610198</v>
      </c>
      <c r="J20" s="69">
        <v>84302718.641077697</v>
      </c>
    </row>
    <row r="21" spans="1:10" x14ac:dyDescent="0.3">
      <c r="A21" s="63" t="s">
        <v>215</v>
      </c>
      <c r="B21" s="64" t="s">
        <v>216</v>
      </c>
      <c r="C21" s="69">
        <v>346.99999999999989</v>
      </c>
      <c r="D21" s="69">
        <v>55113.525967766262</v>
      </c>
      <c r="E21" s="69">
        <v>1045045363.0831171</v>
      </c>
      <c r="F21" s="69">
        <v>1802759066.7267079</v>
      </c>
      <c r="G21" s="69">
        <v>654619243.70866072</v>
      </c>
      <c r="H21" s="69">
        <v>1148139823.0180473</v>
      </c>
      <c r="I21" s="69">
        <v>84578808.794787839</v>
      </c>
      <c r="J21" s="69">
        <v>240091344.93730822</v>
      </c>
    </row>
    <row r="22" spans="1:10" x14ac:dyDescent="0.3">
      <c r="A22" s="63" t="s">
        <v>217</v>
      </c>
      <c r="B22" s="64" t="s">
        <v>218</v>
      </c>
      <c r="C22" s="69">
        <v>331.99999999999994</v>
      </c>
      <c r="D22" s="69">
        <v>35019.841017900311</v>
      </c>
      <c r="E22" s="69">
        <v>629752333.66466236</v>
      </c>
      <c r="F22" s="69">
        <v>1963616800.5068257</v>
      </c>
      <c r="G22" s="69">
        <v>1286194618.5627317</v>
      </c>
      <c r="H22" s="69">
        <v>677422181.94409394</v>
      </c>
      <c r="I22" s="69">
        <v>80532319.260368958</v>
      </c>
      <c r="J22" s="69">
        <v>79019638.031908035</v>
      </c>
    </row>
    <row r="23" spans="1:10" x14ac:dyDescent="0.3">
      <c r="A23" s="63" t="s">
        <v>219</v>
      </c>
      <c r="B23" s="64" t="s">
        <v>220</v>
      </c>
      <c r="C23" s="69">
        <v>72.999999999999915</v>
      </c>
      <c r="D23" s="69">
        <v>6761.5488881632227</v>
      </c>
      <c r="E23" s="69">
        <v>109440859.74402568</v>
      </c>
      <c r="F23" s="69">
        <v>295745213.40773976</v>
      </c>
      <c r="G23" s="69">
        <v>196261156.69211462</v>
      </c>
      <c r="H23" s="69">
        <v>99484056.715625152</v>
      </c>
      <c r="I23" s="69">
        <v>11627651.934325764</v>
      </c>
      <c r="J23" s="69">
        <v>19641413.579229709</v>
      </c>
    </row>
    <row r="24" spans="1:10" x14ac:dyDescent="0.3">
      <c r="A24" s="63" t="s">
        <v>221</v>
      </c>
      <c r="B24" s="64" t="s">
        <v>222</v>
      </c>
      <c r="C24" s="69">
        <v>73.000000000000057</v>
      </c>
      <c r="D24" s="69">
        <v>5687.2999510882883</v>
      </c>
      <c r="E24" s="69">
        <v>92607247.479334846</v>
      </c>
      <c r="F24" s="69">
        <v>235779452.43653718</v>
      </c>
      <c r="G24" s="69">
        <v>116124406.53668384</v>
      </c>
      <c r="H24" s="69">
        <v>119655045.89985333</v>
      </c>
      <c r="I24" s="69">
        <v>7158581.1966250949</v>
      </c>
      <c r="J24" s="69">
        <v>14426189.569699202</v>
      </c>
    </row>
    <row r="25" spans="1:10" x14ac:dyDescent="0.3">
      <c r="A25" s="97"/>
      <c r="B25" s="97"/>
      <c r="C25" s="97"/>
      <c r="D25" s="97"/>
      <c r="E25" s="97"/>
      <c r="F25" s="97"/>
      <c r="G25" s="97"/>
      <c r="H25" s="97"/>
      <c r="I25" s="97"/>
      <c r="J25" s="97"/>
    </row>
    <row r="26" spans="1:10" x14ac:dyDescent="0.3">
      <c r="A26" s="14" t="s">
        <v>186</v>
      </c>
    </row>
  </sheetData>
  <mergeCells count="3">
    <mergeCell ref="A5:J5"/>
    <mergeCell ref="A25:J25"/>
    <mergeCell ref="A4:J4"/>
  </mergeCells>
  <hyperlinks>
    <hyperlink ref="K5" location="ÍNDICE!A1" display="ÍNDICE" xr:uid="{00000000-0004-0000-0200-000000000000}"/>
  </hyperlinks>
  <pageMargins left="0.7" right="0.7" top="0.75" bottom="0.75" header="0.3" footer="0.3"/>
  <pageSetup paperSize="9" orientation="portrait"/>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X19"/>
  <sheetViews>
    <sheetView showGridLines="0" zoomScale="90" zoomScaleNormal="90" workbookViewId="0">
      <selection activeCell="I9" sqref="I9"/>
    </sheetView>
  </sheetViews>
  <sheetFormatPr baseColWidth="10" defaultColWidth="8.88671875" defaultRowHeight="14.4" x14ac:dyDescent="0.3"/>
  <cols>
    <col min="1" max="1" width="12.33203125" customWidth="1"/>
    <col min="2" max="2" width="29.44140625" customWidth="1"/>
    <col min="3" max="4" width="11.33203125" customWidth="1"/>
    <col min="5" max="5" width="12.6640625" customWidth="1"/>
    <col min="6" max="7" width="13" customWidth="1"/>
    <col min="8" max="8" width="11.44140625" customWidth="1"/>
    <col min="9" max="23" width="15.6640625" customWidth="1"/>
  </cols>
  <sheetData>
    <row r="1" spans="1:24" ht="18" customHeight="1" x14ac:dyDescent="0.3"/>
    <row r="2" spans="1:24" ht="18" customHeight="1" x14ac:dyDescent="0.3"/>
    <row r="3" spans="1:24" ht="20.399999999999999" customHeight="1" x14ac:dyDescent="0.3">
      <c r="A3" s="17"/>
    </row>
    <row r="4" spans="1:24" ht="19.95" customHeight="1" x14ac:dyDescent="0.3">
      <c r="A4" s="96" t="s">
        <v>279</v>
      </c>
      <c r="B4" s="96"/>
      <c r="C4" s="96"/>
      <c r="D4" s="96"/>
      <c r="E4" s="96"/>
      <c r="F4" s="96"/>
      <c r="G4" s="96"/>
      <c r="H4" s="96"/>
      <c r="I4" s="96"/>
      <c r="J4" s="96"/>
      <c r="K4" s="96"/>
      <c r="L4" s="96"/>
      <c r="M4" s="96"/>
      <c r="N4" s="96"/>
      <c r="O4" s="96"/>
      <c r="P4" s="96"/>
      <c r="Q4" s="96"/>
      <c r="R4" s="96"/>
      <c r="S4" s="96"/>
      <c r="T4" s="96"/>
      <c r="U4" s="96"/>
      <c r="V4" s="96"/>
      <c r="W4" s="96"/>
    </row>
    <row r="5" spans="1:24" ht="49.95" customHeight="1" x14ac:dyDescent="0.3">
      <c r="A5" s="96" t="s">
        <v>278</v>
      </c>
      <c r="B5" s="96"/>
      <c r="C5" s="96"/>
      <c r="D5" s="96"/>
      <c r="E5" s="96"/>
      <c r="F5" s="96"/>
      <c r="G5" s="96"/>
      <c r="H5" s="96"/>
      <c r="I5" s="96"/>
      <c r="J5" s="96"/>
      <c r="K5" s="96"/>
      <c r="L5" s="96"/>
      <c r="M5" s="96"/>
      <c r="N5" s="96"/>
      <c r="O5" s="96"/>
      <c r="P5" s="96"/>
      <c r="Q5" s="96"/>
      <c r="R5" s="96"/>
      <c r="S5" s="96"/>
      <c r="T5" s="96"/>
      <c r="U5" s="96"/>
      <c r="V5" s="96"/>
      <c r="W5" s="96"/>
      <c r="X5" s="8" t="s">
        <v>158</v>
      </c>
    </row>
    <row r="6" spans="1:24" ht="33.75" customHeight="1" x14ac:dyDescent="0.3">
      <c r="A6" s="107" t="s">
        <v>67</v>
      </c>
      <c r="B6" s="107" t="s">
        <v>28</v>
      </c>
      <c r="C6" s="107" t="s">
        <v>63</v>
      </c>
      <c r="D6" s="107"/>
      <c r="E6" s="107"/>
      <c r="F6" s="107" t="s">
        <v>3</v>
      </c>
      <c r="G6" s="107"/>
      <c r="H6" s="107"/>
      <c r="I6" s="107" t="s">
        <v>4</v>
      </c>
      <c r="J6" s="107"/>
      <c r="K6" s="107"/>
      <c r="L6" s="107" t="s">
        <v>5</v>
      </c>
      <c r="M6" s="107"/>
      <c r="N6" s="107"/>
      <c r="O6" s="107" t="s">
        <v>6</v>
      </c>
      <c r="P6" s="107"/>
      <c r="Q6" s="107"/>
      <c r="R6" s="107" t="s">
        <v>7</v>
      </c>
      <c r="S6" s="107"/>
      <c r="T6" s="107"/>
      <c r="U6" s="107" t="s">
        <v>8</v>
      </c>
      <c r="V6" s="107"/>
      <c r="W6" s="107"/>
    </row>
    <row r="7" spans="1:24" ht="20.25" customHeight="1" x14ac:dyDescent="0.3">
      <c r="A7" s="107"/>
      <c r="B7" s="107"/>
      <c r="C7" s="79">
        <v>2016</v>
      </c>
      <c r="D7" s="79">
        <v>2017</v>
      </c>
      <c r="E7" s="79">
        <v>2018</v>
      </c>
      <c r="F7" s="79">
        <v>2016</v>
      </c>
      <c r="G7" s="79">
        <v>2017</v>
      </c>
      <c r="H7" s="79">
        <v>2018</v>
      </c>
      <c r="I7" s="79">
        <v>2016</v>
      </c>
      <c r="J7" s="79">
        <v>2017</v>
      </c>
      <c r="K7" s="79">
        <v>2018</v>
      </c>
      <c r="L7" s="79">
        <v>2016</v>
      </c>
      <c r="M7" s="79">
        <v>2017</v>
      </c>
      <c r="N7" s="79">
        <v>2018</v>
      </c>
      <c r="O7" s="79">
        <v>2016</v>
      </c>
      <c r="P7" s="79">
        <v>2017</v>
      </c>
      <c r="Q7" s="79">
        <v>2018</v>
      </c>
      <c r="R7" s="79">
        <v>2016</v>
      </c>
      <c r="S7" s="79">
        <v>2017</v>
      </c>
      <c r="T7" s="79">
        <v>2018</v>
      </c>
      <c r="U7" s="79">
        <v>2016</v>
      </c>
      <c r="V7" s="79">
        <v>2017</v>
      </c>
      <c r="W7" s="79">
        <v>2018</v>
      </c>
    </row>
    <row r="8" spans="1:24" ht="17.100000000000001" customHeight="1" x14ac:dyDescent="0.3">
      <c r="A8" s="76"/>
      <c r="B8" s="77" t="s">
        <v>1</v>
      </c>
      <c r="C8" s="78">
        <v>12560.999999312004</v>
      </c>
      <c r="D8" s="78">
        <v>13694.042553191483</v>
      </c>
      <c r="E8" s="78">
        <f>'C1-B'!C7</f>
        <v>13997.999999999993</v>
      </c>
      <c r="F8" s="78">
        <v>1000213.0458714601</v>
      </c>
      <c r="G8" s="78">
        <v>1023175.6433492933</v>
      </c>
      <c r="H8" s="78">
        <f>'C1-B'!D7</f>
        <v>1057285.949869656</v>
      </c>
      <c r="I8" s="78">
        <v>16400220426.542995</v>
      </c>
      <c r="J8" s="78">
        <v>17779400938.07769</v>
      </c>
      <c r="K8" s="78">
        <f>'C1-B'!E7</f>
        <v>17490056439.807404</v>
      </c>
      <c r="L8" s="78">
        <v>78700899754.201294</v>
      </c>
      <c r="M8" s="78">
        <v>87233700238.662521</v>
      </c>
      <c r="N8" s="78">
        <f>'C1-B'!F7</f>
        <v>91356495999.633926</v>
      </c>
      <c r="O8" s="78">
        <v>51973180621.314598</v>
      </c>
      <c r="P8" s="78">
        <v>57532920273.101921</v>
      </c>
      <c r="Q8" s="78">
        <f>'C1-B'!G7</f>
        <v>60149274396.227783</v>
      </c>
      <c r="R8" s="78">
        <v>26727719132.88681</v>
      </c>
      <c r="S8" s="78">
        <v>29700779965.560612</v>
      </c>
      <c r="T8" s="78">
        <f>'C1-B'!H7</f>
        <v>31207221603.406143</v>
      </c>
      <c r="U8" s="78">
        <v>3717236172.9240227</v>
      </c>
      <c r="V8" s="78">
        <v>3316740268.9864197</v>
      </c>
      <c r="W8" s="78">
        <f>'C1-B'!J7</f>
        <v>6213480660.1525106</v>
      </c>
    </row>
    <row r="9" spans="1:24" ht="17.100000000000001" customHeight="1" x14ac:dyDescent="0.3">
      <c r="A9" s="63">
        <v>3</v>
      </c>
      <c r="B9" s="64" t="s">
        <v>64</v>
      </c>
      <c r="C9" s="69">
        <v>5876.9999998390049</v>
      </c>
      <c r="D9" s="69">
        <v>6326.99999999999</v>
      </c>
      <c r="E9" s="69">
        <f>'C1-B'!C8</f>
        <v>6327.0382409177764</v>
      </c>
      <c r="F9" s="69">
        <v>138116.68654947201</v>
      </c>
      <c r="G9" s="69">
        <v>146610.0462757581</v>
      </c>
      <c r="H9" s="69">
        <f>'C1-B'!D8</f>
        <v>148275.47928972152</v>
      </c>
      <c r="I9" s="69">
        <v>1607563953.6812923</v>
      </c>
      <c r="J9" s="69">
        <v>1792569438.8196099</v>
      </c>
      <c r="K9" s="69">
        <f>'C1-B'!E8</f>
        <v>1789222137.3746562</v>
      </c>
      <c r="L9" s="69">
        <v>5121872200.6634235</v>
      </c>
      <c r="M9" s="69">
        <v>5771602120.6505299</v>
      </c>
      <c r="N9" s="69">
        <f>'C1-B'!F8</f>
        <v>5607526922.5060205</v>
      </c>
      <c r="O9" s="69">
        <v>3168579044.7632184</v>
      </c>
      <c r="P9" s="69">
        <v>3497719568.3668575</v>
      </c>
      <c r="Q9" s="69">
        <f>'C1-B'!G8</f>
        <v>3419980885.3872108</v>
      </c>
      <c r="R9" s="69">
        <v>1953293155.9002056</v>
      </c>
      <c r="S9" s="69">
        <v>2273882552.2836747</v>
      </c>
      <c r="T9" s="69">
        <f>'C1-B'!H8</f>
        <v>2187546037.1188102</v>
      </c>
      <c r="U9" s="69">
        <v>93779741.04565151</v>
      </c>
      <c r="V9" s="69">
        <v>215854147.76506343</v>
      </c>
      <c r="W9" s="69">
        <f>'C1-B'!J8</f>
        <v>17350013.998433962</v>
      </c>
    </row>
    <row r="10" spans="1:24" ht="17.100000000000001" customHeight="1" x14ac:dyDescent="0.3">
      <c r="A10" s="63">
        <v>4</v>
      </c>
      <c r="B10" s="64" t="s">
        <v>65</v>
      </c>
      <c r="C10" s="69">
        <v>4048.9999994729997</v>
      </c>
      <c r="D10" s="69">
        <v>4305.0000000000091</v>
      </c>
      <c r="E10" s="69">
        <f>'C1-B'!C9</f>
        <v>4430.9617590822154</v>
      </c>
      <c r="F10" s="69">
        <v>200234.35932198813</v>
      </c>
      <c r="G10" s="69">
        <v>194074.21481704971</v>
      </c>
      <c r="H10" s="69">
        <f>'C1-B'!D9</f>
        <v>197283.01440885523</v>
      </c>
      <c r="I10" s="69">
        <v>2574620491.8617029</v>
      </c>
      <c r="J10" s="69">
        <v>2746218343.6792364</v>
      </c>
      <c r="K10" s="69">
        <f>'C1-B'!E9</f>
        <v>2605978930.0800819</v>
      </c>
      <c r="L10" s="69">
        <v>7917180488.5378695</v>
      </c>
      <c r="M10" s="69">
        <v>8715620137.5375519</v>
      </c>
      <c r="N10" s="69">
        <f>'C1-B'!F9</f>
        <v>8647982455.6849079</v>
      </c>
      <c r="O10" s="69">
        <v>4274696089.5512733</v>
      </c>
      <c r="P10" s="69">
        <v>5110230152.0242577</v>
      </c>
      <c r="Q10" s="69">
        <f>'C1-B'!G9</f>
        <v>5489480975.1573954</v>
      </c>
      <c r="R10" s="69">
        <v>3642484398.9866071</v>
      </c>
      <c r="S10" s="69">
        <v>3605389985.5132895</v>
      </c>
      <c r="T10" s="69">
        <f>'C1-B'!H9</f>
        <v>3158501480.5275121</v>
      </c>
      <c r="U10" s="69">
        <v>370241906.87837106</v>
      </c>
      <c r="V10" s="69">
        <v>155409438.67634013</v>
      </c>
      <c r="W10" s="69">
        <f>'C1-B'!J9</f>
        <v>182911374.44104034</v>
      </c>
    </row>
    <row r="11" spans="1:24" ht="17.100000000000001" customHeight="1" x14ac:dyDescent="0.3">
      <c r="A11" s="63">
        <v>5</v>
      </c>
      <c r="B11" s="64" t="s">
        <v>66</v>
      </c>
      <c r="C11" s="69">
        <v>2635</v>
      </c>
      <c r="D11" s="69">
        <v>3062.0425531914925</v>
      </c>
      <c r="E11" s="69">
        <f>'C1-B'!C10</f>
        <v>3240</v>
      </c>
      <c r="F11" s="69">
        <v>661862</v>
      </c>
      <c r="G11" s="69">
        <v>682491.38225648727</v>
      </c>
      <c r="H11" s="69">
        <f>'C1-B'!D10</f>
        <v>711727.45617107919</v>
      </c>
      <c r="I11" s="69">
        <v>12218035981</v>
      </c>
      <c r="J11" s="69">
        <v>13240613155.57884</v>
      </c>
      <c r="K11" s="69">
        <f>'C1-B'!E10</f>
        <v>13094855372.352667</v>
      </c>
      <c r="L11" s="69">
        <v>65661847065</v>
      </c>
      <c r="M11" s="69">
        <v>72746477980.474503</v>
      </c>
      <c r="N11" s="69">
        <f>'C1-B'!F10</f>
        <v>77100986621.442993</v>
      </c>
      <c r="O11" s="69">
        <v>44529905487</v>
      </c>
      <c r="P11" s="69">
        <v>48924970552.710815</v>
      </c>
      <c r="Q11" s="69">
        <f>'C1-B'!G10</f>
        <v>51239812535.683174</v>
      </c>
      <c r="R11" s="69">
        <v>21131941578</v>
      </c>
      <c r="S11" s="69">
        <v>23821507427.763668</v>
      </c>
      <c r="T11" s="69">
        <f>'C1-B'!H10</f>
        <v>25861174085.759823</v>
      </c>
      <c r="U11" s="69">
        <v>3253214525</v>
      </c>
      <c r="V11" s="69">
        <v>2945476682.5450172</v>
      </c>
      <c r="W11" s="69">
        <f>'C1-B'!J10</f>
        <v>6013219271.7130365</v>
      </c>
    </row>
    <row r="12" spans="1:24" ht="12.75" customHeight="1" x14ac:dyDescent="0.3">
      <c r="A12" s="98"/>
      <c r="B12" s="98"/>
      <c r="C12" s="98"/>
      <c r="D12" s="98"/>
      <c r="E12" s="98"/>
      <c r="F12" s="98"/>
      <c r="G12" s="98"/>
      <c r="H12" s="98"/>
      <c r="I12" s="98"/>
      <c r="J12" s="98"/>
      <c r="K12" s="98"/>
      <c r="L12" s="98"/>
      <c r="M12" s="98"/>
      <c r="N12" s="98"/>
      <c r="O12" s="98"/>
      <c r="P12" s="98"/>
      <c r="Q12" s="98"/>
      <c r="R12" s="98"/>
      <c r="S12" s="98"/>
      <c r="T12" s="98"/>
      <c r="U12" s="98"/>
      <c r="V12" s="40"/>
      <c r="W12" s="18"/>
    </row>
    <row r="13" spans="1:24" x14ac:dyDescent="0.3">
      <c r="A13" s="14" t="s">
        <v>285</v>
      </c>
    </row>
    <row r="19" spans="1:1" x14ac:dyDescent="0.3">
      <c r="A19" s="17"/>
    </row>
  </sheetData>
  <mergeCells count="12">
    <mergeCell ref="A4:W4"/>
    <mergeCell ref="U6:W6"/>
    <mergeCell ref="A12:U12"/>
    <mergeCell ref="A5:W5"/>
    <mergeCell ref="A6:A7"/>
    <mergeCell ref="B6:B7"/>
    <mergeCell ref="C6:E6"/>
    <mergeCell ref="F6:H6"/>
    <mergeCell ref="I6:K6"/>
    <mergeCell ref="L6:N6"/>
    <mergeCell ref="O6:Q6"/>
    <mergeCell ref="R6:T6"/>
  </mergeCells>
  <hyperlinks>
    <hyperlink ref="X5" location="ÍNDICE!A1" display="ÍNDICE" xr:uid="{00000000-0004-0000-1400-000000000000}"/>
  </hyperlinks>
  <pageMargins left="0.7" right="0.7" top="0.75" bottom="0.75" header="0.3" footer="0.3"/>
  <pageSetup paperSize="9" orientation="portrait"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3:R28"/>
  <sheetViews>
    <sheetView showGridLines="0" topLeftCell="C2" zoomScale="90" zoomScaleNormal="90" workbookViewId="0">
      <selection activeCell="I13" sqref="I13"/>
    </sheetView>
  </sheetViews>
  <sheetFormatPr baseColWidth="10" defaultColWidth="8.88671875" defaultRowHeight="14.4" x14ac:dyDescent="0.3"/>
  <cols>
    <col min="1" max="1" width="10.33203125" customWidth="1"/>
    <col min="2" max="2" width="85.5546875" customWidth="1"/>
    <col min="3" max="17" width="14.33203125" customWidth="1"/>
    <col min="19" max="19" width="12.33203125" customWidth="1"/>
  </cols>
  <sheetData>
    <row r="3" spans="1:18" ht="38.4" customHeight="1" x14ac:dyDescent="0.3"/>
    <row r="4" spans="1:18" ht="19.95" customHeight="1" x14ac:dyDescent="0.3">
      <c r="A4" s="96" t="s">
        <v>281</v>
      </c>
      <c r="B4" s="96"/>
      <c r="C4" s="96"/>
      <c r="D4" s="96"/>
      <c r="E4" s="96"/>
      <c r="F4" s="96"/>
      <c r="G4" s="96"/>
      <c r="H4" s="96"/>
      <c r="I4" s="96"/>
      <c r="J4" s="96"/>
      <c r="K4" s="96"/>
      <c r="L4" s="96"/>
      <c r="M4" s="96"/>
      <c r="N4" s="96"/>
      <c r="O4" s="96"/>
      <c r="P4" s="96"/>
      <c r="Q4" s="96"/>
    </row>
    <row r="5" spans="1:18" ht="49.95" customHeight="1" x14ac:dyDescent="0.3">
      <c r="A5" s="96" t="s">
        <v>280</v>
      </c>
      <c r="B5" s="96"/>
      <c r="C5" s="96"/>
      <c r="D5" s="96"/>
      <c r="E5" s="96"/>
      <c r="F5" s="96"/>
      <c r="G5" s="96"/>
      <c r="H5" s="96"/>
      <c r="I5" s="96"/>
      <c r="J5" s="96"/>
      <c r="K5" s="96"/>
      <c r="L5" s="96"/>
      <c r="M5" s="96"/>
      <c r="N5" s="96"/>
      <c r="O5" s="96"/>
      <c r="P5" s="96"/>
      <c r="Q5" s="96"/>
      <c r="R5" s="8" t="s">
        <v>158</v>
      </c>
    </row>
    <row r="6" spans="1:18" ht="23.25" customHeight="1" x14ac:dyDescent="0.3">
      <c r="A6" s="106" t="s">
        <v>27</v>
      </c>
      <c r="B6" s="106" t="s">
        <v>28</v>
      </c>
      <c r="C6" s="106" t="s">
        <v>149</v>
      </c>
      <c r="D6" s="106"/>
      <c r="E6" s="106"/>
      <c r="F6" s="106" t="s">
        <v>150</v>
      </c>
      <c r="G6" s="106"/>
      <c r="H6" s="106"/>
      <c r="I6" s="106" t="s">
        <v>151</v>
      </c>
      <c r="J6" s="106"/>
      <c r="K6" s="106"/>
      <c r="L6" s="106" t="s">
        <v>152</v>
      </c>
      <c r="M6" s="106"/>
      <c r="N6" s="106"/>
      <c r="O6" s="106" t="s">
        <v>153</v>
      </c>
      <c r="P6" s="106"/>
      <c r="Q6" s="106"/>
    </row>
    <row r="7" spans="1:18" ht="17.25" customHeight="1" x14ac:dyDescent="0.3">
      <c r="A7" s="106"/>
      <c r="B7" s="106"/>
      <c r="C7" s="41">
        <v>2016</v>
      </c>
      <c r="D7" s="41">
        <v>2017</v>
      </c>
      <c r="E7" s="41">
        <v>2018</v>
      </c>
      <c r="F7" s="41">
        <v>2016</v>
      </c>
      <c r="G7" s="41">
        <v>2017</v>
      </c>
      <c r="H7" s="41">
        <v>2018</v>
      </c>
      <c r="I7" s="41">
        <v>2016</v>
      </c>
      <c r="J7" s="41">
        <v>2017</v>
      </c>
      <c r="K7" s="41">
        <v>2018</v>
      </c>
      <c r="L7" s="41">
        <v>2016</v>
      </c>
      <c r="M7" s="41">
        <v>2017</v>
      </c>
      <c r="N7" s="41">
        <v>2018</v>
      </c>
      <c r="O7" s="41">
        <v>2016</v>
      </c>
      <c r="P7" s="41">
        <v>2017</v>
      </c>
      <c r="Q7" s="41">
        <v>2018</v>
      </c>
    </row>
    <row r="8" spans="1:18" x14ac:dyDescent="0.3">
      <c r="A8" s="80"/>
      <c r="B8" s="77" t="s">
        <v>1</v>
      </c>
      <c r="C8" s="78">
        <v>78191.492737626832</v>
      </c>
      <c r="D8" s="78">
        <v>84791.438645588947</v>
      </c>
      <c r="E8" s="78">
        <v>85768.656890476806</v>
      </c>
      <c r="F8" s="78">
        <v>31.511264136650773</v>
      </c>
      <c r="G8" s="78">
        <v>32.636960207187528</v>
      </c>
      <c r="H8" s="78">
        <v>32.814215813190401</v>
      </c>
      <c r="I8" s="78">
        <v>28345.086427160273</v>
      </c>
      <c r="J8" s="78">
        <v>30505.394115741648</v>
      </c>
      <c r="K8" s="78">
        <v>31673.265671662801</v>
      </c>
      <c r="L8" s="93">
        <v>11.43503320426303</v>
      </c>
      <c r="M8" s="93">
        <v>11.734764193617089</v>
      </c>
      <c r="N8" s="93">
        <v>12.0881668357103</v>
      </c>
      <c r="O8" s="93">
        <v>3.1510199745022285</v>
      </c>
      <c r="P8" s="93">
        <v>3.3299623020075293</v>
      </c>
      <c r="Q8" s="93">
        <v>3.3442163644162402</v>
      </c>
      <c r="R8" s="31"/>
    </row>
    <row r="9" spans="1:18" ht="13.5" customHeight="1" x14ac:dyDescent="0.3">
      <c r="A9" s="63" t="s">
        <v>29</v>
      </c>
      <c r="B9" s="64" t="s">
        <v>30</v>
      </c>
      <c r="C9" s="69">
        <v>295205.89852314949</v>
      </c>
      <c r="D9" s="69">
        <v>358390.86037554202</v>
      </c>
      <c r="E9" s="69">
        <v>383969.47367564193</v>
      </c>
      <c r="F9" s="69">
        <v>114.97133942395035</v>
      </c>
      <c r="G9" s="69">
        <v>136.76591416087345</v>
      </c>
      <c r="H9" s="69">
        <v>140.94425386889066</v>
      </c>
      <c r="I9" s="69">
        <v>145679.24792387403</v>
      </c>
      <c r="J9" s="69">
        <v>181277.36513078737</v>
      </c>
      <c r="K9" s="69">
        <v>222301.01517037698</v>
      </c>
      <c r="L9" s="94">
        <v>56.443755403126076</v>
      </c>
      <c r="M9" s="94">
        <v>69.174936810021634</v>
      </c>
      <c r="N9" s="94">
        <v>81.459285251833322</v>
      </c>
      <c r="O9" s="94">
        <v>4.395198555416937</v>
      </c>
      <c r="P9" s="94">
        <v>4.8894363141348798</v>
      </c>
      <c r="Q9" s="94">
        <v>3.3678311943239354</v>
      </c>
      <c r="R9" s="31"/>
    </row>
    <row r="10" spans="1:18" x14ac:dyDescent="0.3">
      <c r="A10" s="63" t="s">
        <v>31</v>
      </c>
      <c r="B10" s="64" t="s">
        <v>32</v>
      </c>
      <c r="C10" s="69">
        <v>110767.54142501971</v>
      </c>
      <c r="D10" s="69">
        <v>122654.95796900497</v>
      </c>
      <c r="E10" s="69">
        <v>128361.58315337026</v>
      </c>
      <c r="F10" s="69">
        <v>43.519417817306234</v>
      </c>
      <c r="G10" s="69">
        <v>46.015004382906739</v>
      </c>
      <c r="H10" s="69">
        <v>48.18259682621504</v>
      </c>
      <c r="I10" s="69">
        <v>25487.735874621208</v>
      </c>
      <c r="J10" s="69">
        <v>27365.351913446262</v>
      </c>
      <c r="K10" s="69">
        <v>28273.059822047853</v>
      </c>
      <c r="L10" s="94">
        <v>10.011260156514396</v>
      </c>
      <c r="M10" s="94">
        <v>10.184805416153552</v>
      </c>
      <c r="N10" s="94">
        <v>10.582019444835625</v>
      </c>
      <c r="O10" s="94">
        <v>5.0018215182247898</v>
      </c>
      <c r="P10" s="94">
        <v>5.7643696840304059</v>
      </c>
      <c r="Q10" s="94">
        <v>5.9249734229328235</v>
      </c>
      <c r="R10" s="31"/>
    </row>
    <row r="11" spans="1:18" x14ac:dyDescent="0.3">
      <c r="A11" s="63" t="s">
        <v>33</v>
      </c>
      <c r="B11" s="64" t="s">
        <v>34</v>
      </c>
      <c r="C11" s="69">
        <v>168371.69306997242</v>
      </c>
      <c r="D11" s="69">
        <v>178758.35564851068</v>
      </c>
      <c r="E11" s="69">
        <v>180052.55204218099</v>
      </c>
      <c r="F11" s="69">
        <v>72.249066556336956</v>
      </c>
      <c r="G11" s="69">
        <v>78.492164685167694</v>
      </c>
      <c r="H11" s="69">
        <v>68.235533276928408</v>
      </c>
      <c r="I11" s="69">
        <v>60635.907421844116</v>
      </c>
      <c r="J11" s="69">
        <v>77780.971083397948</v>
      </c>
      <c r="K11" s="69">
        <v>86266.906609432524</v>
      </c>
      <c r="L11" s="94">
        <v>26.019146277777697</v>
      </c>
      <c r="M11" s="94">
        <v>34.153350591649406</v>
      </c>
      <c r="N11" s="94">
        <v>32.703036066901227</v>
      </c>
      <c r="O11" s="94" t="s">
        <v>184</v>
      </c>
      <c r="P11" s="94" t="s">
        <v>184</v>
      </c>
      <c r="Q11" s="94" t="s">
        <v>184</v>
      </c>
    </row>
    <row r="12" spans="1:18" x14ac:dyDescent="0.3">
      <c r="A12" s="63" t="s">
        <v>35</v>
      </c>
      <c r="B12" s="64" t="s">
        <v>36</v>
      </c>
      <c r="C12" s="69">
        <v>47392.704145524294</v>
      </c>
      <c r="D12" s="69">
        <v>69786.125391778667</v>
      </c>
      <c r="E12" s="69">
        <v>59367.084624511881</v>
      </c>
      <c r="F12" s="69">
        <v>21.081850306582911</v>
      </c>
      <c r="G12" s="69">
        <v>29.774214828097076</v>
      </c>
      <c r="H12" s="69">
        <v>25.432952061847001</v>
      </c>
      <c r="I12" s="69">
        <v>25177.104093126811</v>
      </c>
      <c r="J12" s="69">
        <v>48365.728519768534</v>
      </c>
      <c r="K12" s="69">
        <v>33371.168935999856</v>
      </c>
      <c r="L12" s="94">
        <v>11.143675994220175</v>
      </c>
      <c r="M12" s="94">
        <v>20.216047805484763</v>
      </c>
      <c r="N12" s="94">
        <v>14.361336415673049</v>
      </c>
      <c r="O12" s="94">
        <v>2.7257986975832109</v>
      </c>
      <c r="P12" s="94">
        <v>1.5658229493812019</v>
      </c>
      <c r="Q12" s="94">
        <v>2.2748549698980813</v>
      </c>
      <c r="R12" s="31"/>
    </row>
    <row r="13" spans="1:18" x14ac:dyDescent="0.3">
      <c r="A13" s="63" t="s">
        <v>37</v>
      </c>
      <c r="B13" s="64" t="s">
        <v>38</v>
      </c>
      <c r="C13" s="69">
        <v>80802.514845838639</v>
      </c>
      <c r="D13" s="69">
        <v>94667.070324021028</v>
      </c>
      <c r="E13" s="69">
        <v>80413.534996709495</v>
      </c>
      <c r="F13" s="69">
        <v>32.830867382742646</v>
      </c>
      <c r="G13" s="69">
        <v>39.847393285622026</v>
      </c>
      <c r="H13" s="69">
        <v>30.158840412155925</v>
      </c>
      <c r="I13" s="69">
        <v>29091.378236877197</v>
      </c>
      <c r="J13" s="69">
        <v>26031.202420887224</v>
      </c>
      <c r="K13" s="69">
        <v>27985.358532210506</v>
      </c>
      <c r="L13" s="94">
        <v>11.957620960726164</v>
      </c>
      <c r="M13" s="94">
        <v>10.990247133423885</v>
      </c>
      <c r="N13" s="94">
        <v>10.431654334741157</v>
      </c>
      <c r="O13" s="94">
        <v>3.4787559104686059</v>
      </c>
      <c r="P13" s="94">
        <v>3.804049763548798</v>
      </c>
      <c r="Q13" s="94">
        <v>6.7808273940856516</v>
      </c>
      <c r="R13" s="31"/>
    </row>
    <row r="14" spans="1:18" x14ac:dyDescent="0.3">
      <c r="A14" s="63" t="s">
        <v>39</v>
      </c>
      <c r="B14" s="64" t="s">
        <v>40</v>
      </c>
      <c r="C14" s="69">
        <v>43724.175836892995</v>
      </c>
      <c r="D14" s="69">
        <v>49784.178993556816</v>
      </c>
      <c r="E14" s="69">
        <v>49407.602851448959</v>
      </c>
      <c r="F14" s="69">
        <v>17.925235520474363</v>
      </c>
      <c r="G14" s="69">
        <v>19.158101496915339</v>
      </c>
      <c r="H14" s="69">
        <v>19.19022553085394</v>
      </c>
      <c r="I14" s="69">
        <v>22656.373335111784</v>
      </c>
      <c r="J14" s="69">
        <v>25232.527449800964</v>
      </c>
      <c r="K14" s="69">
        <v>24808.299997241938</v>
      </c>
      <c r="L14" s="94">
        <v>9.2834189365465694</v>
      </c>
      <c r="M14" s="94">
        <v>9.7064656307802242</v>
      </c>
      <c r="N14" s="94">
        <v>9.630879668039185</v>
      </c>
      <c r="O14" s="94">
        <v>1.2952030977131896</v>
      </c>
      <c r="P14" s="94">
        <v>1.0350952390995747</v>
      </c>
      <c r="Q14" s="94">
        <v>1.1246943076027063</v>
      </c>
      <c r="R14" s="31"/>
    </row>
    <row r="15" spans="1:18" x14ac:dyDescent="0.3">
      <c r="A15" s="63" t="s">
        <v>41</v>
      </c>
      <c r="B15" s="64" t="s">
        <v>42</v>
      </c>
      <c r="C15" s="69">
        <v>82538.93271061944</v>
      </c>
      <c r="D15" s="69">
        <v>89974.783068526449</v>
      </c>
      <c r="E15" s="69">
        <v>98757.719319790209</v>
      </c>
      <c r="F15" s="69">
        <v>34.105837423326292</v>
      </c>
      <c r="G15" s="69">
        <v>34.217717781097647</v>
      </c>
      <c r="H15" s="69">
        <v>39.019243092217891</v>
      </c>
      <c r="I15" s="69">
        <v>26415.816020967592</v>
      </c>
      <c r="J15" s="69">
        <v>27012.790597797517</v>
      </c>
      <c r="K15" s="69">
        <v>29967.542560876791</v>
      </c>
      <c r="L15" s="94">
        <v>10.934331863095519</v>
      </c>
      <c r="M15" s="94">
        <v>10.355687890300699</v>
      </c>
      <c r="N15" s="94">
        <v>11.694283185760538</v>
      </c>
      <c r="O15" s="94">
        <v>10.762414840364988</v>
      </c>
      <c r="P15" s="94">
        <v>11.66186324063888</v>
      </c>
      <c r="Q15" s="94">
        <v>10.640394857103486</v>
      </c>
      <c r="R15" s="31"/>
    </row>
    <row r="16" spans="1:18" x14ac:dyDescent="0.3">
      <c r="A16" s="63" t="s">
        <v>43</v>
      </c>
      <c r="B16" s="64" t="s">
        <v>44</v>
      </c>
      <c r="C16" s="69">
        <v>33122.835900403457</v>
      </c>
      <c r="D16" s="69">
        <v>38779.823134959675</v>
      </c>
      <c r="E16" s="69">
        <v>38495.465068199315</v>
      </c>
      <c r="F16" s="69">
        <v>12.377593421217945</v>
      </c>
      <c r="G16" s="69">
        <v>14.223237121235989</v>
      </c>
      <c r="H16" s="69">
        <v>14.298063713549674</v>
      </c>
      <c r="I16" s="69">
        <v>11545.824345089948</v>
      </c>
      <c r="J16" s="69">
        <v>13678.092622827251</v>
      </c>
      <c r="K16" s="69">
        <v>13751.20423144927</v>
      </c>
      <c r="L16" s="94">
        <v>4.2854375788516972</v>
      </c>
      <c r="M16" s="94">
        <v>5.0167004130897777</v>
      </c>
      <c r="N16" s="94">
        <v>5.0984937410449191</v>
      </c>
      <c r="O16" s="94">
        <v>2.790392048479684</v>
      </c>
      <c r="P16" s="94">
        <v>2.0311005207737867</v>
      </c>
      <c r="Q16" s="94">
        <v>2.2153916997126335</v>
      </c>
      <c r="R16" s="31"/>
    </row>
    <row r="17" spans="1:18" x14ac:dyDescent="0.3">
      <c r="A17" s="63" t="s">
        <v>45</v>
      </c>
      <c r="B17" s="64" t="s">
        <v>46</v>
      </c>
      <c r="C17" s="69">
        <v>130866.81799874656</v>
      </c>
      <c r="D17" s="69">
        <v>128511.00877903897</v>
      </c>
      <c r="E17" s="69">
        <v>131614.33820828801</v>
      </c>
      <c r="F17" s="69">
        <v>56.491901837002104</v>
      </c>
      <c r="G17" s="69">
        <v>47.135902025498076</v>
      </c>
      <c r="H17" s="69">
        <v>51.15181558083944</v>
      </c>
      <c r="I17" s="69">
        <v>64114.850162809678</v>
      </c>
      <c r="J17" s="69">
        <v>55414.860646415698</v>
      </c>
      <c r="K17" s="69">
        <v>54986.924078205404</v>
      </c>
      <c r="L17" s="94">
        <v>28.299401083514972</v>
      </c>
      <c r="M17" s="94">
        <v>20.318325800382677</v>
      </c>
      <c r="N17" s="94">
        <v>21.369639577208069</v>
      </c>
      <c r="O17" s="94">
        <v>0.24700567399908865</v>
      </c>
      <c r="P17" s="94">
        <v>0.30885312612950094</v>
      </c>
      <c r="Q17" s="94">
        <v>0.1666411365425213</v>
      </c>
      <c r="R17" s="31"/>
    </row>
    <row r="18" spans="1:18" x14ac:dyDescent="0.3">
      <c r="A18" s="63" t="s">
        <v>47</v>
      </c>
      <c r="B18" s="64" t="s">
        <v>48</v>
      </c>
      <c r="C18" s="69">
        <v>294382.07932991075</v>
      </c>
      <c r="D18" s="69">
        <v>301369.2356348742</v>
      </c>
      <c r="E18" s="69">
        <v>317434.07404896803</v>
      </c>
      <c r="F18" s="69">
        <v>126.23345515148017</v>
      </c>
      <c r="G18" s="69">
        <v>124.84990660983068</v>
      </c>
      <c r="H18" s="69">
        <v>133.81786143260157</v>
      </c>
      <c r="I18" s="69">
        <v>34788.720172866175</v>
      </c>
      <c r="J18" s="69">
        <v>47737.261278715749</v>
      </c>
      <c r="K18" s="69">
        <v>34157.337185534656</v>
      </c>
      <c r="L18" s="94">
        <v>15.168138957081638</v>
      </c>
      <c r="M18" s="94">
        <v>19.938619934328166</v>
      </c>
      <c r="N18" s="94">
        <v>14.534818058695384</v>
      </c>
      <c r="O18" s="94">
        <v>0.10184106794567148</v>
      </c>
      <c r="P18" s="94">
        <v>6.0026403817126123E-2</v>
      </c>
      <c r="Q18" s="94">
        <v>0.14821487717734039</v>
      </c>
      <c r="R18" s="31"/>
    </row>
    <row r="19" spans="1:18" x14ac:dyDescent="0.3">
      <c r="A19" s="63" t="s">
        <v>49</v>
      </c>
      <c r="B19" s="64" t="s">
        <v>50</v>
      </c>
      <c r="C19" s="69">
        <v>192764.20571766741</v>
      </c>
      <c r="D19" s="69">
        <v>123033.89546582993</v>
      </c>
      <c r="E19" s="69">
        <v>139387.32138804771</v>
      </c>
      <c r="F19" s="69">
        <v>86.818713559422889</v>
      </c>
      <c r="G19" s="69">
        <v>48.390969005289158</v>
      </c>
      <c r="H19" s="69">
        <v>56.374251625355122</v>
      </c>
      <c r="I19" s="69">
        <v>64112.862237214242</v>
      </c>
      <c r="J19" s="69">
        <v>52878.980712493576</v>
      </c>
      <c r="K19" s="69">
        <v>58113.399474399077</v>
      </c>
      <c r="L19" s="94">
        <v>28.80063092827006</v>
      </c>
      <c r="M19" s="94">
        <v>21.237172066439992</v>
      </c>
      <c r="N19" s="94">
        <v>23.513678037358169</v>
      </c>
      <c r="O19" s="94">
        <v>0.46489755161654561</v>
      </c>
      <c r="P19" s="94">
        <v>0.33920969997239914</v>
      </c>
      <c r="Q19" s="94">
        <v>0.41130116023383112</v>
      </c>
      <c r="R19" s="31"/>
    </row>
    <row r="20" spans="1:18" x14ac:dyDescent="0.3">
      <c r="A20" s="63" t="s">
        <v>51</v>
      </c>
      <c r="B20" s="64" t="s">
        <v>52</v>
      </c>
      <c r="C20" s="69">
        <v>58592.011138821705</v>
      </c>
      <c r="D20" s="69">
        <v>63294.801023980639</v>
      </c>
      <c r="E20" s="69">
        <v>56384.892721306001</v>
      </c>
      <c r="F20" s="69">
        <v>23.29757480843212</v>
      </c>
      <c r="G20" s="69">
        <v>25.715367185750704</v>
      </c>
      <c r="H20" s="69">
        <v>22.101702902764782</v>
      </c>
      <c r="I20" s="69">
        <v>24899.366698956415</v>
      </c>
      <c r="J20" s="69">
        <v>24238.673513053258</v>
      </c>
      <c r="K20" s="69">
        <v>20475.560291310438</v>
      </c>
      <c r="L20" s="94">
        <v>9.9267907816855487</v>
      </c>
      <c r="M20" s="94">
        <v>9.8305676115512348</v>
      </c>
      <c r="N20" s="94">
        <v>8.0120821372714008</v>
      </c>
      <c r="O20" s="94">
        <v>1.3003478705440092</v>
      </c>
      <c r="P20" s="94">
        <v>1.6293496264844753</v>
      </c>
      <c r="Q20" s="94">
        <v>1.7090585506150688</v>
      </c>
      <c r="R20" s="31"/>
    </row>
    <row r="21" spans="1:18" x14ac:dyDescent="0.3">
      <c r="A21" s="63" t="s">
        <v>53</v>
      </c>
      <c r="B21" s="64" t="s">
        <v>54</v>
      </c>
      <c r="C21" s="69">
        <v>20382.823537124557</v>
      </c>
      <c r="D21" s="69">
        <v>20716.465070207501</v>
      </c>
      <c r="E21" s="69">
        <v>18728.025637638981</v>
      </c>
      <c r="F21" s="69">
        <v>7.3421109999737224</v>
      </c>
      <c r="G21" s="69">
        <v>7.3924406647549521</v>
      </c>
      <c r="H21" s="69">
        <v>6.5879072507522336</v>
      </c>
      <c r="I21" s="69">
        <v>11834.046784026021</v>
      </c>
      <c r="J21" s="69">
        <v>11838.401891251464</v>
      </c>
      <c r="K21" s="69">
        <v>11352.440213237753</v>
      </c>
      <c r="L21" s="94">
        <v>4.2612379272578194</v>
      </c>
      <c r="M21" s="94">
        <v>4.2244023413267913</v>
      </c>
      <c r="N21" s="94">
        <v>3.9934173864121623</v>
      </c>
      <c r="O21" s="94">
        <v>1.7048652615865638</v>
      </c>
      <c r="P21" s="94">
        <v>1.5534754396322636</v>
      </c>
      <c r="Q21" s="94">
        <v>1.6199002649581227</v>
      </c>
      <c r="R21" s="31"/>
    </row>
    <row r="22" spans="1:18" x14ac:dyDescent="0.3">
      <c r="A22" s="63" t="s">
        <v>55</v>
      </c>
      <c r="B22" s="64" t="s">
        <v>56</v>
      </c>
      <c r="C22" s="69">
        <v>29926.004448818254</v>
      </c>
      <c r="D22" s="69">
        <v>31911.652659758689</v>
      </c>
      <c r="E22" s="69">
        <v>32709.920751233934</v>
      </c>
      <c r="F22" s="69">
        <v>13.400029542073208</v>
      </c>
      <c r="G22" s="69">
        <v>13.444482349734885</v>
      </c>
      <c r="H22" s="69">
        <v>13.804565145534475</v>
      </c>
      <c r="I22" s="69">
        <v>19634.016823757509</v>
      </c>
      <c r="J22" s="69">
        <v>21341.062519962667</v>
      </c>
      <c r="K22" s="69">
        <v>21399.045242482032</v>
      </c>
      <c r="L22" s="94">
        <v>8.801055250032034</v>
      </c>
      <c r="M22" s="94">
        <v>8.951731395023236</v>
      </c>
      <c r="N22" s="94">
        <v>9.0463991253470777</v>
      </c>
      <c r="O22" s="94">
        <v>0.28633534994741217</v>
      </c>
      <c r="P22" s="94">
        <v>0.20506460602250198</v>
      </c>
      <c r="Q22" s="94">
        <v>0.33781530001325499</v>
      </c>
      <c r="R22" s="31"/>
    </row>
    <row r="23" spans="1:18" x14ac:dyDescent="0.3">
      <c r="A23" s="63" t="s">
        <v>57</v>
      </c>
      <c r="B23" s="64" t="s">
        <v>58</v>
      </c>
      <c r="C23" s="69">
        <v>52566.434091104042</v>
      </c>
      <c r="D23" s="69">
        <v>51848.434125478561</v>
      </c>
      <c r="E23" s="69">
        <v>56071.5509674395</v>
      </c>
      <c r="F23" s="69">
        <v>23.125002624259018</v>
      </c>
      <c r="G23" s="69">
        <v>21.907246240020598</v>
      </c>
      <c r="H23" s="69">
        <v>23.512865247599187</v>
      </c>
      <c r="I23" s="69">
        <v>19975.1971199898</v>
      </c>
      <c r="J23" s="69">
        <v>24005.095659478182</v>
      </c>
      <c r="K23" s="69">
        <v>20891.901319350851</v>
      </c>
      <c r="L23" s="94">
        <v>8.8503900831872304</v>
      </c>
      <c r="M23" s="94">
        <v>10.146539979539511</v>
      </c>
      <c r="N23" s="94">
        <v>8.7129558349878931</v>
      </c>
      <c r="O23" s="94">
        <v>0.3541417081625145</v>
      </c>
      <c r="P23" s="94">
        <v>0.3404311653335535</v>
      </c>
      <c r="Q23" s="94">
        <v>0.49965241319595388</v>
      </c>
      <c r="R23" s="31"/>
    </row>
    <row r="24" spans="1:18" x14ac:dyDescent="0.3">
      <c r="A24" s="63" t="s">
        <v>59</v>
      </c>
      <c r="B24" s="64" t="s">
        <v>60</v>
      </c>
      <c r="C24" s="69">
        <v>42751.458014352167</v>
      </c>
      <c r="D24" s="69">
        <v>40412.922680473705</v>
      </c>
      <c r="E24" s="69">
        <v>42244.397865463543</v>
      </c>
      <c r="F24" s="69">
        <v>17.28323327943766</v>
      </c>
      <c r="G24" s="69">
        <v>16.603250470365825</v>
      </c>
      <c r="H24" s="69">
        <v>16.601058311146534</v>
      </c>
      <c r="I24" s="69">
        <v>20141.936766230658</v>
      </c>
      <c r="J24" s="69">
        <v>15319.219229707571</v>
      </c>
      <c r="K24" s="69">
        <v>18420.75233724725</v>
      </c>
      <c r="L24" s="94">
        <v>8.3857822171569616</v>
      </c>
      <c r="M24" s="94">
        <v>6.3542114927742377</v>
      </c>
      <c r="N24" s="94">
        <v>7.1288723022263003</v>
      </c>
      <c r="O24" s="94">
        <v>1.6662098897331863</v>
      </c>
      <c r="P24" s="94">
        <v>1.6816109475498719</v>
      </c>
      <c r="Q24" s="94">
        <v>1.4130966768073967</v>
      </c>
      <c r="R24" s="31"/>
    </row>
    <row r="25" spans="1:18" x14ac:dyDescent="0.3">
      <c r="A25" s="63" t="s">
        <v>61</v>
      </c>
      <c r="B25" s="64" t="s">
        <v>62</v>
      </c>
      <c r="C25" s="69">
        <v>32920.791567655884</v>
      </c>
      <c r="D25" s="69">
        <v>36838.976950179764</v>
      </c>
      <c r="E25" s="69">
        <v>41457.186092571013</v>
      </c>
      <c r="F25" s="69">
        <v>14.619955762664405</v>
      </c>
      <c r="G25" s="69">
        <v>14.425036919422132</v>
      </c>
      <c r="H25" s="69">
        <v>15.708932150789767</v>
      </c>
      <c r="I25" s="69">
        <v>17453.945089078443</v>
      </c>
      <c r="J25" s="69">
        <v>19314.271893833095</v>
      </c>
      <c r="K25" s="69">
        <v>21675.676123081885</v>
      </c>
      <c r="L25" s="94">
        <v>7.7512080644198864</v>
      </c>
      <c r="M25" s="94">
        <v>7.5628887717779065</v>
      </c>
      <c r="N25" s="94">
        <v>8.2264385997716687</v>
      </c>
      <c r="O25" s="94">
        <v>0.61497244360813219</v>
      </c>
      <c r="P25" s="94">
        <v>0.79328855298905088</v>
      </c>
      <c r="Q25" s="94">
        <v>0.81282086347039362</v>
      </c>
      <c r="R25" s="31"/>
    </row>
    <row r="26" spans="1:18" x14ac:dyDescent="0.3">
      <c r="A26" s="9"/>
      <c r="B26" s="9"/>
      <c r="C26" s="9"/>
      <c r="D26" s="9"/>
      <c r="E26" s="9"/>
    </row>
    <row r="27" spans="1:18" x14ac:dyDescent="0.3">
      <c r="A27" s="22" t="s">
        <v>284</v>
      </c>
      <c r="B27" s="9"/>
      <c r="C27" s="9"/>
      <c r="D27" s="9"/>
      <c r="E27" s="9"/>
    </row>
    <row r="28" spans="1:18" x14ac:dyDescent="0.3">
      <c r="A28" s="32"/>
      <c r="B28" s="32"/>
      <c r="C28" s="32"/>
      <c r="D28" s="32"/>
      <c r="E28" s="32"/>
      <c r="F28" s="32"/>
      <c r="G28" s="32"/>
      <c r="H28" s="32"/>
      <c r="I28" s="32"/>
      <c r="J28" s="32"/>
      <c r="K28" s="32"/>
      <c r="L28" s="32"/>
      <c r="M28" s="32"/>
      <c r="N28" s="32"/>
      <c r="O28" s="32"/>
      <c r="P28" s="32"/>
      <c r="Q28" s="32"/>
    </row>
  </sheetData>
  <mergeCells count="9">
    <mergeCell ref="A4:Q4"/>
    <mergeCell ref="A5:Q5"/>
    <mergeCell ref="A6:A7"/>
    <mergeCell ref="B6:B7"/>
    <mergeCell ref="C6:E6"/>
    <mergeCell ref="F6:H6"/>
    <mergeCell ref="I6:K6"/>
    <mergeCell ref="L6:N6"/>
    <mergeCell ref="O6:Q6"/>
  </mergeCells>
  <hyperlinks>
    <hyperlink ref="R5" location="ÍNDICE!A1" display="ÍNDICE" xr:uid="{00000000-0004-0000-1500-000000000000}"/>
  </hyperlinks>
  <pageMargins left="0.7" right="0.7" top="0.75" bottom="0.75" header="0.3" footer="0.3"/>
  <pageSetup paperSize="9" orientation="portrait"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R14"/>
  <sheetViews>
    <sheetView showGridLines="0" zoomScale="90" zoomScaleNormal="90" workbookViewId="0">
      <selection activeCell="D18" sqref="D18"/>
    </sheetView>
  </sheetViews>
  <sheetFormatPr baseColWidth="10" defaultColWidth="8.88671875" defaultRowHeight="14.4" x14ac:dyDescent="0.3"/>
  <cols>
    <col min="1" max="1" width="12.109375" customWidth="1"/>
    <col min="2" max="2" width="35.109375" customWidth="1"/>
    <col min="3" max="17" width="14.33203125" customWidth="1"/>
  </cols>
  <sheetData>
    <row r="2" spans="1:18" x14ac:dyDescent="0.3">
      <c r="A2" s="9"/>
    </row>
    <row r="3" spans="1:18" ht="28.95" customHeight="1" x14ac:dyDescent="0.3">
      <c r="A3" s="9"/>
    </row>
    <row r="4" spans="1:18" ht="19.95" customHeight="1" x14ac:dyDescent="0.3">
      <c r="A4" s="96" t="s">
        <v>283</v>
      </c>
      <c r="B4" s="96"/>
      <c r="C4" s="96"/>
      <c r="D4" s="96"/>
      <c r="E4" s="96"/>
      <c r="F4" s="96"/>
      <c r="G4" s="96"/>
      <c r="H4" s="96"/>
      <c r="I4" s="96"/>
      <c r="J4" s="96"/>
      <c r="K4" s="96"/>
      <c r="L4" s="96"/>
      <c r="M4" s="96"/>
      <c r="N4" s="96"/>
      <c r="O4" s="96"/>
      <c r="P4" s="96"/>
      <c r="Q4" s="96"/>
    </row>
    <row r="5" spans="1:18" ht="49.95" customHeight="1" x14ac:dyDescent="0.3">
      <c r="A5" s="96" t="s">
        <v>282</v>
      </c>
      <c r="B5" s="96"/>
      <c r="C5" s="96"/>
      <c r="D5" s="96"/>
      <c r="E5" s="96"/>
      <c r="F5" s="96"/>
      <c r="G5" s="96"/>
      <c r="H5" s="96"/>
      <c r="I5" s="96"/>
      <c r="J5" s="96"/>
      <c r="K5" s="96"/>
      <c r="L5" s="96"/>
      <c r="M5" s="96"/>
      <c r="N5" s="96"/>
      <c r="O5" s="96"/>
      <c r="P5" s="96"/>
      <c r="Q5" s="96"/>
      <c r="R5" s="8" t="s">
        <v>158</v>
      </c>
    </row>
    <row r="6" spans="1:18" ht="34.5" customHeight="1" x14ac:dyDescent="0.3">
      <c r="A6" s="106" t="s">
        <v>67</v>
      </c>
      <c r="B6" s="106" t="s">
        <v>28</v>
      </c>
      <c r="C6" s="106" t="s">
        <v>149</v>
      </c>
      <c r="D6" s="106"/>
      <c r="E6" s="106"/>
      <c r="F6" s="106" t="s">
        <v>150</v>
      </c>
      <c r="G6" s="106"/>
      <c r="H6" s="106"/>
      <c r="I6" s="106" t="s">
        <v>151</v>
      </c>
      <c r="J6" s="106"/>
      <c r="K6" s="106"/>
      <c r="L6" s="106" t="s">
        <v>152</v>
      </c>
      <c r="M6" s="106"/>
      <c r="N6" s="106"/>
      <c r="O6" s="106" t="s">
        <v>153</v>
      </c>
      <c r="P6" s="106"/>
      <c r="Q6" s="108"/>
    </row>
    <row r="7" spans="1:18" ht="18" customHeight="1" x14ac:dyDescent="0.3">
      <c r="A7" s="109"/>
      <c r="B7" s="109"/>
      <c r="C7" s="74">
        <v>2016</v>
      </c>
      <c r="D7" s="74">
        <v>2017</v>
      </c>
      <c r="E7" s="74">
        <v>2018</v>
      </c>
      <c r="F7" s="74">
        <v>2016</v>
      </c>
      <c r="G7" s="74">
        <v>2017</v>
      </c>
      <c r="H7" s="74">
        <v>2018</v>
      </c>
      <c r="I7" s="74">
        <v>2016</v>
      </c>
      <c r="J7" s="74">
        <v>2017</v>
      </c>
      <c r="K7" s="74">
        <v>2018</v>
      </c>
      <c r="L7" s="74">
        <v>2016</v>
      </c>
      <c r="M7" s="74">
        <v>2017</v>
      </c>
      <c r="N7" s="74">
        <v>2018</v>
      </c>
      <c r="O7" s="74">
        <v>2016</v>
      </c>
      <c r="P7" s="74">
        <v>2017</v>
      </c>
      <c r="Q7" s="75">
        <v>2018</v>
      </c>
    </row>
    <row r="8" spans="1:18" x14ac:dyDescent="0.3">
      <c r="A8" s="62"/>
      <c r="B8" s="62" t="s">
        <v>1</v>
      </c>
      <c r="C8" s="72">
        <v>78191.492737626832</v>
      </c>
      <c r="D8" s="72">
        <v>84791.438645588947</v>
      </c>
      <c r="E8" s="72">
        <v>85768.656890476806</v>
      </c>
      <c r="F8" s="72">
        <v>31.511264136650773</v>
      </c>
      <c r="G8" s="72">
        <v>32.636960207187528</v>
      </c>
      <c r="H8" s="72">
        <v>32.814215813190401</v>
      </c>
      <c r="I8" s="72">
        <v>28345.086427160273</v>
      </c>
      <c r="J8" s="72">
        <v>30505.394115741648</v>
      </c>
      <c r="K8" s="72">
        <v>31673.265671662801</v>
      </c>
      <c r="L8" s="95">
        <v>11.43503320426303</v>
      </c>
      <c r="M8" s="95">
        <v>11.734764193617089</v>
      </c>
      <c r="N8" s="95">
        <v>12.0881668357103</v>
      </c>
      <c r="O8" s="95">
        <v>3.1510199745022285</v>
      </c>
      <c r="P8" s="95">
        <v>3.3299623020075293</v>
      </c>
      <c r="Q8" s="95">
        <v>3.3442163644162402</v>
      </c>
      <c r="R8" s="9"/>
    </row>
    <row r="9" spans="1:18" ht="17.100000000000001" customHeight="1" x14ac:dyDescent="0.3">
      <c r="A9" s="63">
        <v>3</v>
      </c>
      <c r="B9" s="64" t="s">
        <v>64</v>
      </c>
      <c r="C9" s="73">
        <v>36838.793499489402</v>
      </c>
      <c r="D9" s="73">
        <v>39144.344936243448</v>
      </c>
      <c r="E9" s="73">
        <v>37096.54745472347</v>
      </c>
      <c r="F9" s="73">
        <v>16.06266226406586</v>
      </c>
      <c r="G9" s="73">
        <v>14.984468440389206</v>
      </c>
      <c r="H9" s="73">
        <v>15.144069536936639</v>
      </c>
      <c r="I9" s="73">
        <v>16086.228639742765</v>
      </c>
      <c r="J9" s="73">
        <v>16392.292284753599</v>
      </c>
      <c r="K9" s="73">
        <v>15126.462201465887</v>
      </c>
      <c r="L9" s="91">
        <v>7.0544145373249867</v>
      </c>
      <c r="M9" s="91">
        <v>6.2561859534528663</v>
      </c>
      <c r="N9" s="91">
        <v>6.1831760761821553</v>
      </c>
      <c r="O9" s="91">
        <v>2.8324327452485258</v>
      </c>
      <c r="P9" s="91">
        <v>2.9085146551704968</v>
      </c>
      <c r="Q9" s="91">
        <v>4.2717172697093755</v>
      </c>
      <c r="R9" s="9"/>
    </row>
    <row r="10" spans="1:18" ht="17.100000000000001" customHeight="1" x14ac:dyDescent="0.3">
      <c r="A10" s="63">
        <v>4</v>
      </c>
      <c r="B10" s="64" t="s">
        <v>65</v>
      </c>
      <c r="C10" s="73">
        <v>38739.924801051675</v>
      </c>
      <c r="D10" s="73">
        <v>43676.913764267912</v>
      </c>
      <c r="E10" s="73">
        <v>42594.500123333513</v>
      </c>
      <c r="F10" s="73">
        <v>15.483713703831532</v>
      </c>
      <c r="G10" s="73">
        <v>17.523760724096526</v>
      </c>
      <c r="H10" s="73">
        <v>16.150221181457923</v>
      </c>
      <c r="I10" s="73">
        <v>18246.536843233163</v>
      </c>
      <c r="J10" s="73">
        <v>18266.499706991799</v>
      </c>
      <c r="K10" s="73">
        <v>16885.387496124746</v>
      </c>
      <c r="L10" s="91">
        <v>7.2999467254483577</v>
      </c>
      <c r="M10" s="91">
        <v>7.3279760498892994</v>
      </c>
      <c r="N10" s="91">
        <v>6.3834585538865811</v>
      </c>
      <c r="O10" s="91">
        <v>2.1124670199454245</v>
      </c>
      <c r="P10" s="91">
        <v>2.0866819104533492</v>
      </c>
      <c r="Q10" s="91">
        <v>2.9560504961648362</v>
      </c>
      <c r="R10" s="9"/>
    </row>
    <row r="11" spans="1:18" ht="17.100000000000001" customHeight="1" x14ac:dyDescent="0.3">
      <c r="A11" s="63">
        <v>5</v>
      </c>
      <c r="B11" s="64" t="s">
        <v>66</v>
      </c>
      <c r="C11" s="73">
        <v>98664.135296634064</v>
      </c>
      <c r="D11" s="73">
        <v>106277.84542399607</v>
      </c>
      <c r="E11" s="73">
        <v>107945.19658635241</v>
      </c>
      <c r="F11" s="73">
        <v>39.244367282111668</v>
      </c>
      <c r="G11" s="73">
        <v>40.558818363416563</v>
      </c>
      <c r="H11" s="73">
        <v>40.865944227737572</v>
      </c>
      <c r="I11" s="73">
        <v>33868.274597401476</v>
      </c>
      <c r="J11" s="73">
        <v>37025.734369954167</v>
      </c>
      <c r="K11" s="73">
        <v>39243.456560312974</v>
      </c>
      <c r="L11" s="91">
        <v>13.480742636674865</v>
      </c>
      <c r="M11" s="91">
        <v>14.115658180235778</v>
      </c>
      <c r="N11" s="91">
        <v>14.811085870043621</v>
      </c>
      <c r="O11" s="91">
        <v>3.364559949164132</v>
      </c>
      <c r="P11" s="91">
        <v>3.5585371690482566</v>
      </c>
      <c r="Q11" s="91">
        <v>3.3163619927934147</v>
      </c>
      <c r="R11" s="9"/>
    </row>
    <row r="12" spans="1:18" x14ac:dyDescent="0.3">
      <c r="R12" s="9"/>
    </row>
    <row r="13" spans="1:18" x14ac:dyDescent="0.3">
      <c r="A13" s="22" t="s">
        <v>284</v>
      </c>
    </row>
    <row r="14" spans="1:18" x14ac:dyDescent="0.3">
      <c r="A14" s="32"/>
      <c r="B14" s="32"/>
      <c r="C14" s="32"/>
      <c r="D14" s="32"/>
      <c r="E14" s="32"/>
      <c r="F14" s="32"/>
      <c r="G14" s="32"/>
      <c r="H14" s="32"/>
      <c r="I14" s="32"/>
      <c r="J14" s="32"/>
      <c r="K14" s="32"/>
      <c r="L14" s="32"/>
      <c r="M14" s="32"/>
      <c r="N14" s="32"/>
      <c r="O14" s="32"/>
      <c r="P14" s="32"/>
      <c r="Q14" s="32"/>
    </row>
  </sheetData>
  <mergeCells count="9">
    <mergeCell ref="A4:Q4"/>
    <mergeCell ref="A5:Q5"/>
    <mergeCell ref="C6:E6"/>
    <mergeCell ref="F6:H6"/>
    <mergeCell ref="I6:K6"/>
    <mergeCell ref="L6:N6"/>
    <mergeCell ref="O6:Q6"/>
    <mergeCell ref="A6:A7"/>
    <mergeCell ref="B6:B7"/>
  </mergeCells>
  <hyperlinks>
    <hyperlink ref="R5" location="ÍNDICE!A1" display="ÍNDICE" xr:uid="{00000000-0004-0000-1600-000000000000}"/>
  </hyperlinks>
  <pageMargins left="0.7" right="0.7" top="0.75" bottom="0.75" header="0.3" footer="0.3"/>
  <pageSetup paperSize="9" orientation="portrait"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B1:D22"/>
  <sheetViews>
    <sheetView showGridLines="0" zoomScale="90" zoomScaleNormal="90" workbookViewId="0">
      <selection activeCell="D2" sqref="D2"/>
    </sheetView>
  </sheetViews>
  <sheetFormatPr baseColWidth="10" defaultColWidth="8.88671875" defaultRowHeight="14.4" x14ac:dyDescent="0.3"/>
  <cols>
    <col min="1" max="1" width="4.33203125" customWidth="1"/>
    <col min="2" max="2" width="138.88671875" customWidth="1"/>
    <col min="7" max="16" width="11.44140625" customWidth="1"/>
  </cols>
  <sheetData>
    <row r="1" spans="2:4" ht="77.25" customHeight="1" x14ac:dyDescent="0.3">
      <c r="D1" s="38"/>
    </row>
    <row r="2" spans="2:4" ht="28.5" customHeight="1" x14ac:dyDescent="0.3">
      <c r="B2" s="36" t="s">
        <v>161</v>
      </c>
      <c r="D2" s="8" t="s">
        <v>158</v>
      </c>
    </row>
    <row r="3" spans="2:4" ht="15.6" customHeight="1" x14ac:dyDescent="0.3">
      <c r="B3" s="33"/>
    </row>
    <row r="4" spans="2:4" ht="55.5" customHeight="1" x14ac:dyDescent="0.3">
      <c r="B4" s="34" t="s">
        <v>170</v>
      </c>
    </row>
    <row r="5" spans="2:4" ht="7.5" customHeight="1" x14ac:dyDescent="0.3">
      <c r="B5" s="34"/>
    </row>
    <row r="6" spans="2:4" ht="26.25" customHeight="1" x14ac:dyDescent="0.3">
      <c r="B6" s="37" t="s">
        <v>179</v>
      </c>
    </row>
    <row r="7" spans="2:4" ht="7.5" customHeight="1" x14ac:dyDescent="0.3">
      <c r="B7" s="34"/>
    </row>
    <row r="8" spans="2:4" ht="42.75" customHeight="1" x14ac:dyDescent="0.3">
      <c r="B8" s="34" t="s">
        <v>171</v>
      </c>
    </row>
    <row r="9" spans="2:4" ht="7.5" customHeight="1" x14ac:dyDescent="0.3">
      <c r="B9" s="34"/>
    </row>
    <row r="10" spans="2:4" ht="39.6" customHeight="1" x14ac:dyDescent="0.3">
      <c r="B10" s="35" t="s">
        <v>177</v>
      </c>
    </row>
    <row r="11" spans="2:4" ht="7.5" customHeight="1" x14ac:dyDescent="0.3">
      <c r="B11" s="34"/>
    </row>
    <row r="12" spans="2:4" ht="39" customHeight="1" x14ac:dyDescent="0.3">
      <c r="B12" s="34" t="s">
        <v>173</v>
      </c>
    </row>
    <row r="13" spans="2:4" ht="7.5" customHeight="1" x14ac:dyDescent="0.3">
      <c r="B13" s="35"/>
    </row>
    <row r="14" spans="2:4" ht="39.6" customHeight="1" x14ac:dyDescent="0.3">
      <c r="B14" s="34" t="s">
        <v>172</v>
      </c>
    </row>
    <row r="15" spans="2:4" ht="6.75" customHeight="1" x14ac:dyDescent="0.3">
      <c r="B15" s="34"/>
    </row>
    <row r="16" spans="2:4" ht="30.75" customHeight="1" x14ac:dyDescent="0.3">
      <c r="B16" s="34" t="s">
        <v>176</v>
      </c>
    </row>
    <row r="17" spans="2:2" ht="7.5" customHeight="1" x14ac:dyDescent="0.3">
      <c r="B17" s="34"/>
    </row>
    <row r="18" spans="2:2" ht="42" customHeight="1" x14ac:dyDescent="0.3">
      <c r="B18" s="35" t="s">
        <v>174</v>
      </c>
    </row>
    <row r="19" spans="2:2" ht="7.5" customHeight="1" x14ac:dyDescent="0.3">
      <c r="B19" s="34"/>
    </row>
    <row r="20" spans="2:2" ht="46.5" customHeight="1" x14ac:dyDescent="0.3">
      <c r="B20" s="34" t="s">
        <v>175</v>
      </c>
    </row>
    <row r="21" spans="2:2" ht="15.75" customHeight="1" x14ac:dyDescent="0.3">
      <c r="B21" s="34"/>
    </row>
    <row r="22" spans="2:2" ht="13.5" customHeight="1" x14ac:dyDescent="0.3">
      <c r="B22" s="34"/>
    </row>
  </sheetData>
  <hyperlinks>
    <hyperlink ref="D2" location="ÍNDICE!A1" display="ÍNDICE" xr:uid="{00000000-0004-0000-1700-000000000000}"/>
  </hyperlinks>
  <pageMargins left="0.7" right="0.7" top="0.75" bottom="0.75" header="0.3" footer="0.3"/>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12"/>
  <sheetViews>
    <sheetView showGridLines="0" topLeftCell="F1" zoomScale="90" zoomScaleNormal="90" workbookViewId="0">
      <selection activeCell="H13" sqref="H13"/>
    </sheetView>
  </sheetViews>
  <sheetFormatPr baseColWidth="10" defaultColWidth="8.88671875" defaultRowHeight="14.4" x14ac:dyDescent="0.3"/>
  <cols>
    <col min="1" max="1" width="12.33203125" customWidth="1"/>
    <col min="2" max="2" width="29.44140625" customWidth="1"/>
    <col min="3" max="10" width="18.88671875" customWidth="1"/>
  </cols>
  <sheetData>
    <row r="1" spans="1:11" ht="18" customHeight="1" x14ac:dyDescent="0.3"/>
    <row r="2" spans="1:11" ht="18" customHeight="1" x14ac:dyDescent="0.3"/>
    <row r="3" spans="1:11" ht="28.2" customHeight="1" x14ac:dyDescent="0.3">
      <c r="A3" s="17"/>
    </row>
    <row r="4" spans="1:11" ht="19.95" customHeight="1" x14ac:dyDescent="0.3">
      <c r="A4" s="96" t="s">
        <v>243</v>
      </c>
      <c r="B4" s="96"/>
      <c r="C4" s="96"/>
      <c r="D4" s="96"/>
      <c r="E4" s="96"/>
      <c r="F4" s="96"/>
      <c r="G4" s="96"/>
      <c r="H4" s="96"/>
      <c r="I4" s="96"/>
      <c r="J4" s="96"/>
    </row>
    <row r="5" spans="1:11" ht="49.95" customHeight="1" x14ac:dyDescent="0.3">
      <c r="A5" s="96" t="s">
        <v>252</v>
      </c>
      <c r="B5" s="96"/>
      <c r="C5" s="96"/>
      <c r="D5" s="96"/>
      <c r="E5" s="96"/>
      <c r="F5" s="96"/>
      <c r="G5" s="96"/>
      <c r="H5" s="96"/>
      <c r="I5" s="96"/>
      <c r="J5" s="96"/>
      <c r="K5" s="8" t="s">
        <v>158</v>
      </c>
    </row>
    <row r="6" spans="1:11" ht="45" customHeight="1" x14ac:dyDescent="0.3">
      <c r="A6" s="41" t="s">
        <v>67</v>
      </c>
      <c r="B6" s="41" t="s">
        <v>28</v>
      </c>
      <c r="C6" s="41" t="s">
        <v>63</v>
      </c>
      <c r="D6" s="41" t="s">
        <v>3</v>
      </c>
      <c r="E6" s="41" t="s">
        <v>4</v>
      </c>
      <c r="F6" s="41" t="s">
        <v>5</v>
      </c>
      <c r="G6" s="41" t="s">
        <v>6</v>
      </c>
      <c r="H6" s="41" t="s">
        <v>7</v>
      </c>
      <c r="I6" s="41" t="s">
        <v>2</v>
      </c>
      <c r="J6" s="41" t="s">
        <v>8</v>
      </c>
    </row>
    <row r="7" spans="1:11" ht="17.100000000000001" customHeight="1" x14ac:dyDescent="0.3">
      <c r="A7" s="76"/>
      <c r="B7" s="77" t="s">
        <v>188</v>
      </c>
      <c r="C7" s="78">
        <v>13997.999999999993</v>
      </c>
      <c r="D7" s="78">
        <v>1057285.949869656</v>
      </c>
      <c r="E7" s="78">
        <v>17490056439.807404</v>
      </c>
      <c r="F7" s="78">
        <v>91356495999.633926</v>
      </c>
      <c r="G7" s="78">
        <v>60149274396.227783</v>
      </c>
      <c r="H7" s="78">
        <v>31207221603.406143</v>
      </c>
      <c r="I7" s="78">
        <v>3480731907.9605637</v>
      </c>
      <c r="J7" s="78">
        <v>6213480660.1525106</v>
      </c>
    </row>
    <row r="8" spans="1:11" ht="17.100000000000001" customHeight="1" x14ac:dyDescent="0.3">
      <c r="A8" s="63" t="s">
        <v>223</v>
      </c>
      <c r="B8" s="64" t="s">
        <v>224</v>
      </c>
      <c r="C8" s="69">
        <v>6327.0382409177764</v>
      </c>
      <c r="D8" s="69">
        <v>148275.47928972152</v>
      </c>
      <c r="E8" s="69">
        <v>1789222137.3746562</v>
      </c>
      <c r="F8" s="69">
        <v>5607526922.5060205</v>
      </c>
      <c r="G8" s="69">
        <v>3419980885.3872108</v>
      </c>
      <c r="H8" s="69">
        <v>2187546037.1188102</v>
      </c>
      <c r="I8" s="69">
        <v>189111409.28477281</v>
      </c>
      <c r="J8" s="69">
        <v>17350013.998433962</v>
      </c>
    </row>
    <row r="9" spans="1:11" ht="17.100000000000001" customHeight="1" x14ac:dyDescent="0.3">
      <c r="A9" s="63" t="s">
        <v>225</v>
      </c>
      <c r="B9" s="64" t="s">
        <v>226</v>
      </c>
      <c r="C9" s="69">
        <v>4430.9617590822154</v>
      </c>
      <c r="D9" s="69">
        <v>197283.01440885523</v>
      </c>
      <c r="E9" s="69">
        <v>2605978930.0800819</v>
      </c>
      <c r="F9" s="69">
        <v>8647982455.6849079</v>
      </c>
      <c r="G9" s="69">
        <v>5489480975.1573954</v>
      </c>
      <c r="H9" s="69">
        <v>3158501480.5275121</v>
      </c>
      <c r="I9" s="69">
        <v>363983633.94116277</v>
      </c>
      <c r="J9" s="69">
        <v>182911374.44104034</v>
      </c>
    </row>
    <row r="10" spans="1:11" ht="17.100000000000001" customHeight="1" x14ac:dyDescent="0.3">
      <c r="A10" s="63" t="s">
        <v>227</v>
      </c>
      <c r="B10" s="64" t="s">
        <v>228</v>
      </c>
      <c r="C10" s="69">
        <v>3240</v>
      </c>
      <c r="D10" s="69">
        <v>711727.45617107919</v>
      </c>
      <c r="E10" s="69">
        <v>13094855372.352667</v>
      </c>
      <c r="F10" s="69">
        <v>77100986621.442993</v>
      </c>
      <c r="G10" s="69">
        <v>51239812535.683174</v>
      </c>
      <c r="H10" s="69">
        <v>25861174085.759823</v>
      </c>
      <c r="I10" s="69">
        <v>2927636864.7346282</v>
      </c>
      <c r="J10" s="69">
        <v>6013219271.7130365</v>
      </c>
    </row>
    <row r="11" spans="1:11" ht="12.75" customHeight="1" x14ac:dyDescent="0.3">
      <c r="A11" s="98"/>
      <c r="B11" s="98"/>
      <c r="C11" s="98"/>
      <c r="D11" s="98"/>
      <c r="E11" s="98"/>
      <c r="F11" s="98"/>
      <c r="G11" s="98"/>
      <c r="H11" s="98"/>
      <c r="I11" s="98"/>
      <c r="J11" s="98"/>
    </row>
    <row r="12" spans="1:11" x14ac:dyDescent="0.3">
      <c r="A12" s="14" t="s">
        <v>186</v>
      </c>
    </row>
  </sheetData>
  <mergeCells count="3">
    <mergeCell ref="A5:J5"/>
    <mergeCell ref="A11:J11"/>
    <mergeCell ref="A4:J4"/>
  </mergeCells>
  <hyperlinks>
    <hyperlink ref="K5" location="ÍNDICE!A1" display="ÍNDICE" xr:uid="{00000000-0004-0000-0300-000000000000}"/>
  </hyperlinks>
  <pageMargins left="0.7" right="0.7" top="0.75" bottom="0.75" header="0.3" footer="0.3"/>
  <pageSetup paperSize="9" orientation="portrait" horizontalDpi="300" verticalDpi="300"/>
  <ignoredErrors>
    <ignoredError sqref="A8:A10" numberStoredAsText="1"/>
  </ignoredError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L27"/>
  <sheetViews>
    <sheetView showGridLines="0" topLeftCell="F2" zoomScale="90" zoomScaleNormal="90" workbookViewId="0">
      <selection activeCell="F14" sqref="F14"/>
    </sheetView>
  </sheetViews>
  <sheetFormatPr baseColWidth="10" defaultColWidth="8.88671875" defaultRowHeight="14.4" x14ac:dyDescent="0.3"/>
  <cols>
    <col min="1" max="1" width="12.33203125" customWidth="1"/>
    <col min="2" max="2" width="84.44140625" customWidth="1"/>
    <col min="3" max="3" width="14.44140625" customWidth="1"/>
    <col min="4" max="4" width="13.6640625" customWidth="1"/>
    <col min="5" max="5" width="14.88671875" customWidth="1"/>
    <col min="6" max="8" width="20.109375" customWidth="1"/>
    <col min="9" max="10" width="22" customWidth="1"/>
    <col min="11" max="11" width="20.109375" customWidth="1"/>
  </cols>
  <sheetData>
    <row r="3" spans="1:12" x14ac:dyDescent="0.3">
      <c r="A3" s="9"/>
    </row>
    <row r="4" spans="1:12" ht="29.4" customHeight="1" x14ac:dyDescent="0.3">
      <c r="A4" s="9"/>
    </row>
    <row r="5" spans="1:12" ht="19.95" customHeight="1" x14ac:dyDescent="0.3">
      <c r="A5" s="96" t="s">
        <v>244</v>
      </c>
      <c r="B5" s="96"/>
      <c r="C5" s="96"/>
      <c r="D5" s="96"/>
      <c r="E5" s="96"/>
      <c r="F5" s="96"/>
      <c r="G5" s="96"/>
      <c r="H5" s="96"/>
      <c r="I5" s="96"/>
      <c r="J5" s="96"/>
      <c r="K5" s="96"/>
    </row>
    <row r="6" spans="1:12" ht="34.950000000000003" customHeight="1" x14ac:dyDescent="0.3">
      <c r="A6" s="96" t="s">
        <v>253</v>
      </c>
      <c r="B6" s="96"/>
      <c r="C6" s="96"/>
      <c r="D6" s="96"/>
      <c r="E6" s="96"/>
      <c r="F6" s="96"/>
      <c r="G6" s="96"/>
      <c r="H6" s="96"/>
      <c r="I6" s="96"/>
      <c r="J6" s="96"/>
      <c r="K6" s="96"/>
      <c r="L6" s="8" t="s">
        <v>158</v>
      </c>
    </row>
    <row r="7" spans="1:12" ht="50.4" customHeight="1" x14ac:dyDescent="0.3">
      <c r="A7" s="41" t="s">
        <v>27</v>
      </c>
      <c r="B7" s="41" t="s">
        <v>28</v>
      </c>
      <c r="C7" s="41" t="s">
        <v>68</v>
      </c>
      <c r="D7" s="41" t="s">
        <v>69</v>
      </c>
      <c r="E7" s="41" t="s">
        <v>70</v>
      </c>
      <c r="F7" s="41" t="s">
        <v>71</v>
      </c>
      <c r="G7" s="41" t="s">
        <v>72</v>
      </c>
      <c r="H7" s="41" t="s">
        <v>73</v>
      </c>
      <c r="I7" s="41" t="s">
        <v>77</v>
      </c>
      <c r="J7" s="41" t="s">
        <v>78</v>
      </c>
      <c r="K7" s="41" t="s">
        <v>74</v>
      </c>
    </row>
    <row r="8" spans="1:12" ht="12.6" customHeight="1" x14ac:dyDescent="0.3">
      <c r="A8" s="86"/>
      <c r="B8" s="77" t="s">
        <v>188</v>
      </c>
      <c r="C8" s="78">
        <v>721482.33290010469</v>
      </c>
      <c r="D8" s="78">
        <v>335803.61696955113</v>
      </c>
      <c r="E8" s="78">
        <v>1057285.949869656</v>
      </c>
      <c r="F8" s="78">
        <v>208373152.80356833</v>
      </c>
      <c r="G8" s="78">
        <v>22193774.005565733</v>
      </c>
      <c r="H8" s="78">
        <v>230566926.80913407</v>
      </c>
      <c r="I8" s="78">
        <v>632914193.38583434</v>
      </c>
      <c r="J8" s="78">
        <v>292765470.44283891</v>
      </c>
      <c r="K8" s="78">
        <v>925679663.82867312</v>
      </c>
    </row>
    <row r="9" spans="1:12" x14ac:dyDescent="0.3">
      <c r="A9" s="63" t="s">
        <v>189</v>
      </c>
      <c r="B9" s="64" t="s">
        <v>190</v>
      </c>
      <c r="C9" s="69">
        <v>27933.530591303868</v>
      </c>
      <c r="D9" s="69">
        <v>3376.9061440784735</v>
      </c>
      <c r="E9" s="69">
        <v>31310.436735382344</v>
      </c>
      <c r="F9" s="69">
        <v>6342805.8800982954</v>
      </c>
      <c r="G9" s="69">
        <v>680450.96172025625</v>
      </c>
      <c r="H9" s="69">
        <v>7023256.8418185515</v>
      </c>
      <c r="I9" s="69">
        <v>39137624.319474675</v>
      </c>
      <c r="J9" s="69">
        <v>5354261.7983193593</v>
      </c>
      <c r="K9" s="69">
        <v>44491886.117794037</v>
      </c>
    </row>
    <row r="10" spans="1:12" x14ac:dyDescent="0.3">
      <c r="A10" s="63" t="s">
        <v>191</v>
      </c>
      <c r="B10" s="64" t="s">
        <v>192</v>
      </c>
      <c r="C10" s="69">
        <v>188212.86662022889</v>
      </c>
      <c r="D10" s="69">
        <v>72074.829423369141</v>
      </c>
      <c r="E10" s="69">
        <v>260287.69604359803</v>
      </c>
      <c r="F10" s="69">
        <v>50393417.997368582</v>
      </c>
      <c r="G10" s="69">
        <v>7426761.241765325</v>
      </c>
      <c r="H10" s="69">
        <v>57820179.239133909</v>
      </c>
      <c r="I10" s="69">
        <v>161212930.45673937</v>
      </c>
      <c r="J10" s="69">
        <v>57014478.195078231</v>
      </c>
      <c r="K10" s="69">
        <v>218227408.65181759</v>
      </c>
    </row>
    <row r="11" spans="1:12" x14ac:dyDescent="0.3">
      <c r="A11" s="63" t="s">
        <v>193</v>
      </c>
      <c r="B11" s="64" t="s">
        <v>194</v>
      </c>
      <c r="C11" s="69">
        <v>14374.527777777777</v>
      </c>
      <c r="D11" s="69">
        <v>3674.6666666666665</v>
      </c>
      <c r="E11" s="69">
        <v>18049.194444444445</v>
      </c>
      <c r="F11" s="69">
        <v>3597723.6666666665</v>
      </c>
      <c r="G11" s="69">
        <v>378093.33333333331</v>
      </c>
      <c r="H11" s="69">
        <v>3975817</v>
      </c>
      <c r="I11" s="69">
        <v>21486268.861111112</v>
      </c>
      <c r="J11" s="69">
        <v>5323864.638888889</v>
      </c>
      <c r="K11" s="69">
        <v>26810133.5</v>
      </c>
    </row>
    <row r="12" spans="1:12" x14ac:dyDescent="0.3">
      <c r="A12" s="63" t="s">
        <v>195</v>
      </c>
      <c r="B12" s="64" t="s">
        <v>196</v>
      </c>
      <c r="C12" s="69">
        <v>12595.956756094574</v>
      </c>
      <c r="D12" s="69">
        <v>2604.2960921229942</v>
      </c>
      <c r="E12" s="69">
        <v>15200.252848217568</v>
      </c>
      <c r="F12" s="69">
        <v>2679435.3822124223</v>
      </c>
      <c r="G12" s="69">
        <v>277341.24023030751</v>
      </c>
      <c r="H12" s="69">
        <v>2956776.6224427298</v>
      </c>
      <c r="I12" s="69">
        <v>10442056.387847606</v>
      </c>
      <c r="J12" s="69">
        <v>2697028.2339826045</v>
      </c>
      <c r="K12" s="69">
        <v>13139084.62183021</v>
      </c>
    </row>
    <row r="13" spans="1:12" x14ac:dyDescent="0.3">
      <c r="A13" s="63" t="s">
        <v>197</v>
      </c>
      <c r="B13" s="64" t="s">
        <v>198</v>
      </c>
      <c r="C13" s="69">
        <v>50901.527907038238</v>
      </c>
      <c r="D13" s="69">
        <v>6789.0435746460316</v>
      </c>
      <c r="E13" s="69">
        <v>57690.571481684274</v>
      </c>
      <c r="F13" s="69">
        <v>11628560.54479094</v>
      </c>
      <c r="G13" s="69">
        <v>1212607.5578288066</v>
      </c>
      <c r="H13" s="69">
        <v>12841168.102619747</v>
      </c>
      <c r="I13" s="69">
        <v>39629516.945895039</v>
      </c>
      <c r="J13" s="69">
        <v>6602082.4351946153</v>
      </c>
      <c r="K13" s="69">
        <v>46231599.38108965</v>
      </c>
    </row>
    <row r="14" spans="1:12" x14ac:dyDescent="0.3">
      <c r="A14" s="63" t="s">
        <v>199</v>
      </c>
      <c r="B14" s="64" t="s">
        <v>200</v>
      </c>
      <c r="C14" s="69">
        <v>177732.77321284215</v>
      </c>
      <c r="D14" s="69">
        <v>106608.47903844157</v>
      </c>
      <c r="E14" s="69">
        <v>284341.25225128373</v>
      </c>
      <c r="F14" s="69">
        <v>55876527.081917293</v>
      </c>
      <c r="G14" s="69">
        <v>5215374.3722518208</v>
      </c>
      <c r="H14" s="69">
        <v>61091901.454169117</v>
      </c>
      <c r="I14" s="69">
        <v>157269205.86109415</v>
      </c>
      <c r="J14" s="69">
        <v>90328491.835893691</v>
      </c>
      <c r="K14" s="69">
        <v>247597697.69698781</v>
      </c>
    </row>
    <row r="15" spans="1:12" x14ac:dyDescent="0.3">
      <c r="A15" s="63" t="s">
        <v>201</v>
      </c>
      <c r="B15" s="64" t="s">
        <v>202</v>
      </c>
      <c r="C15" s="69">
        <v>35778.148321097884</v>
      </c>
      <c r="D15" s="69">
        <v>12463.789869013299</v>
      </c>
      <c r="E15" s="69">
        <v>48241.938190111185</v>
      </c>
      <c r="F15" s="69">
        <v>9473198.6153272763</v>
      </c>
      <c r="G15" s="69">
        <v>684001.67082717712</v>
      </c>
      <c r="H15" s="69">
        <v>10157200.286154453</v>
      </c>
      <c r="I15" s="69">
        <v>31200838.085829247</v>
      </c>
      <c r="J15" s="69">
        <v>12057939.787995622</v>
      </c>
      <c r="K15" s="69">
        <v>43258777.873824865</v>
      </c>
    </row>
    <row r="16" spans="1:12" x14ac:dyDescent="0.3">
      <c r="A16" s="63" t="s">
        <v>203</v>
      </c>
      <c r="B16" s="64" t="s">
        <v>204</v>
      </c>
      <c r="C16" s="69">
        <v>26903.323039683102</v>
      </c>
      <c r="D16" s="69">
        <v>16830.545514560246</v>
      </c>
      <c r="E16" s="69">
        <v>43733.868554243345</v>
      </c>
      <c r="F16" s="69">
        <v>8818566.9551822729</v>
      </c>
      <c r="G16" s="69">
        <v>1007166.3772830628</v>
      </c>
      <c r="H16" s="69">
        <v>9825733.3324653357</v>
      </c>
      <c r="I16" s="69">
        <v>17530219.275984731</v>
      </c>
      <c r="J16" s="69">
        <v>10171920.105039237</v>
      </c>
      <c r="K16" s="69">
        <v>27702139.38102397</v>
      </c>
    </row>
    <row r="17" spans="1:11" x14ac:dyDescent="0.3">
      <c r="A17" s="63" t="s">
        <v>205</v>
      </c>
      <c r="B17" s="64" t="s">
        <v>206</v>
      </c>
      <c r="C17" s="69">
        <v>22856.925074169536</v>
      </c>
      <c r="D17" s="69">
        <v>13109.501023723848</v>
      </c>
      <c r="E17" s="69">
        <v>35966.426097893382</v>
      </c>
      <c r="F17" s="69">
        <v>7439818.7793380255</v>
      </c>
      <c r="G17" s="69">
        <v>272024.41208379756</v>
      </c>
      <c r="H17" s="69">
        <v>7711843.1914218226</v>
      </c>
      <c r="I17" s="69">
        <v>27995869.548778605</v>
      </c>
      <c r="J17" s="69">
        <v>14365654.264823429</v>
      </c>
      <c r="K17" s="69">
        <v>42361523.81360203</v>
      </c>
    </row>
    <row r="18" spans="1:11" x14ac:dyDescent="0.3">
      <c r="A18" s="63" t="s">
        <v>207</v>
      </c>
      <c r="B18" s="64" t="s">
        <v>208</v>
      </c>
      <c r="C18" s="69">
        <v>3354.788732394366</v>
      </c>
      <c r="D18" s="69">
        <v>4762.4131455399056</v>
      </c>
      <c r="E18" s="69">
        <v>8117.2018779342716</v>
      </c>
      <c r="F18" s="69">
        <v>1590956.7652582158</v>
      </c>
      <c r="G18" s="69">
        <v>13635</v>
      </c>
      <c r="H18" s="69">
        <v>1604591.7652582158</v>
      </c>
      <c r="I18" s="69">
        <v>4922614.1924882624</v>
      </c>
      <c r="J18" s="69">
        <v>5978258.9765258217</v>
      </c>
      <c r="K18" s="69">
        <v>10900873.169014085</v>
      </c>
    </row>
    <row r="19" spans="1:11" x14ac:dyDescent="0.3">
      <c r="A19" s="63" t="s">
        <v>209</v>
      </c>
      <c r="B19" s="64" t="s">
        <v>210</v>
      </c>
      <c r="C19" s="69">
        <v>3479.3117185275655</v>
      </c>
      <c r="D19" s="69">
        <v>2284.9527836519896</v>
      </c>
      <c r="E19" s="69">
        <v>5764.2645021795552</v>
      </c>
      <c r="F19" s="69">
        <v>1110176.3275919401</v>
      </c>
      <c r="G19" s="69">
        <v>77519.244952101915</v>
      </c>
      <c r="H19" s="69">
        <v>1187695.572544042</v>
      </c>
      <c r="I19" s="69">
        <v>3090286.6541623827</v>
      </c>
      <c r="J19" s="69">
        <v>2356908.9780885251</v>
      </c>
      <c r="K19" s="69">
        <v>5447195.6322509078</v>
      </c>
    </row>
    <row r="20" spans="1:11" x14ac:dyDescent="0.3">
      <c r="A20" s="63" t="s">
        <v>211</v>
      </c>
      <c r="B20" s="64" t="s">
        <v>212</v>
      </c>
      <c r="C20" s="69">
        <v>24938.660027597198</v>
      </c>
      <c r="D20" s="69">
        <v>13812.508874300738</v>
      </c>
      <c r="E20" s="69">
        <v>38751.168901897938</v>
      </c>
      <c r="F20" s="69">
        <v>7814960.4973761691</v>
      </c>
      <c r="G20" s="69">
        <v>423396.03323229973</v>
      </c>
      <c r="H20" s="69">
        <v>8238356.5306084687</v>
      </c>
      <c r="I20" s="69">
        <v>20620829.807021867</v>
      </c>
      <c r="J20" s="69">
        <v>11957273.298289716</v>
      </c>
      <c r="K20" s="69">
        <v>32578103.105311584</v>
      </c>
    </row>
    <row r="21" spans="1:11" x14ac:dyDescent="0.3">
      <c r="A21" s="63" t="s">
        <v>213</v>
      </c>
      <c r="B21" s="64" t="s">
        <v>214</v>
      </c>
      <c r="C21" s="69">
        <v>88971.927263506077</v>
      </c>
      <c r="D21" s="69">
        <v>18277.534852361674</v>
      </c>
      <c r="E21" s="69">
        <v>107249.46211586775</v>
      </c>
      <c r="F21" s="69">
        <v>21791944.694372732</v>
      </c>
      <c r="G21" s="69">
        <v>3813302.9332990875</v>
      </c>
      <c r="H21" s="69">
        <v>25605247.627671819</v>
      </c>
      <c r="I21" s="69">
        <v>50998998.734997362</v>
      </c>
      <c r="J21" s="69">
        <v>11393800.678331735</v>
      </c>
      <c r="K21" s="69">
        <v>62392799.413329095</v>
      </c>
    </row>
    <row r="22" spans="1:11" x14ac:dyDescent="0.3">
      <c r="A22" s="63" t="s">
        <v>215</v>
      </c>
      <c r="B22" s="64" t="s">
        <v>216</v>
      </c>
      <c r="C22" s="69">
        <v>23851.647579322103</v>
      </c>
      <c r="D22" s="69">
        <v>31261.878388444158</v>
      </c>
      <c r="E22" s="69">
        <v>55113.525967766262</v>
      </c>
      <c r="F22" s="69">
        <v>10675037.413446706</v>
      </c>
      <c r="G22" s="69">
        <v>207588.77893446264</v>
      </c>
      <c r="H22" s="69">
        <v>10882626.19238117</v>
      </c>
      <c r="I22" s="69">
        <v>28442901.360351149</v>
      </c>
      <c r="J22" s="69">
        <v>32507316.193549369</v>
      </c>
      <c r="K22" s="69">
        <v>60950217.553900518</v>
      </c>
    </row>
    <row r="23" spans="1:11" x14ac:dyDescent="0.3">
      <c r="A23" s="63" t="s">
        <v>217</v>
      </c>
      <c r="B23" s="64" t="s">
        <v>218</v>
      </c>
      <c r="C23" s="69">
        <v>11995.795731319984</v>
      </c>
      <c r="D23" s="69">
        <v>23024.045286580327</v>
      </c>
      <c r="E23" s="69">
        <v>35019.841017900311</v>
      </c>
      <c r="F23" s="69">
        <v>6608986.4975629281</v>
      </c>
      <c r="G23" s="69">
        <v>350383.68775623181</v>
      </c>
      <c r="H23" s="69">
        <v>6959370.1853191601</v>
      </c>
      <c r="I23" s="69">
        <v>12813755.949326605</v>
      </c>
      <c r="J23" s="69">
        <v>21103939.736953307</v>
      </c>
      <c r="K23" s="69">
        <v>33917695.686279908</v>
      </c>
    </row>
    <row r="24" spans="1:11" x14ac:dyDescent="0.3">
      <c r="A24" s="63" t="s">
        <v>219</v>
      </c>
      <c r="B24" s="64" t="s">
        <v>220</v>
      </c>
      <c r="C24" s="69">
        <v>4748.3608695296125</v>
      </c>
      <c r="D24" s="69">
        <v>2013.18801863361</v>
      </c>
      <c r="E24" s="69">
        <v>6761.5488881632227</v>
      </c>
      <c r="F24" s="69">
        <v>1374587.7441872389</v>
      </c>
      <c r="G24" s="69">
        <v>59244.344831662136</v>
      </c>
      <c r="H24" s="69">
        <v>1433832.0890189009</v>
      </c>
      <c r="I24" s="69">
        <v>3401581.9680874813</v>
      </c>
      <c r="J24" s="69">
        <v>1504944.6784012681</v>
      </c>
      <c r="K24" s="69">
        <v>4906526.6464887494</v>
      </c>
    </row>
    <row r="25" spans="1:11" x14ac:dyDescent="0.3">
      <c r="A25" s="63" t="s">
        <v>221</v>
      </c>
      <c r="B25" s="64" t="s">
        <v>222</v>
      </c>
      <c r="C25" s="69">
        <v>2852.2616776718041</v>
      </c>
      <c r="D25" s="69">
        <v>2835.0382734164846</v>
      </c>
      <c r="E25" s="69">
        <v>5687.2999510882883</v>
      </c>
      <c r="F25" s="69">
        <v>1156447.9608706292</v>
      </c>
      <c r="G25" s="69">
        <v>94882.815235999078</v>
      </c>
      <c r="H25" s="69">
        <v>1251330.7761066281</v>
      </c>
      <c r="I25" s="69">
        <v>2718694.976644658</v>
      </c>
      <c r="J25" s="69">
        <v>2047306.6074834934</v>
      </c>
      <c r="K25" s="69">
        <v>4766001.5841281516</v>
      </c>
    </row>
    <row r="26" spans="1:11" x14ac:dyDescent="0.3">
      <c r="A26" s="97"/>
      <c r="B26" s="97"/>
      <c r="C26" s="97"/>
      <c r="D26" s="97"/>
      <c r="E26" s="97"/>
      <c r="F26" s="97"/>
      <c r="G26" s="97"/>
      <c r="H26" s="97"/>
      <c r="I26" s="97"/>
      <c r="J26" s="97"/>
      <c r="K26" s="97"/>
    </row>
    <row r="27" spans="1:11" x14ac:dyDescent="0.3">
      <c r="A27" s="14" t="s">
        <v>186</v>
      </c>
    </row>
  </sheetData>
  <mergeCells count="3">
    <mergeCell ref="A6:K6"/>
    <mergeCell ref="A26:K26"/>
    <mergeCell ref="A5:K5"/>
  </mergeCells>
  <hyperlinks>
    <hyperlink ref="L6" location="ÍNDICE!A1" display="ÍNDICE" xr:uid="{00000000-0004-0000-0400-000000000000}"/>
  </hyperlinks>
  <pageMargins left="0.7" right="0.7" top="0.75" bottom="0.75" header="0.3" footer="0.3"/>
  <pageSetup paperSize="9"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3:L18"/>
  <sheetViews>
    <sheetView showGridLines="0" zoomScale="90" zoomScaleNormal="90" workbookViewId="0">
      <selection activeCell="C8" sqref="C8:C10"/>
    </sheetView>
  </sheetViews>
  <sheetFormatPr baseColWidth="10" defaultColWidth="8.88671875" defaultRowHeight="14.4" x14ac:dyDescent="0.3"/>
  <cols>
    <col min="1" max="1" width="10.109375" customWidth="1"/>
    <col min="2" max="2" width="33.88671875" customWidth="1"/>
    <col min="3" max="5" width="11.5546875" customWidth="1"/>
    <col min="6" max="6" width="19.33203125" customWidth="1"/>
    <col min="7" max="7" width="17.5546875" customWidth="1"/>
    <col min="8" max="8" width="16.6640625" customWidth="1"/>
    <col min="9" max="10" width="20.6640625" customWidth="1"/>
    <col min="11" max="11" width="19.5546875" customWidth="1"/>
  </cols>
  <sheetData>
    <row r="3" spans="1:12" ht="24.6" customHeight="1" x14ac:dyDescent="0.3">
      <c r="A3" s="20"/>
    </row>
    <row r="4" spans="1:12" ht="19.95" customHeight="1" x14ac:dyDescent="0.3">
      <c r="A4" s="96" t="s">
        <v>245</v>
      </c>
      <c r="B4" s="96"/>
      <c r="C4" s="96"/>
      <c r="D4" s="96"/>
      <c r="E4" s="96"/>
      <c r="F4" s="96"/>
      <c r="G4" s="96"/>
      <c r="H4" s="96"/>
      <c r="I4" s="96"/>
      <c r="J4" s="96"/>
      <c r="K4" s="96"/>
    </row>
    <row r="5" spans="1:12" ht="34.950000000000003" customHeight="1" x14ac:dyDescent="0.3">
      <c r="A5" s="96" t="s">
        <v>246</v>
      </c>
      <c r="B5" s="96"/>
      <c r="C5" s="96"/>
      <c r="D5" s="96"/>
      <c r="E5" s="96"/>
      <c r="F5" s="96"/>
      <c r="G5" s="96"/>
      <c r="H5" s="96"/>
      <c r="I5" s="96"/>
      <c r="J5" s="96"/>
      <c r="K5" s="96"/>
      <c r="L5" s="8" t="s">
        <v>158</v>
      </c>
    </row>
    <row r="6" spans="1:12" ht="59.1" customHeight="1" x14ac:dyDescent="0.3">
      <c r="A6" s="41" t="s">
        <v>67</v>
      </c>
      <c r="B6" s="41" t="s">
        <v>28</v>
      </c>
      <c r="C6" s="41" t="s">
        <v>68</v>
      </c>
      <c r="D6" s="41" t="s">
        <v>69</v>
      </c>
      <c r="E6" s="41" t="s">
        <v>70</v>
      </c>
      <c r="F6" s="41" t="s">
        <v>71</v>
      </c>
      <c r="G6" s="41" t="s">
        <v>72</v>
      </c>
      <c r="H6" s="41" t="s">
        <v>73</v>
      </c>
      <c r="I6" s="41" t="s">
        <v>77</v>
      </c>
      <c r="J6" s="41" t="s">
        <v>78</v>
      </c>
      <c r="K6" s="41" t="s">
        <v>74</v>
      </c>
    </row>
    <row r="7" spans="1:12" ht="17.100000000000001" customHeight="1" x14ac:dyDescent="0.3">
      <c r="A7" s="85"/>
      <c r="B7" s="77" t="s">
        <v>188</v>
      </c>
      <c r="C7" s="78">
        <v>721482.33290010469</v>
      </c>
      <c r="D7" s="78">
        <v>335803.61696955119</v>
      </c>
      <c r="E7" s="78">
        <v>1057285.949869656</v>
      </c>
      <c r="F7" s="78">
        <v>208373152.8035683</v>
      </c>
      <c r="G7" s="78">
        <v>22193774.005565733</v>
      </c>
      <c r="H7" s="78">
        <v>230566926.80913407</v>
      </c>
      <c r="I7" s="78">
        <v>632914193.38583422</v>
      </c>
      <c r="J7" s="78">
        <v>292765470.44283891</v>
      </c>
      <c r="K7" s="78">
        <v>925679663.82867312</v>
      </c>
    </row>
    <row r="8" spans="1:12" ht="17.100000000000001" customHeight="1" x14ac:dyDescent="0.3">
      <c r="A8" s="63" t="s">
        <v>223</v>
      </c>
      <c r="B8" s="64" t="s">
        <v>224</v>
      </c>
      <c r="C8" s="69">
        <v>93138.025405003369</v>
      </c>
      <c r="D8" s="69">
        <v>55137.453884718161</v>
      </c>
      <c r="E8" s="69">
        <v>148275.47928972152</v>
      </c>
      <c r="F8" s="69">
        <v>29097267.444522098</v>
      </c>
      <c r="G8" s="69">
        <v>1422051.2088624965</v>
      </c>
      <c r="H8" s="69">
        <v>30519318.653384596</v>
      </c>
      <c r="I8" s="69">
        <v>63221956.169388287</v>
      </c>
      <c r="J8" s="69">
        <v>39037721.273859821</v>
      </c>
      <c r="K8" s="69">
        <v>102259677.44324811</v>
      </c>
      <c r="L8" s="21"/>
    </row>
    <row r="9" spans="1:12" ht="17.100000000000001" customHeight="1" x14ac:dyDescent="0.3">
      <c r="A9" s="63" t="s">
        <v>225</v>
      </c>
      <c r="B9" s="64" t="s">
        <v>226</v>
      </c>
      <c r="C9" s="69">
        <v>134349.92185813794</v>
      </c>
      <c r="D9" s="69">
        <v>62933.092550717287</v>
      </c>
      <c r="E9" s="69">
        <v>197283.01440885523</v>
      </c>
      <c r="F9" s="69">
        <v>39834265.554558873</v>
      </c>
      <c r="G9" s="69">
        <v>3590316.3742579897</v>
      </c>
      <c r="H9" s="69">
        <v>43424581.928816862</v>
      </c>
      <c r="I9" s="69">
        <v>96507159.94435209</v>
      </c>
      <c r="J9" s="69">
        <v>50207391.033416636</v>
      </c>
      <c r="K9" s="69">
        <v>146714550.97776872</v>
      </c>
      <c r="L9" s="21"/>
    </row>
    <row r="10" spans="1:12" ht="17.100000000000001" customHeight="1" x14ac:dyDescent="0.3">
      <c r="A10" s="63" t="s">
        <v>227</v>
      </c>
      <c r="B10" s="64" t="s">
        <v>228</v>
      </c>
      <c r="C10" s="69">
        <v>493994.38563696342</v>
      </c>
      <c r="D10" s="69">
        <v>217733.07053411572</v>
      </c>
      <c r="E10" s="69">
        <v>711727.45617107919</v>
      </c>
      <c r="F10" s="69">
        <v>139441619.80448735</v>
      </c>
      <c r="G10" s="69">
        <v>17181406.422445245</v>
      </c>
      <c r="H10" s="69">
        <v>156623026.22693262</v>
      </c>
      <c r="I10" s="69">
        <v>473185077.27209389</v>
      </c>
      <c r="J10" s="69">
        <v>203520358.13556245</v>
      </c>
      <c r="K10" s="69">
        <v>676705435.40765631</v>
      </c>
      <c r="L10" s="21"/>
    </row>
    <row r="11" spans="1:12" ht="12.9" customHeight="1" x14ac:dyDescent="0.3">
      <c r="A11" s="66"/>
      <c r="B11" s="66"/>
      <c r="C11" s="66"/>
      <c r="D11" s="66"/>
      <c r="E11" s="66"/>
      <c r="F11" s="66"/>
      <c r="G11" s="66"/>
      <c r="H11" s="66"/>
      <c r="I11" s="66"/>
      <c r="J11" s="66"/>
      <c r="K11" s="66"/>
    </row>
    <row r="12" spans="1:12" x14ac:dyDescent="0.3">
      <c r="A12" s="14" t="s">
        <v>186</v>
      </c>
    </row>
    <row r="15" spans="1:12" x14ac:dyDescent="0.3">
      <c r="A15" s="20"/>
    </row>
    <row r="16" spans="1:12" x14ac:dyDescent="0.3">
      <c r="A16" s="20"/>
    </row>
    <row r="17" spans="1:1" x14ac:dyDescent="0.3">
      <c r="A17" s="20"/>
    </row>
    <row r="18" spans="1:1" x14ac:dyDescent="0.3">
      <c r="A18" s="20"/>
    </row>
  </sheetData>
  <mergeCells count="2">
    <mergeCell ref="A5:K5"/>
    <mergeCell ref="A4:K4"/>
  </mergeCells>
  <hyperlinks>
    <hyperlink ref="L5" location="ÍNDICE!A1" display="ÍNDICE" xr:uid="{00000000-0004-0000-0500-000000000000}"/>
  </hyperlinks>
  <pageMargins left="0.7" right="0.7" top="0.75" bottom="0.75" header="0.3" footer="0.3"/>
  <pageSetup paperSize="9" orientation="portrait" horizontalDpi="300" verticalDpi="300"/>
  <ignoredErrors>
    <ignoredError sqref="A8:A10" numberStoredAsText="1"/>
  </ignoredError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L17"/>
  <sheetViews>
    <sheetView showGridLines="0" topLeftCell="F1" zoomScale="90" zoomScaleNormal="90" workbookViewId="0">
      <selection activeCell="I7" sqref="I7:I14"/>
    </sheetView>
  </sheetViews>
  <sheetFormatPr baseColWidth="10" defaultColWidth="8.88671875" defaultRowHeight="14.4" x14ac:dyDescent="0.3"/>
  <cols>
    <col min="1" max="1" width="12.109375" customWidth="1"/>
    <col min="2" max="2" width="72.5546875" customWidth="1"/>
    <col min="3" max="5" width="12.33203125" customWidth="1"/>
    <col min="6" max="11" width="21.44140625" customWidth="1"/>
  </cols>
  <sheetData>
    <row r="2" spans="1:12" ht="40.950000000000003" customHeight="1" x14ac:dyDescent="0.3"/>
    <row r="3" spans="1:12" ht="19.95" customHeight="1" x14ac:dyDescent="0.3">
      <c r="A3" s="96" t="s">
        <v>247</v>
      </c>
      <c r="B3" s="96"/>
      <c r="C3" s="96"/>
      <c r="D3" s="96"/>
      <c r="E3" s="96"/>
      <c r="F3" s="96"/>
      <c r="G3" s="96"/>
      <c r="H3" s="96"/>
      <c r="I3" s="96"/>
      <c r="J3" s="96"/>
      <c r="K3" s="96"/>
    </row>
    <row r="4" spans="1:12" ht="34.950000000000003" customHeight="1" x14ac:dyDescent="0.3">
      <c r="A4" s="96" t="s">
        <v>248</v>
      </c>
      <c r="B4" s="96"/>
      <c r="C4" s="96"/>
      <c r="D4" s="96"/>
      <c r="E4" s="96"/>
      <c r="F4" s="96"/>
      <c r="G4" s="96"/>
      <c r="H4" s="96"/>
      <c r="I4" s="96"/>
      <c r="J4" s="96"/>
      <c r="K4" s="96"/>
      <c r="L4" s="8" t="s">
        <v>158</v>
      </c>
    </row>
    <row r="5" spans="1:12" ht="50.4" customHeight="1" x14ac:dyDescent="0.3">
      <c r="A5" s="41" t="s">
        <v>154</v>
      </c>
      <c r="B5" s="41" t="s">
        <v>28</v>
      </c>
      <c r="C5" s="41" t="s">
        <v>75</v>
      </c>
      <c r="D5" s="41" t="s">
        <v>76</v>
      </c>
      <c r="E5" s="41" t="s">
        <v>70</v>
      </c>
      <c r="F5" s="41" t="s">
        <v>71</v>
      </c>
      <c r="G5" s="41" t="s">
        <v>72</v>
      </c>
      <c r="H5" s="41" t="s">
        <v>155</v>
      </c>
      <c r="I5" s="41" t="s">
        <v>156</v>
      </c>
      <c r="J5" s="41" t="s">
        <v>157</v>
      </c>
      <c r="K5" s="41" t="s">
        <v>74</v>
      </c>
    </row>
    <row r="6" spans="1:12" x14ac:dyDescent="0.3">
      <c r="A6" s="85"/>
      <c r="B6" s="77" t="s">
        <v>188</v>
      </c>
      <c r="C6" s="78">
        <v>721482.33290010469</v>
      </c>
      <c r="D6" s="78">
        <v>335803.61696955113</v>
      </c>
      <c r="E6" s="78">
        <v>1057285.949869656</v>
      </c>
      <c r="F6" s="78">
        <v>208373152.80356833</v>
      </c>
      <c r="G6" s="78">
        <v>22193774.005565729</v>
      </c>
      <c r="H6" s="78">
        <v>230566926.80913407</v>
      </c>
      <c r="I6" s="78">
        <v>632914193.38583434</v>
      </c>
      <c r="J6" s="78">
        <v>292765470.44283891</v>
      </c>
      <c r="K6" s="78">
        <v>925679663.82867324</v>
      </c>
    </row>
    <row r="7" spans="1:12" x14ac:dyDescent="0.3">
      <c r="A7" s="63" t="s">
        <v>229</v>
      </c>
      <c r="B7" s="64" t="s">
        <v>230</v>
      </c>
      <c r="C7" s="69">
        <v>21950.999649024659</v>
      </c>
      <c r="D7" s="69">
        <v>12878.790080472376</v>
      </c>
      <c r="E7" s="69">
        <v>34829.789729497039</v>
      </c>
      <c r="F7" s="69">
        <v>6914158.9245417137</v>
      </c>
      <c r="G7" s="69">
        <v>101965.96081966429</v>
      </c>
      <c r="H7" s="69">
        <v>7016124.8853613781</v>
      </c>
      <c r="I7" s="69">
        <v>80385395.945351318</v>
      </c>
      <c r="J7" s="69">
        <v>33469618.877426006</v>
      </c>
      <c r="K7" s="69">
        <v>113855014.82277733</v>
      </c>
      <c r="L7" s="21"/>
    </row>
    <row r="8" spans="1:12" x14ac:dyDescent="0.3">
      <c r="A8" s="63" t="s">
        <v>231</v>
      </c>
      <c r="B8" s="64" t="s">
        <v>232</v>
      </c>
      <c r="C8" s="69">
        <v>45471.155661115612</v>
      </c>
      <c r="D8" s="69">
        <v>50683.846655973422</v>
      </c>
      <c r="E8" s="69">
        <v>96155.002317089034</v>
      </c>
      <c r="F8" s="69">
        <v>18771571.450809527</v>
      </c>
      <c r="G8" s="69">
        <v>562907.46570955985</v>
      </c>
      <c r="H8" s="69">
        <v>19334478.916519087</v>
      </c>
      <c r="I8" s="69">
        <v>74790997.804981962</v>
      </c>
      <c r="J8" s="69">
        <v>63316149.463134237</v>
      </c>
      <c r="K8" s="69">
        <v>138107147.26811621</v>
      </c>
      <c r="L8" s="21"/>
    </row>
    <row r="9" spans="1:12" x14ac:dyDescent="0.3">
      <c r="A9" s="63" t="s">
        <v>223</v>
      </c>
      <c r="B9" s="64" t="s">
        <v>233</v>
      </c>
      <c r="C9" s="69">
        <v>89855.264263089193</v>
      </c>
      <c r="D9" s="69">
        <v>46427.90708230067</v>
      </c>
      <c r="E9" s="69">
        <v>136283.17134538986</v>
      </c>
      <c r="F9" s="69">
        <v>26936973.470650494</v>
      </c>
      <c r="G9" s="69">
        <v>1749372.4429873612</v>
      </c>
      <c r="H9" s="69">
        <v>28686345.913637854</v>
      </c>
      <c r="I9" s="69">
        <v>112711288.87232336</v>
      </c>
      <c r="J9" s="69">
        <v>49625837.751144856</v>
      </c>
      <c r="K9" s="69">
        <v>162337126.62346822</v>
      </c>
      <c r="L9" s="21"/>
    </row>
    <row r="10" spans="1:12" x14ac:dyDescent="0.3">
      <c r="A10" s="63" t="s">
        <v>225</v>
      </c>
      <c r="B10" s="64" t="s">
        <v>234</v>
      </c>
      <c r="C10" s="69">
        <v>72156.833944557438</v>
      </c>
      <c r="D10" s="69">
        <v>79440.308537748089</v>
      </c>
      <c r="E10" s="69">
        <v>151597.14248230553</v>
      </c>
      <c r="F10" s="69">
        <v>29442494.681449085</v>
      </c>
      <c r="G10" s="69">
        <v>1828039.5237927993</v>
      </c>
      <c r="H10" s="69">
        <v>31270534.205241885</v>
      </c>
      <c r="I10" s="69">
        <v>57930530.251083776</v>
      </c>
      <c r="J10" s="69">
        <v>60255232.078256883</v>
      </c>
      <c r="K10" s="69">
        <v>118185762.32934067</v>
      </c>
      <c r="L10" s="21"/>
    </row>
    <row r="11" spans="1:12" x14ac:dyDescent="0.3">
      <c r="A11" s="63" t="s">
        <v>227</v>
      </c>
      <c r="B11" s="64" t="s">
        <v>235</v>
      </c>
      <c r="C11" s="69">
        <v>178918.60265856617</v>
      </c>
      <c r="D11" s="69">
        <v>84310.113944506331</v>
      </c>
      <c r="E11" s="69">
        <v>263228.71660307253</v>
      </c>
      <c r="F11" s="69">
        <v>53100748.795961276</v>
      </c>
      <c r="G11" s="69">
        <v>7150764.2682199702</v>
      </c>
      <c r="H11" s="69">
        <v>60251513.064181246</v>
      </c>
      <c r="I11" s="69">
        <v>117993074.8769895</v>
      </c>
      <c r="J11" s="69">
        <v>55304542.587056793</v>
      </c>
      <c r="K11" s="69">
        <v>173297617.4640463</v>
      </c>
      <c r="L11" s="21"/>
    </row>
    <row r="12" spans="1:12" x14ac:dyDescent="0.3">
      <c r="A12" s="63" t="s">
        <v>236</v>
      </c>
      <c r="B12" s="64" t="s">
        <v>237</v>
      </c>
      <c r="C12" s="69">
        <v>10317.85489804586</v>
      </c>
      <c r="D12" s="69">
        <v>1100.1220159151194</v>
      </c>
      <c r="E12" s="69">
        <v>11417.976913960978</v>
      </c>
      <c r="F12" s="69">
        <v>2306268.431837589</v>
      </c>
      <c r="G12" s="69">
        <v>641203.92768709618</v>
      </c>
      <c r="H12" s="69">
        <v>2947472.3595246854</v>
      </c>
      <c r="I12" s="69">
        <v>5911416.8744559763</v>
      </c>
      <c r="J12" s="69">
        <v>566429.46419098147</v>
      </c>
      <c r="K12" s="69">
        <v>6477846.3386469577</v>
      </c>
      <c r="L12" s="21"/>
    </row>
    <row r="13" spans="1:12" x14ac:dyDescent="0.3">
      <c r="A13" s="67" t="s">
        <v>238</v>
      </c>
      <c r="B13" s="64" t="s">
        <v>239</v>
      </c>
      <c r="C13" s="69">
        <v>150239.42342924484</v>
      </c>
      <c r="D13" s="69">
        <v>20685.437379350158</v>
      </c>
      <c r="E13" s="69">
        <v>170924.860808595</v>
      </c>
      <c r="F13" s="69">
        <v>33856771.241358221</v>
      </c>
      <c r="G13" s="69">
        <v>5092857.4184692604</v>
      </c>
      <c r="H13" s="69">
        <v>38949628.659827478</v>
      </c>
      <c r="I13" s="69">
        <v>99903021.819839984</v>
      </c>
      <c r="J13" s="69">
        <v>10591886.05092869</v>
      </c>
      <c r="K13" s="69">
        <v>110494907.87076867</v>
      </c>
      <c r="L13" s="21"/>
    </row>
    <row r="14" spans="1:12" x14ac:dyDescent="0.3">
      <c r="A14" s="63" t="s">
        <v>240</v>
      </c>
      <c r="B14" s="64" t="s">
        <v>241</v>
      </c>
      <c r="C14" s="69">
        <v>152572.19839646097</v>
      </c>
      <c r="D14" s="69">
        <v>40277.091273284997</v>
      </c>
      <c r="E14" s="69">
        <v>192849.28966974595</v>
      </c>
      <c r="F14" s="69">
        <v>37044165.806960434</v>
      </c>
      <c r="G14" s="69">
        <v>5066662.9978800192</v>
      </c>
      <c r="H14" s="69">
        <v>42110828.804840453</v>
      </c>
      <c r="I14" s="69">
        <v>83288466.940808401</v>
      </c>
      <c r="J14" s="69">
        <v>19635774.170700449</v>
      </c>
      <c r="K14" s="69">
        <v>102924241.11150885</v>
      </c>
      <c r="L14" s="21"/>
    </row>
    <row r="15" spans="1:12" x14ac:dyDescent="0.3">
      <c r="A15" s="66"/>
      <c r="B15" s="66"/>
      <c r="C15" s="66"/>
      <c r="D15" s="66"/>
      <c r="E15" s="66"/>
      <c r="F15" s="66"/>
      <c r="G15" s="66"/>
      <c r="H15" s="66"/>
      <c r="I15" s="66"/>
      <c r="J15" s="66"/>
      <c r="K15" s="66"/>
    </row>
    <row r="16" spans="1:12" x14ac:dyDescent="0.3">
      <c r="A16" s="14" t="s">
        <v>186</v>
      </c>
    </row>
    <row r="17" spans="1:1" x14ac:dyDescent="0.3">
      <c r="A17" s="20"/>
    </row>
  </sheetData>
  <mergeCells count="2">
    <mergeCell ref="A4:K4"/>
    <mergeCell ref="A3:K3"/>
  </mergeCells>
  <hyperlinks>
    <hyperlink ref="L4" location="ÍNDICE!A1" display="ÍNDICE" xr:uid="{00000000-0004-0000-0600-000000000000}"/>
  </hyperlinks>
  <pageMargins left="0.7" right="0.7" top="0.75" bottom="0.75" header="0.3" footer="0.3"/>
  <pageSetup paperSize="9" orientation="portrait"/>
  <ignoredErrors>
    <ignoredError sqref="A7:A14" numberStoredAsText="1"/>
  </ignoredError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25"/>
  <sheetViews>
    <sheetView showGridLines="0" view="pageBreakPreview" topLeftCell="B3" zoomScale="60" zoomScaleNormal="90" workbookViewId="0">
      <selection activeCell="C9" sqref="C9"/>
    </sheetView>
  </sheetViews>
  <sheetFormatPr baseColWidth="10" defaultColWidth="8.88671875" defaultRowHeight="14.4" x14ac:dyDescent="0.3"/>
  <cols>
    <col min="1" max="1" width="12.5546875" customWidth="1"/>
    <col min="2" max="2" width="35.21875" customWidth="1"/>
    <col min="3" max="4" width="37.109375" customWidth="1"/>
    <col min="5" max="5" width="30.109375" customWidth="1"/>
    <col min="6" max="6" width="20.88671875" customWidth="1"/>
  </cols>
  <sheetData>
    <row r="1" spans="1:7" ht="16.5" customHeight="1" x14ac:dyDescent="0.3"/>
    <row r="2" spans="1:7" ht="42.6" customHeight="1" x14ac:dyDescent="0.3">
      <c r="A2" s="20"/>
    </row>
    <row r="3" spans="1:7" ht="19.95" customHeight="1" x14ac:dyDescent="0.3">
      <c r="A3" s="96" t="s">
        <v>249</v>
      </c>
      <c r="B3" s="96"/>
      <c r="C3" s="96"/>
      <c r="D3" s="96"/>
      <c r="E3" s="96"/>
      <c r="F3" s="96"/>
    </row>
    <row r="4" spans="1:7" ht="49.95" customHeight="1" x14ac:dyDescent="0.3">
      <c r="A4" s="96" t="s">
        <v>250</v>
      </c>
      <c r="B4" s="96"/>
      <c r="C4" s="96"/>
      <c r="D4" s="96"/>
      <c r="E4" s="96"/>
      <c r="F4" s="96"/>
      <c r="G4" s="8" t="s">
        <v>158</v>
      </c>
    </row>
    <row r="5" spans="1:7" ht="79.5" customHeight="1" x14ac:dyDescent="0.3">
      <c r="A5" s="41" t="s">
        <v>27</v>
      </c>
      <c r="B5" s="41" t="s">
        <v>28</v>
      </c>
      <c r="C5" s="41" t="s">
        <v>111</v>
      </c>
      <c r="D5" s="41" t="s">
        <v>112</v>
      </c>
      <c r="E5" s="41" t="s">
        <v>113</v>
      </c>
      <c r="F5" s="41" t="s">
        <v>9</v>
      </c>
    </row>
    <row r="6" spans="1:7" x14ac:dyDescent="0.3">
      <c r="A6" s="19"/>
      <c r="B6" s="10" t="s">
        <v>188</v>
      </c>
      <c r="C6" s="7">
        <v>10868820522.059937</v>
      </c>
      <c r="D6" s="7">
        <v>2258452544.5822201</v>
      </c>
      <c r="E6" s="7">
        <v>2052099249.7131708</v>
      </c>
      <c r="F6" s="7">
        <v>2310684123.4520764</v>
      </c>
    </row>
    <row r="7" spans="1:7" x14ac:dyDescent="0.3">
      <c r="A7" s="11" t="s">
        <v>189</v>
      </c>
      <c r="B7" s="12" t="s">
        <v>190</v>
      </c>
      <c r="C7" s="13">
        <v>500075973.27022272</v>
      </c>
      <c r="D7" s="13">
        <v>76506147.648053378</v>
      </c>
      <c r="E7" s="13">
        <v>89324520.077386916</v>
      </c>
      <c r="F7" s="13">
        <v>177343047.04969695</v>
      </c>
    </row>
    <row r="8" spans="1:7" x14ac:dyDescent="0.3">
      <c r="A8" s="11" t="s">
        <v>191</v>
      </c>
      <c r="B8" s="12" t="s">
        <v>192</v>
      </c>
      <c r="C8" s="13">
        <v>2613945362.7568378</v>
      </c>
      <c r="D8" s="13">
        <v>563073890.45501328</v>
      </c>
      <c r="E8" s="13">
        <v>503599964.02067602</v>
      </c>
      <c r="F8" s="13">
        <v>708172924.62346423</v>
      </c>
    </row>
    <row r="9" spans="1:7" x14ac:dyDescent="0.3">
      <c r="A9" s="11" t="s">
        <v>193</v>
      </c>
      <c r="B9" s="12" t="s">
        <v>194</v>
      </c>
      <c r="C9" s="13">
        <v>295428730.66666669</v>
      </c>
      <c r="D9" s="13">
        <v>71827060.638888881</v>
      </c>
      <c r="E9" s="13">
        <v>56150543.94444444</v>
      </c>
      <c r="F9" s="13">
        <v>80262587.555555552</v>
      </c>
    </row>
    <row r="10" spans="1:7" x14ac:dyDescent="0.3">
      <c r="A10" s="11" t="s">
        <v>195</v>
      </c>
      <c r="B10" s="12" t="s">
        <v>196</v>
      </c>
      <c r="C10" s="13">
        <v>143438011.84748256</v>
      </c>
      <c r="D10" s="13">
        <v>27141238.080975134</v>
      </c>
      <c r="E10" s="13">
        <v>24118117.275633961</v>
      </c>
      <c r="F10" s="13">
        <v>13920658.891951488</v>
      </c>
    </row>
    <row r="11" spans="1:7" x14ac:dyDescent="0.3">
      <c r="A11" s="11" t="s">
        <v>197</v>
      </c>
      <c r="B11" s="12" t="s">
        <v>198</v>
      </c>
      <c r="C11" s="13">
        <v>584292872.15580511</v>
      </c>
      <c r="D11" s="13">
        <v>116123360.79987696</v>
      </c>
      <c r="E11" s="13">
        <v>106546466.40321931</v>
      </c>
      <c r="F11" s="13">
        <v>151820737.84316373</v>
      </c>
    </row>
    <row r="12" spans="1:7" x14ac:dyDescent="0.3">
      <c r="A12" s="11" t="s">
        <v>199</v>
      </c>
      <c r="B12" s="12" t="s">
        <v>200</v>
      </c>
      <c r="C12" s="13">
        <v>2924210323.4177566</v>
      </c>
      <c r="D12" s="13">
        <v>595874633.57234752</v>
      </c>
      <c r="E12" s="13">
        <v>546596951.00069737</v>
      </c>
      <c r="F12" s="13">
        <v>592920070.03954554</v>
      </c>
    </row>
    <row r="13" spans="1:7" x14ac:dyDescent="0.3">
      <c r="A13" s="11" t="s">
        <v>201</v>
      </c>
      <c r="B13" s="12" t="s">
        <v>202</v>
      </c>
      <c r="C13" s="13">
        <v>507341855.15593749</v>
      </c>
      <c r="D13" s="13">
        <v>107154569.71444644</v>
      </c>
      <c r="E13" s="13">
        <v>93486574.447971433</v>
      </c>
      <c r="F13" s="13">
        <v>116650670.62623633</v>
      </c>
    </row>
    <row r="14" spans="1:7" x14ac:dyDescent="0.3">
      <c r="A14" s="11" t="s">
        <v>203</v>
      </c>
      <c r="B14" s="12" t="s">
        <v>204</v>
      </c>
      <c r="C14" s="13">
        <v>291209963.48598969</v>
      </c>
      <c r="D14" s="13">
        <v>62513317.635406688</v>
      </c>
      <c r="E14" s="13">
        <v>58269461.911428116</v>
      </c>
      <c r="F14" s="13">
        <v>36647108.604305707</v>
      </c>
    </row>
    <row r="15" spans="1:7" x14ac:dyDescent="0.3">
      <c r="A15" s="11" t="s">
        <v>205</v>
      </c>
      <c r="B15" s="12" t="s">
        <v>206</v>
      </c>
      <c r="C15" s="13">
        <v>504080065.0141353</v>
      </c>
      <c r="D15" s="13">
        <v>98901057.638312027</v>
      </c>
      <c r="E15" s="13">
        <v>96156091.811281338</v>
      </c>
      <c r="F15" s="13">
        <v>102286192.5371705</v>
      </c>
    </row>
    <row r="16" spans="1:7" x14ac:dyDescent="0.3">
      <c r="A16" s="11" t="s">
        <v>207</v>
      </c>
      <c r="B16" s="12" t="s">
        <v>208</v>
      </c>
      <c r="C16" s="13">
        <v>131588033.34741783</v>
      </c>
      <c r="D16" s="13">
        <v>28808407.737089202</v>
      </c>
      <c r="E16" s="13">
        <v>26932453.784037556</v>
      </c>
      <c r="F16" s="13">
        <v>31632397.009389672</v>
      </c>
    </row>
    <row r="17" spans="1:6" x14ac:dyDescent="0.3">
      <c r="A17" s="11" t="s">
        <v>209</v>
      </c>
      <c r="B17" s="12" t="s">
        <v>210</v>
      </c>
      <c r="C17" s="13">
        <v>63154749.399691515</v>
      </c>
      <c r="D17" s="13">
        <v>15602942.421432022</v>
      </c>
      <c r="E17" s="13">
        <v>11653269.464260641</v>
      </c>
      <c r="F17" s="13">
        <v>23575926.871833991</v>
      </c>
    </row>
    <row r="18" spans="1:6" x14ac:dyDescent="0.3">
      <c r="A18" s="11" t="s">
        <v>211</v>
      </c>
      <c r="B18" s="12" t="s">
        <v>212</v>
      </c>
      <c r="C18" s="13">
        <v>404618423.0677253</v>
      </c>
      <c r="D18" s="13">
        <v>79133427.075055942</v>
      </c>
      <c r="E18" s="13">
        <v>73131610.913686961</v>
      </c>
      <c r="F18" s="13">
        <v>48827860.063963085</v>
      </c>
    </row>
    <row r="19" spans="1:6" x14ac:dyDescent="0.3">
      <c r="A19" s="11" t="s">
        <v>213</v>
      </c>
      <c r="B19" s="12" t="s">
        <v>214</v>
      </c>
      <c r="C19" s="13">
        <v>692069448.51892173</v>
      </c>
      <c r="D19" s="13">
        <v>147684936.47997659</v>
      </c>
      <c r="E19" s="13">
        <v>136767426.53789589</v>
      </c>
      <c r="F19" s="13">
        <v>60618200.525903419</v>
      </c>
    </row>
    <row r="20" spans="1:6" x14ac:dyDescent="0.3">
      <c r="A20" s="11" t="s">
        <v>215</v>
      </c>
      <c r="B20" s="12" t="s">
        <v>216</v>
      </c>
      <c r="C20" s="13">
        <v>699512700.41344297</v>
      </c>
      <c r="D20" s="13">
        <v>136371786.97710881</v>
      </c>
      <c r="E20" s="13">
        <v>132197884.5656888</v>
      </c>
      <c r="F20" s="13">
        <v>76962991.126876533</v>
      </c>
    </row>
    <row r="21" spans="1:6" x14ac:dyDescent="0.3">
      <c r="A21" s="11" t="s">
        <v>217</v>
      </c>
      <c r="B21" s="12" t="s">
        <v>218</v>
      </c>
      <c r="C21" s="13">
        <v>398134749.62469852</v>
      </c>
      <c r="D21" s="13">
        <v>91170111.104658514</v>
      </c>
      <c r="E21" s="13">
        <v>76026139.943274423</v>
      </c>
      <c r="F21" s="13">
        <v>64421332.992030956</v>
      </c>
    </row>
    <row r="22" spans="1:6" x14ac:dyDescent="0.3">
      <c r="A22" s="11" t="s">
        <v>219</v>
      </c>
      <c r="B22" s="12" t="s">
        <v>220</v>
      </c>
      <c r="C22" s="13">
        <v>56547622.941538565</v>
      </c>
      <c r="D22" s="13">
        <v>26033654.289321106</v>
      </c>
      <c r="E22" s="13">
        <v>9493764.9198537227</v>
      </c>
      <c r="F22" s="13">
        <v>17365817.593312282</v>
      </c>
    </row>
    <row r="23" spans="1:6" x14ac:dyDescent="0.3">
      <c r="A23" s="11" t="s">
        <v>221</v>
      </c>
      <c r="B23" s="12" t="s">
        <v>222</v>
      </c>
      <c r="C23" s="13">
        <v>59171636.975666456</v>
      </c>
      <c r="D23" s="13">
        <v>14532002.314257771</v>
      </c>
      <c r="E23" s="13">
        <v>11648008.691733927</v>
      </c>
      <c r="F23" s="13">
        <v>7255599.4976766985</v>
      </c>
    </row>
    <row r="24" spans="1:6" ht="12.9" customHeight="1" x14ac:dyDescent="0.3">
      <c r="A24" s="99"/>
      <c r="B24" s="99"/>
      <c r="C24" s="99"/>
      <c r="D24" s="99"/>
      <c r="E24" s="99"/>
      <c r="F24" s="99"/>
    </row>
    <row r="25" spans="1:6" x14ac:dyDescent="0.3">
      <c r="A25" s="14" t="s">
        <v>186</v>
      </c>
    </row>
  </sheetData>
  <mergeCells count="3">
    <mergeCell ref="A4:F4"/>
    <mergeCell ref="A24:F24"/>
    <mergeCell ref="A3:F3"/>
  </mergeCells>
  <hyperlinks>
    <hyperlink ref="G4" location="ÍNDICE!A1" display="ÍNDICE" xr:uid="{00000000-0004-0000-0700-000000000000}"/>
  </hyperlinks>
  <pageMargins left="0.7" right="0.7" top="0.75" bottom="0.75" header="0.3" footer="0.3"/>
  <pageSetup paperSize="9" orientation="portrait"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G18"/>
  <sheetViews>
    <sheetView showGridLines="0" topLeftCell="D1" zoomScale="90" zoomScaleNormal="90" workbookViewId="0">
      <selection activeCell="F7" sqref="F7"/>
    </sheetView>
  </sheetViews>
  <sheetFormatPr baseColWidth="10" defaultColWidth="8.88671875" defaultRowHeight="14.4" x14ac:dyDescent="0.3"/>
  <cols>
    <col min="1" max="1" width="11.5546875" customWidth="1"/>
    <col min="2" max="2" width="34.5546875" customWidth="1"/>
    <col min="3" max="4" width="33.44140625" customWidth="1"/>
    <col min="5" max="5" width="28.109375" customWidth="1"/>
    <col min="6" max="6" width="20.109375" customWidth="1"/>
  </cols>
  <sheetData>
    <row r="3" spans="1:7" ht="23.4" customHeight="1" x14ac:dyDescent="0.3">
      <c r="A3" s="20"/>
    </row>
    <row r="4" spans="1:7" ht="19.95" customHeight="1" x14ac:dyDescent="0.3">
      <c r="A4" s="96" t="s">
        <v>255</v>
      </c>
      <c r="B4" s="96"/>
      <c r="C4" s="96"/>
      <c r="D4" s="96"/>
      <c r="E4" s="96"/>
      <c r="F4" s="96"/>
    </row>
    <row r="5" spans="1:7" ht="49.95" customHeight="1" x14ac:dyDescent="0.3">
      <c r="A5" s="96" t="s">
        <v>254</v>
      </c>
      <c r="B5" s="96"/>
      <c r="C5" s="96"/>
      <c r="D5" s="96"/>
      <c r="E5" s="96"/>
      <c r="F5" s="96"/>
      <c r="G5" s="8" t="s">
        <v>158</v>
      </c>
    </row>
    <row r="6" spans="1:7" ht="63" customHeight="1" x14ac:dyDescent="0.3">
      <c r="A6" s="41" t="s">
        <v>67</v>
      </c>
      <c r="B6" s="41" t="s">
        <v>28</v>
      </c>
      <c r="C6" s="41" t="s">
        <v>114</v>
      </c>
      <c r="D6" s="41" t="s">
        <v>112</v>
      </c>
      <c r="E6" s="41" t="s">
        <v>113</v>
      </c>
      <c r="F6" s="41" t="s">
        <v>9</v>
      </c>
    </row>
    <row r="7" spans="1:7" ht="17.100000000000001" customHeight="1" x14ac:dyDescent="0.3">
      <c r="A7" s="77"/>
      <c r="B7" s="77" t="s">
        <v>188</v>
      </c>
      <c r="C7" s="86">
        <v>10868820522.059937</v>
      </c>
      <c r="D7" s="86">
        <v>2258452544.5822201</v>
      </c>
      <c r="E7" s="86">
        <v>2052099249.713171</v>
      </c>
      <c r="F7" s="86">
        <v>2310684123.4520764</v>
      </c>
    </row>
    <row r="8" spans="1:7" ht="17.100000000000001" customHeight="1" x14ac:dyDescent="0.3">
      <c r="A8" s="63" t="s">
        <v>223</v>
      </c>
      <c r="B8" s="64" t="s">
        <v>224</v>
      </c>
      <c r="C8" s="65">
        <v>1202319037.8839371</v>
      </c>
      <c r="D8" s="65">
        <v>230926277.13072506</v>
      </c>
      <c r="E8" s="65">
        <v>228852515.41991648</v>
      </c>
      <c r="F8" s="65">
        <v>127124306.94007736</v>
      </c>
    </row>
    <row r="9" spans="1:7" ht="17.100000000000001" customHeight="1" x14ac:dyDescent="0.3">
      <c r="A9" s="63" t="s">
        <v>225</v>
      </c>
      <c r="B9" s="64" t="s">
        <v>226</v>
      </c>
      <c r="C9" s="65">
        <v>1692963754.5131786</v>
      </c>
      <c r="D9" s="65">
        <v>359714870.08222204</v>
      </c>
      <c r="E9" s="65">
        <v>316306183.16536552</v>
      </c>
      <c r="F9" s="65">
        <v>236994122.31931558</v>
      </c>
    </row>
    <row r="10" spans="1:7" ht="17.100000000000001" customHeight="1" x14ac:dyDescent="0.3">
      <c r="A10" s="63" t="s">
        <v>227</v>
      </c>
      <c r="B10" s="64" t="s">
        <v>228</v>
      </c>
      <c r="C10" s="65">
        <v>7973537729.6628208</v>
      </c>
      <c r="D10" s="65">
        <v>1667811397.3692729</v>
      </c>
      <c r="E10" s="65">
        <v>1506940551.1278889</v>
      </c>
      <c r="F10" s="65">
        <v>1946565694.1926837</v>
      </c>
    </row>
    <row r="11" spans="1:7" ht="12.9" customHeight="1" x14ac:dyDescent="0.3">
      <c r="A11" s="100"/>
      <c r="B11" s="100"/>
      <c r="C11" s="100"/>
      <c r="D11" s="100"/>
      <c r="E11" s="100"/>
      <c r="F11" s="100"/>
    </row>
    <row r="12" spans="1:7" x14ac:dyDescent="0.3">
      <c r="A12" s="14" t="s">
        <v>186</v>
      </c>
    </row>
    <row r="15" spans="1:7" x14ac:dyDescent="0.3">
      <c r="A15" s="20"/>
    </row>
    <row r="16" spans="1:7" x14ac:dyDescent="0.3">
      <c r="A16" s="20"/>
    </row>
    <row r="17" spans="1:1" x14ac:dyDescent="0.3">
      <c r="A17" s="20"/>
    </row>
    <row r="18" spans="1:1" x14ac:dyDescent="0.3">
      <c r="A18" s="20"/>
    </row>
  </sheetData>
  <mergeCells count="3">
    <mergeCell ref="A5:F5"/>
    <mergeCell ref="A11:F11"/>
    <mergeCell ref="A4:F4"/>
  </mergeCells>
  <hyperlinks>
    <hyperlink ref="G5" location="ÍNDICE!A1" display="ÍNDICE" xr:uid="{00000000-0004-0000-0800-000000000000}"/>
  </hyperlinks>
  <pageMargins left="0.7" right="0.7" top="0.75" bottom="0.75" header="0.3" footer="0.3"/>
  <pageSetup paperSize="9" orientation="portrait" horizontalDpi="300" verticalDpi="300"/>
  <ignoredErrors>
    <ignoredError sqref="A8:A10" numberStoredAsText="1"/>
  </ignoredErrors>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30"/>
  <sheetViews>
    <sheetView showGridLines="0" topLeftCell="G1" zoomScale="90" zoomScaleNormal="90" workbookViewId="0">
      <selection activeCell="I9" sqref="I9"/>
    </sheetView>
  </sheetViews>
  <sheetFormatPr baseColWidth="10" defaultColWidth="8.88671875" defaultRowHeight="14.4" x14ac:dyDescent="0.3"/>
  <cols>
    <col min="1" max="1" width="10.88671875" customWidth="1"/>
    <col min="2" max="2" width="57.33203125" customWidth="1"/>
    <col min="3" max="9" width="18" customWidth="1"/>
    <col min="10" max="10" width="24.88671875" customWidth="1"/>
    <col min="11" max="11" width="18" customWidth="1"/>
  </cols>
  <sheetData>
    <row r="1" spans="1:12" ht="17.25" customHeight="1" x14ac:dyDescent="0.3"/>
    <row r="2" spans="1:12" ht="17.25" customHeight="1" x14ac:dyDescent="0.3"/>
    <row r="3" spans="1:12" ht="32.4" customHeight="1" x14ac:dyDescent="0.3"/>
    <row r="4" spans="1:12" ht="19.95" customHeight="1" x14ac:dyDescent="0.3">
      <c r="A4" s="96" t="s">
        <v>257</v>
      </c>
      <c r="B4" s="96"/>
      <c r="C4" s="96"/>
      <c r="D4" s="96"/>
      <c r="E4" s="96"/>
      <c r="F4" s="96"/>
      <c r="G4" s="96"/>
      <c r="H4" s="96"/>
      <c r="I4" s="96"/>
      <c r="J4" s="96"/>
      <c r="K4" s="96"/>
    </row>
    <row r="5" spans="1:12" ht="49.95" customHeight="1" x14ac:dyDescent="0.3">
      <c r="A5" s="96" t="s">
        <v>256</v>
      </c>
      <c r="B5" s="96"/>
      <c r="C5" s="96"/>
      <c r="D5" s="96"/>
      <c r="E5" s="96"/>
      <c r="F5" s="96"/>
      <c r="G5" s="96"/>
      <c r="H5" s="96"/>
      <c r="I5" s="96"/>
      <c r="J5" s="96"/>
      <c r="K5" s="96"/>
      <c r="L5" s="8" t="s">
        <v>158</v>
      </c>
    </row>
    <row r="6" spans="1:12" ht="63" customHeight="1" x14ac:dyDescent="0.3">
      <c r="A6" s="41" t="s">
        <v>27</v>
      </c>
      <c r="B6" s="41" t="s">
        <v>28</v>
      </c>
      <c r="C6" s="41" t="s">
        <v>5</v>
      </c>
      <c r="D6" s="41" t="s">
        <v>10</v>
      </c>
      <c r="E6" s="41" t="s">
        <v>11</v>
      </c>
      <c r="F6" s="41" t="s">
        <v>12</v>
      </c>
      <c r="G6" s="41" t="s">
        <v>13</v>
      </c>
      <c r="H6" s="41" t="s">
        <v>14</v>
      </c>
      <c r="I6" s="41" t="s">
        <v>15</v>
      </c>
      <c r="J6" s="41" t="s">
        <v>16</v>
      </c>
      <c r="K6" s="41" t="s">
        <v>17</v>
      </c>
    </row>
    <row r="7" spans="1:12" ht="12.6" customHeight="1" x14ac:dyDescent="0.3">
      <c r="A7" s="85"/>
      <c r="B7" s="77" t="s">
        <v>188</v>
      </c>
      <c r="C7" s="86">
        <v>91356495999.633926</v>
      </c>
      <c r="D7" s="86">
        <v>40888379161.457047</v>
      </c>
      <c r="E7" s="86">
        <v>57621472087.146919</v>
      </c>
      <c r="F7" s="86">
        <v>35112813211.633186</v>
      </c>
      <c r="G7" s="86">
        <v>2131862099.3325951</v>
      </c>
      <c r="H7" s="86">
        <v>45936768425.934746</v>
      </c>
      <c r="I7" s="86">
        <v>85296858.196871862</v>
      </c>
      <c r="J7" s="86">
        <v>543659824.19109023</v>
      </c>
      <c r="K7" s="86">
        <v>909781183.61095679</v>
      </c>
    </row>
    <row r="8" spans="1:12" x14ac:dyDescent="0.3">
      <c r="A8" s="63" t="s">
        <v>189</v>
      </c>
      <c r="B8" s="64" t="s">
        <v>190</v>
      </c>
      <c r="C8" s="65">
        <v>11327056841.489262</v>
      </c>
      <c r="D8" s="65">
        <v>7178944162.3750401</v>
      </c>
      <c r="E8" s="65">
        <v>31806153.433537293</v>
      </c>
      <c r="F8" s="65">
        <v>3860338563.2867351</v>
      </c>
      <c r="G8" s="65">
        <v>264146903.24629489</v>
      </c>
      <c r="H8" s="65">
        <v>23917889.92601452</v>
      </c>
      <c r="I8" s="65">
        <v>-102425.42491097016</v>
      </c>
      <c r="J8" s="65">
        <v>976036.87493354373</v>
      </c>
      <c r="K8" s="65">
        <v>14865337.623647038</v>
      </c>
    </row>
    <row r="9" spans="1:12" x14ac:dyDescent="0.3">
      <c r="A9" s="63" t="s">
        <v>191</v>
      </c>
      <c r="B9" s="64" t="s">
        <v>192</v>
      </c>
      <c r="C9" s="65">
        <v>33404677037.341282</v>
      </c>
      <c r="D9" s="65">
        <v>31441140477.992928</v>
      </c>
      <c r="E9" s="65">
        <v>2173410938.3907409</v>
      </c>
      <c r="F9" s="65">
        <v>592452088.06971288</v>
      </c>
      <c r="G9" s="65">
        <v>369906853.85380375</v>
      </c>
      <c r="H9" s="65">
        <v>1634250499.9609733</v>
      </c>
      <c r="I9" s="65">
        <v>151088744.19192323</v>
      </c>
      <c r="J9" s="65">
        <v>3880723.0957497354</v>
      </c>
      <c r="K9" s="65">
        <v>307047711.70739883</v>
      </c>
    </row>
    <row r="10" spans="1:12" x14ac:dyDescent="0.3">
      <c r="A10" s="63" t="s">
        <v>193</v>
      </c>
      <c r="B10" s="68" t="s">
        <v>194</v>
      </c>
      <c r="C10" s="65">
        <v>3252680814.0277777</v>
      </c>
      <c r="D10" s="65">
        <v>22401885.972222209</v>
      </c>
      <c r="E10" s="65">
        <v>1633193.75</v>
      </c>
      <c r="F10" s="65">
        <v>2854602559.5277777</v>
      </c>
      <c r="G10" s="65">
        <v>77848853.194444448</v>
      </c>
      <c r="H10" s="65">
        <v>1420996.25</v>
      </c>
      <c r="I10" s="65">
        <v>-128452.66666666645</v>
      </c>
      <c r="J10" s="65">
        <v>199057.5</v>
      </c>
      <c r="K10" s="65">
        <v>297544713</v>
      </c>
    </row>
    <row r="11" spans="1:12" x14ac:dyDescent="0.3">
      <c r="A11" s="63" t="s">
        <v>195</v>
      </c>
      <c r="B11" s="68" t="s">
        <v>196</v>
      </c>
      <c r="C11" s="65">
        <v>904745326.8207767</v>
      </c>
      <c r="D11" s="65">
        <v>3240628.7777777794</v>
      </c>
      <c r="E11" s="65">
        <v>3202080.6666666665</v>
      </c>
      <c r="F11" s="65">
        <v>723700655.92772269</v>
      </c>
      <c r="G11" s="65">
        <v>108159561.11527625</v>
      </c>
      <c r="H11" s="65">
        <v>3054981.888888889</v>
      </c>
      <c r="I11" s="65">
        <v>-91133.222222222277</v>
      </c>
      <c r="J11" s="65">
        <v>722360.4444444445</v>
      </c>
      <c r="K11" s="65">
        <v>68866155</v>
      </c>
    </row>
    <row r="12" spans="1:12" x14ac:dyDescent="0.3">
      <c r="A12" s="63" t="s">
        <v>197</v>
      </c>
      <c r="B12" s="68" t="s">
        <v>198</v>
      </c>
      <c r="C12" s="65">
        <v>4773848829.2088852</v>
      </c>
      <c r="D12" s="65">
        <v>1646621533.487752</v>
      </c>
      <c r="E12" s="65">
        <v>112656325.98312119</v>
      </c>
      <c r="F12" s="65">
        <v>3011681031.1032109</v>
      </c>
      <c r="G12" s="65">
        <v>151689257.60774508</v>
      </c>
      <c r="H12" s="65">
        <v>105749403.40745901</v>
      </c>
      <c r="I12" s="65">
        <v>-71458188.673174635</v>
      </c>
      <c r="J12" s="65">
        <v>-9667644.1274136603</v>
      </c>
      <c r="K12" s="65">
        <v>38075917.235103182</v>
      </c>
    </row>
    <row r="13" spans="1:12" x14ac:dyDescent="0.3">
      <c r="A13" s="63" t="s">
        <v>199</v>
      </c>
      <c r="B13" s="68" t="s">
        <v>200</v>
      </c>
      <c r="C13" s="65">
        <v>14110805084.568832</v>
      </c>
      <c r="D13" s="65">
        <v>489469933.82388365</v>
      </c>
      <c r="E13" s="65">
        <v>54482338807.878342</v>
      </c>
      <c r="F13" s="65">
        <v>1561428669.0846758</v>
      </c>
      <c r="G13" s="65">
        <v>387371832.39690107</v>
      </c>
      <c r="H13" s="65">
        <v>43434043425.771713</v>
      </c>
      <c r="I13" s="65">
        <v>7829257.463187499</v>
      </c>
      <c r="J13" s="65">
        <v>554674153.56339145</v>
      </c>
      <c r="K13" s="65">
        <v>61735856.130159646</v>
      </c>
    </row>
    <row r="14" spans="1:12" x14ac:dyDescent="0.3">
      <c r="A14" s="63" t="s">
        <v>201</v>
      </c>
      <c r="B14" s="68" t="s">
        <v>202</v>
      </c>
      <c r="C14" s="65">
        <v>4951539596.1204929</v>
      </c>
      <c r="D14" s="65">
        <v>0</v>
      </c>
      <c r="E14" s="65">
        <v>256925316.6623885</v>
      </c>
      <c r="F14" s="65">
        <v>4729687634.2851076</v>
      </c>
      <c r="G14" s="65">
        <v>214772340.59529892</v>
      </c>
      <c r="H14" s="65">
        <v>282003122.97996759</v>
      </c>
      <c r="I14" s="65">
        <v>0</v>
      </c>
      <c r="J14" s="65">
        <v>-1201196.5742196285</v>
      </c>
      <c r="K14" s="65">
        <v>33358624.131884832</v>
      </c>
    </row>
    <row r="15" spans="1:12" x14ac:dyDescent="0.3">
      <c r="A15" s="63" t="s">
        <v>203</v>
      </c>
      <c r="B15" s="68" t="s">
        <v>204</v>
      </c>
      <c r="C15" s="65">
        <v>1683555609.2270951</v>
      </c>
      <c r="D15" s="65">
        <v>22332119</v>
      </c>
      <c r="E15" s="65">
        <v>2017470</v>
      </c>
      <c r="F15" s="65">
        <v>1619019108.6675336</v>
      </c>
      <c r="G15" s="65">
        <v>18081050.559561353</v>
      </c>
      <c r="H15" s="65">
        <v>1298095</v>
      </c>
      <c r="I15" s="65">
        <v>9705</v>
      </c>
      <c r="J15" s="65">
        <v>1240</v>
      </c>
      <c r="K15" s="65">
        <v>23393011</v>
      </c>
    </row>
    <row r="16" spans="1:12" x14ac:dyDescent="0.3">
      <c r="A16" s="63" t="s">
        <v>205</v>
      </c>
      <c r="B16" s="68" t="s">
        <v>206</v>
      </c>
      <c r="C16" s="65">
        <v>4747508695.9216042</v>
      </c>
      <c r="D16" s="65">
        <v>0</v>
      </c>
      <c r="E16" s="65">
        <v>415715862.64863014</v>
      </c>
      <c r="F16" s="65">
        <v>4604057874.6350622</v>
      </c>
      <c r="G16" s="65">
        <v>58467469.469317764</v>
      </c>
      <c r="H16" s="65">
        <v>348879343.52012759</v>
      </c>
      <c r="I16" s="65">
        <v>0</v>
      </c>
      <c r="J16" s="65">
        <v>74433.099364814407</v>
      </c>
      <c r="K16" s="65">
        <v>18072399.58935703</v>
      </c>
    </row>
    <row r="17" spans="1:11" x14ac:dyDescent="0.3">
      <c r="A17" s="63" t="s">
        <v>207</v>
      </c>
      <c r="B17" s="68" t="s">
        <v>208</v>
      </c>
      <c r="C17" s="65">
        <v>2613607372.9906101</v>
      </c>
      <c r="D17" s="65">
        <v>0</v>
      </c>
      <c r="E17" s="65">
        <v>0</v>
      </c>
      <c r="F17" s="65">
        <v>2330229526.6056337</v>
      </c>
      <c r="G17" s="65">
        <v>283117188.38497651</v>
      </c>
      <c r="H17" s="65">
        <v>0</v>
      </c>
      <c r="I17" s="65">
        <v>0</v>
      </c>
      <c r="J17" s="65">
        <v>0</v>
      </c>
      <c r="K17" s="65">
        <v>260658</v>
      </c>
    </row>
    <row r="18" spans="1:11" x14ac:dyDescent="0.3">
      <c r="A18" s="63" t="s">
        <v>209</v>
      </c>
      <c r="B18" s="68" t="s">
        <v>210</v>
      </c>
      <c r="C18" s="65">
        <v>984031337.45430958</v>
      </c>
      <c r="D18" s="65">
        <v>21480310.153846145</v>
      </c>
      <c r="E18" s="65">
        <v>3198207</v>
      </c>
      <c r="F18" s="65">
        <v>941916622.06174946</v>
      </c>
      <c r="G18" s="65">
        <v>15575451.777175624</v>
      </c>
      <c r="H18" s="65">
        <v>3016796</v>
      </c>
      <c r="I18" s="65">
        <v>0</v>
      </c>
      <c r="J18" s="65">
        <v>0</v>
      </c>
      <c r="K18" s="65">
        <v>4877542.461538461</v>
      </c>
    </row>
    <row r="19" spans="1:11" x14ac:dyDescent="0.3">
      <c r="A19" s="63" t="s">
        <v>211</v>
      </c>
      <c r="B19" s="68" t="s">
        <v>212</v>
      </c>
      <c r="C19" s="65">
        <v>2284427849.2562256</v>
      </c>
      <c r="D19" s="65">
        <v>52284563.011528715</v>
      </c>
      <c r="E19" s="65">
        <v>26076662.997600853</v>
      </c>
      <c r="F19" s="65">
        <v>2174776840.9287338</v>
      </c>
      <c r="G19" s="65">
        <v>50177728.106632397</v>
      </c>
      <c r="H19" s="65">
        <v>17531055.788270265</v>
      </c>
      <c r="I19" s="65">
        <v>-1914152</v>
      </c>
      <c r="J19" s="65">
        <v>-249574</v>
      </c>
      <c r="K19" s="65">
        <v>806836</v>
      </c>
    </row>
    <row r="20" spans="1:11" x14ac:dyDescent="0.3">
      <c r="A20" s="63" t="s">
        <v>213</v>
      </c>
      <c r="B20" s="68" t="s">
        <v>214</v>
      </c>
      <c r="C20" s="65">
        <v>2020111072.1289618</v>
      </c>
      <c r="D20" s="65">
        <v>0</v>
      </c>
      <c r="E20" s="65">
        <v>23978641.199063219</v>
      </c>
      <c r="F20" s="65">
        <v>1983665018.3101013</v>
      </c>
      <c r="G20" s="65">
        <v>30759557.94883715</v>
      </c>
      <c r="H20" s="65">
        <v>17915725.092505842</v>
      </c>
      <c r="I20" s="65">
        <v>0</v>
      </c>
      <c r="J20" s="65">
        <v>-893846.2365339573</v>
      </c>
      <c r="K20" s="65">
        <v>517426</v>
      </c>
    </row>
    <row r="21" spans="1:11" x14ac:dyDescent="0.3">
      <c r="A21" s="63" t="s">
        <v>215</v>
      </c>
      <c r="B21" s="68" t="s">
        <v>216</v>
      </c>
      <c r="C21" s="65">
        <v>1802759066.7267079</v>
      </c>
      <c r="D21" s="65">
        <v>0</v>
      </c>
      <c r="E21" s="65">
        <v>32844887.886855692</v>
      </c>
      <c r="F21" s="65">
        <v>1749095118.9365199</v>
      </c>
      <c r="G21" s="65">
        <v>25618131.786415033</v>
      </c>
      <c r="H21" s="65">
        <v>27895471.714629907</v>
      </c>
      <c r="I21" s="65">
        <v>0</v>
      </c>
      <c r="J21" s="65">
        <v>37418.536644684609</v>
      </c>
      <c r="K21" s="65">
        <v>23058981.294902712</v>
      </c>
    </row>
    <row r="22" spans="1:11" x14ac:dyDescent="0.3">
      <c r="A22" s="63" t="s">
        <v>217</v>
      </c>
      <c r="B22" s="68" t="s">
        <v>218</v>
      </c>
      <c r="C22" s="65">
        <v>1963616800.5068257</v>
      </c>
      <c r="D22" s="65">
        <v>1472359</v>
      </c>
      <c r="E22" s="65">
        <v>44113566.243026629</v>
      </c>
      <c r="F22" s="65">
        <v>1898911237.0875905</v>
      </c>
      <c r="G22" s="65">
        <v>44284797.788630337</v>
      </c>
      <c r="H22" s="65">
        <v>27672476.627345037</v>
      </c>
      <c r="I22" s="65">
        <v>-252639</v>
      </c>
      <c r="J22" s="65">
        <v>-6152608.9853934282</v>
      </c>
      <c r="K22" s="65">
        <v>8912565.0003166236</v>
      </c>
    </row>
    <row r="23" spans="1:11" x14ac:dyDescent="0.3">
      <c r="A23" s="63" t="s">
        <v>219</v>
      </c>
      <c r="B23" s="68" t="s">
        <v>220</v>
      </c>
      <c r="C23" s="65">
        <v>295745213.40773976</v>
      </c>
      <c r="D23" s="65">
        <v>0</v>
      </c>
      <c r="E23" s="65">
        <v>0</v>
      </c>
      <c r="F23" s="65">
        <v>270749060.98606998</v>
      </c>
      <c r="G23" s="65">
        <v>18591841.764062762</v>
      </c>
      <c r="H23" s="65">
        <v>0</v>
      </c>
      <c r="I23" s="65">
        <v>0</v>
      </c>
      <c r="J23" s="65">
        <v>0</v>
      </c>
      <c r="K23" s="65">
        <v>6404310.657607059</v>
      </c>
    </row>
    <row r="24" spans="1:11" x14ac:dyDescent="0.3">
      <c r="A24" s="63" t="s">
        <v>221</v>
      </c>
      <c r="B24" s="68" t="s">
        <v>222</v>
      </c>
      <c r="C24" s="65">
        <v>235779452.43653718</v>
      </c>
      <c r="D24" s="65">
        <v>8991187.8620689698</v>
      </c>
      <c r="E24" s="65">
        <v>11553972.406945473</v>
      </c>
      <c r="F24" s="65">
        <v>206501602.12924933</v>
      </c>
      <c r="G24" s="65">
        <v>13293279.737221817</v>
      </c>
      <c r="H24" s="65">
        <v>8119142.0068476461</v>
      </c>
      <c r="I24" s="65">
        <v>316142.52873563231</v>
      </c>
      <c r="J24" s="65">
        <v>1259271.0001222787</v>
      </c>
      <c r="K24" s="65">
        <v>1983138.7790413306</v>
      </c>
    </row>
    <row r="25" spans="1:11" x14ac:dyDescent="0.3">
      <c r="A25" s="97"/>
      <c r="B25" s="97"/>
      <c r="C25" s="97"/>
      <c r="D25" s="97"/>
      <c r="E25" s="97"/>
      <c r="F25" s="97"/>
      <c r="G25" s="97"/>
      <c r="H25" s="97"/>
      <c r="I25" s="97"/>
      <c r="J25" s="97"/>
      <c r="K25" s="97"/>
    </row>
    <row r="26" spans="1:11" x14ac:dyDescent="0.3">
      <c r="A26" s="22" t="s">
        <v>187</v>
      </c>
    </row>
    <row r="29" spans="1:11" x14ac:dyDescent="0.3">
      <c r="A29" s="9"/>
    </row>
    <row r="30" spans="1:11" x14ac:dyDescent="0.3">
      <c r="A30" s="9"/>
    </row>
  </sheetData>
  <mergeCells count="3">
    <mergeCell ref="A5:K5"/>
    <mergeCell ref="A25:K25"/>
    <mergeCell ref="A4:K4"/>
  </mergeCells>
  <hyperlinks>
    <hyperlink ref="L5" location="ÍNDICE!A1" display="ÍNDICE" xr:uid="{00000000-0004-0000-0900-000000000000}"/>
  </hyperlinks>
  <pageMargins left="0.7" right="0.7" top="0.75" bottom="0.75" header="0.3" footer="0.3"/>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23</vt:i4>
      </vt:variant>
    </vt:vector>
  </HeadingPairs>
  <TitlesOfParts>
    <vt:vector size="23" baseType="lpstr">
      <vt:lpstr>Índice</vt:lpstr>
      <vt:lpstr>C1-A</vt:lpstr>
      <vt:lpstr>C1-B</vt:lpstr>
      <vt:lpstr>C2-A</vt:lpstr>
      <vt:lpstr>C2-B</vt:lpstr>
      <vt:lpstr>C2-C</vt:lpstr>
      <vt:lpstr>C3-A</vt:lpstr>
      <vt:lpstr>C3-B</vt:lpstr>
      <vt:lpstr>C4-A</vt:lpstr>
      <vt:lpstr>C4-B</vt:lpstr>
      <vt:lpstr>C5-A</vt:lpstr>
      <vt:lpstr>C5-B</vt:lpstr>
      <vt:lpstr>C6-A</vt:lpstr>
      <vt:lpstr>C6-B</vt:lpstr>
      <vt:lpstr>C7-A</vt:lpstr>
      <vt:lpstr>C7-B</vt:lpstr>
      <vt:lpstr>C8-A</vt:lpstr>
      <vt:lpstr>C8-B</vt:lpstr>
      <vt:lpstr>C9-A</vt:lpstr>
      <vt:lpstr>C9-B</vt:lpstr>
      <vt:lpstr>C10-A</vt:lpstr>
      <vt:lpstr>C10-B</vt:lpstr>
      <vt:lpstr>Glosario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 SPSS Export Facility</dc:creator>
  <cp:lastModifiedBy>JOSELYN</cp:lastModifiedBy>
  <dcterms:created xsi:type="dcterms:W3CDTF">2011-08-01T14:22:18Z</dcterms:created>
  <dcterms:modified xsi:type="dcterms:W3CDTF">2020-04-30T19:22:27Z</dcterms:modified>
</cp:coreProperties>
</file>