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35" windowWidth="18075" windowHeight="10050"/>
  </bookViews>
  <sheets>
    <sheet name="Índice" sheetId="19" r:id="rId1"/>
    <sheet name="C1A" sheetId="1" r:id="rId2"/>
    <sheet name="C1B" sheetId="2" r:id="rId3"/>
    <sheet name="C2A" sheetId="3" r:id="rId4"/>
    <sheet name="C2B" sheetId="4" r:id="rId5"/>
    <sheet name="C3A" sheetId="5" r:id="rId6"/>
    <sheet name="C3B" sheetId="6" r:id="rId7"/>
    <sheet name="C4A" sheetId="7" r:id="rId8"/>
    <sheet name="C4B" sheetId="8" r:id="rId9"/>
    <sheet name="C5A" sheetId="9" r:id="rId10"/>
    <sheet name="C5B" sheetId="10" r:id="rId11"/>
    <sheet name="C6A" sheetId="11" r:id="rId12"/>
    <sheet name="C6B" sheetId="12" r:id="rId13"/>
    <sheet name="C7A" sheetId="13" r:id="rId14"/>
    <sheet name="C7B" sheetId="14" r:id="rId15"/>
    <sheet name="C8A" sheetId="15" r:id="rId16"/>
    <sheet name="C8B" sheetId="16" r:id="rId17"/>
    <sheet name="C9A" sheetId="17" r:id="rId18"/>
    <sheet name="C9B" sheetId="18" r:id="rId19"/>
    <sheet name="Glosario" sheetId="20" r:id="rId20"/>
  </sheets>
  <calcPr calcId="145621"/>
</workbook>
</file>

<file path=xl/calcChain.xml><?xml version="1.0" encoding="utf-8"?>
<calcChain xmlns="http://schemas.openxmlformats.org/spreadsheetml/2006/main">
  <c r="F13" i="2" l="1"/>
  <c r="H14" i="18"/>
  <c r="F14" i="18"/>
  <c r="H13" i="17"/>
  <c r="F13" i="17"/>
  <c r="H13" i="18" l="1"/>
  <c r="F13" i="18"/>
  <c r="H14" i="17"/>
  <c r="H15" i="17"/>
  <c r="H16" i="17"/>
  <c r="H17" i="17"/>
  <c r="F14" i="17"/>
  <c r="F15" i="17"/>
  <c r="F16" i="17"/>
  <c r="F17" i="17"/>
  <c r="F14" i="2"/>
  <c r="F15" i="2"/>
  <c r="H15" i="18" l="1"/>
  <c r="F15" i="18"/>
</calcChain>
</file>

<file path=xl/sharedStrings.xml><?xml version="1.0" encoding="utf-8"?>
<sst xmlns="http://schemas.openxmlformats.org/spreadsheetml/2006/main" count="487" uniqueCount="117">
  <si>
    <t>Manufactura</t>
  </si>
  <si>
    <t>Minería</t>
  </si>
  <si>
    <t>Comercio</t>
  </si>
  <si>
    <t>Construcción</t>
  </si>
  <si>
    <t>Servicios</t>
  </si>
  <si>
    <t>Mediana Empresa A</t>
  </si>
  <si>
    <t>Mediana Empresa B</t>
  </si>
  <si>
    <t>Grande Empresa</t>
  </si>
  <si>
    <t>Personal que utiliza internet</t>
  </si>
  <si>
    <t>Personal que utiliza computadores</t>
  </si>
  <si>
    <t>N°</t>
  </si>
  <si>
    <t>Contenido</t>
  </si>
  <si>
    <t>Cuadro No. 1A</t>
  </si>
  <si>
    <t>Número de empresas que invirtieron en TICs según sector económico de la empresa (número y porcentaje)</t>
  </si>
  <si>
    <t>Cuadro No. 1B</t>
  </si>
  <si>
    <t>Número de empresas que invirtieron en TICs según tamaño de la empresa (número y porcentaje)</t>
  </si>
  <si>
    <t>Cuadro No. 2A</t>
  </si>
  <si>
    <t>Empresas con conexión a internet según sector económico de la empresa (número y porcentaje)</t>
  </si>
  <si>
    <t>Cuadro No. 2B</t>
  </si>
  <si>
    <t>Empresas con conexión a internet según tamaño de empresa (número y porcentaje)</t>
  </si>
  <si>
    <t>Cuadro No. 3A</t>
  </si>
  <si>
    <t>Empresas con conexión a internet según sector económico por  uso del internet (número y porcentaje)</t>
  </si>
  <si>
    <t>Cuadro No. 3B</t>
  </si>
  <si>
    <t>Empresas con conexión a internet según tamaño de empresa por  uso del internet (número y pocentaje)</t>
  </si>
  <si>
    <t>Cuadro No. 4A</t>
  </si>
  <si>
    <t>Empresas con intranet, extranet  y red de área local según sector económico (número y porcentaje)</t>
  </si>
  <si>
    <t>Cuadro No. 4B</t>
  </si>
  <si>
    <t>Empresas con intranet, extranet  y red de área local según tamaño de empresa (número y porcentaje)</t>
  </si>
  <si>
    <t>Cuadro No. 5A</t>
  </si>
  <si>
    <t>Empresas que realizaron transacciones comerciales a través de internet según sector económico (número y porcentaje)</t>
  </si>
  <si>
    <t>Cuadro No. 5B</t>
  </si>
  <si>
    <t>Empresas que realizaron transacciones comerciales a través de internet según tamaño de empresa (número y porcentaje)</t>
  </si>
  <si>
    <t>Cuadro No. 6A</t>
  </si>
  <si>
    <t>Empresas que utilizaron software de código abierto según tipo de software por sector económico (número y porcentaje)</t>
  </si>
  <si>
    <t>Cuadro No. 6B</t>
  </si>
  <si>
    <t>Empresas que utilizaron software de código abierto según tipo de software por tamaño de empresa (número y porcentaje)</t>
  </si>
  <si>
    <t>Cuadro No. 7A</t>
  </si>
  <si>
    <t>Empresas cuyas actividades de negocio se apoyaron en el uso de TICs por sector económico (número y porcentaje)</t>
  </si>
  <si>
    <t>Cuadro No. 7B</t>
  </si>
  <si>
    <t>Empresas cuyas actividades de negocio se apoyaron en el uso de TICs por tamaño de empresa (número y porcentaje)</t>
  </si>
  <si>
    <t>Cuadro No. 8A</t>
  </si>
  <si>
    <t>Empresas que utilizaron medios de comunicación  por sector económico (número y porcentaje)</t>
  </si>
  <si>
    <t>Cuadro No. 8B</t>
  </si>
  <si>
    <t xml:space="preserve"> Empresas que utilizaron medios de comunicación por tamaño de empresa (número y porcentaje)</t>
  </si>
  <si>
    <t>Cuadro No. 9A</t>
  </si>
  <si>
    <t>Personal ocupado, personal que utiliza internet y personal que utiliza computadores según sector económico (número y porcentaje)</t>
  </si>
  <si>
    <t>Cuadro No. 9B</t>
  </si>
  <si>
    <t>Personal ocupado, personal que utiliza internet y personal que utiliza computadores según tamaño de empresa (número y porcentaje)</t>
  </si>
  <si>
    <t>Glosario</t>
  </si>
  <si>
    <t>Glosario de términos</t>
  </si>
  <si>
    <t>Índice</t>
  </si>
  <si>
    <t>Código sector ecónomico</t>
  </si>
  <si>
    <t>Descripción sector económico</t>
  </si>
  <si>
    <t>Número de empresas</t>
  </si>
  <si>
    <t>Valor invertido en TIC</t>
  </si>
  <si>
    <t>Total empresas</t>
  </si>
  <si>
    <t>Empresas con inversión en TIC</t>
  </si>
  <si>
    <t>%</t>
  </si>
  <si>
    <t>Código tamaño</t>
  </si>
  <si>
    <t>Descripción tamaño</t>
  </si>
  <si>
    <t xml:space="preserve">Empresas que disponían de conexión a internet  </t>
  </si>
  <si>
    <t xml:space="preserve">Empresa que disponían de conexión por Banda Ancha Fija para acceder a internet  </t>
  </si>
  <si>
    <t xml:space="preserve">Empresas que disponían de conexión por Banda Ancha Móvil para acceder a internet </t>
  </si>
  <si>
    <t>Empresas que disponían de conexión por Banda Angosta para acceder a internet</t>
  </si>
  <si>
    <t>Empresas con conexión a internet según uso del internet</t>
  </si>
  <si>
    <t xml:space="preserve"> Enviar y recibir correos electrónicos</t>
  </si>
  <si>
    <t>Telefonía a través de Internet/VoIP</t>
  </si>
  <si>
    <t xml:space="preserve"> Utilizar servicios en la nube</t>
  </si>
  <si>
    <t>Obtener información acerca de bienes y servicios (excluyen los del sector público)</t>
  </si>
  <si>
    <t xml:space="preserve"> Interactuar con las entidades gubernamentales</t>
  </si>
  <si>
    <t xml:space="preserve"> Efectuar transacciones bancarias</t>
  </si>
  <si>
    <t>Acceder a otros servicios financieros</t>
  </si>
  <si>
    <t>Brindar servicio al cliente</t>
  </si>
  <si>
    <t>Entregar productos digitales en línea</t>
  </si>
  <si>
    <t xml:space="preserve"> Brindar información para contratación de personal</t>
  </si>
  <si>
    <t>Capacitar al personal</t>
  </si>
  <si>
    <t xml:space="preserve">Empresas con página interna en la Web (intranet)  </t>
  </si>
  <si>
    <t xml:space="preserve">Empresas con extranet  </t>
  </si>
  <si>
    <t xml:space="preserve">Empresas con una red de área local (LAN)  </t>
  </si>
  <si>
    <t>Empresas que vendieron bienes o servicios por internet</t>
  </si>
  <si>
    <t>Empresas que compraron bienes o servicios por internet</t>
  </si>
  <si>
    <t>Empresas según tipo de software utilizado</t>
  </si>
  <si>
    <t>Sistemas operativos</t>
  </si>
  <si>
    <t>Navegadores de internet</t>
  </si>
  <si>
    <t xml:space="preserve"> Aplicaciones ofimáticas</t>
  </si>
  <si>
    <t xml:space="preserve"> Servidores web/internet</t>
  </si>
  <si>
    <t xml:space="preserve"> Otros como aplicaciones tipo ERP o CRM, plataformas de aprendizaje, software de seguridad</t>
  </si>
  <si>
    <t>Empresas según actividades de negocio apoyadas en el uso de TICs</t>
  </si>
  <si>
    <t xml:space="preserve"> Gestión de relaciones con los clientes</t>
  </si>
  <si>
    <t xml:space="preserve"> Control y seguimiento de pedidos</t>
  </si>
  <si>
    <t>Gestión de cadena de suministro, logística, control de inventarios</t>
  </si>
  <si>
    <t xml:space="preserve"> Gestión de finanzas y presupuestos</t>
  </si>
  <si>
    <t xml:space="preserve"> Gestión de recursos humanos</t>
  </si>
  <si>
    <t xml:space="preserve"> Servicio y soporte a ventas</t>
  </si>
  <si>
    <t xml:space="preserve"> Apoyo al desarrollo productivo</t>
  </si>
  <si>
    <t xml:space="preserve"> Gestión del conocimiento</t>
  </si>
  <si>
    <t>Empresas según medios de comunicación utilizados</t>
  </si>
  <si>
    <t>Correo electrónico</t>
  </si>
  <si>
    <t xml:space="preserve"> Teléfonos</t>
  </si>
  <si>
    <t xml:space="preserve"> Fax</t>
  </si>
  <si>
    <t>Call center</t>
  </si>
  <si>
    <t xml:space="preserve"> Servicios de mensajería</t>
  </si>
  <si>
    <t>Redes sociales</t>
  </si>
  <si>
    <t xml:space="preserve"> Blogs o microblogs</t>
  </si>
  <si>
    <t xml:space="preserve"> Medios impresos</t>
  </si>
  <si>
    <t>Total personal ocupado</t>
  </si>
  <si>
    <r>
      <rPr>
        <b/>
        <sz val="10"/>
        <color rgb="FF6E6E7C"/>
        <rFont val="Century Gothic"/>
        <family val="2"/>
      </rPr>
      <t>Fuente:</t>
    </r>
    <r>
      <rPr>
        <sz val="10"/>
        <color rgb="FF6E6E7C"/>
        <rFont val="Century Gothic"/>
        <family val="2"/>
      </rPr>
      <t xml:space="preserve"> Instituto Nacional de Estadística y Censos (INEC) - Módulo de TICs de la  Encuesta Estructural Empresarial 2020</t>
    </r>
  </si>
  <si>
    <r>
      <rPr>
        <b/>
        <sz val="9"/>
        <color rgb="FF6E6E7C"/>
        <rFont val="Century Gothic"/>
        <family val="2"/>
      </rPr>
      <t>Actividad Económica: "</t>
    </r>
    <r>
      <rPr>
        <sz val="9"/>
        <color rgb="FF6E6E7C"/>
        <rFont val="Century Gothic"/>
        <family val="2"/>
      </rPr>
      <t>Se denomina actividad económica a cualquier proceso mediante el cual se obtienen bienes y servicios que cubren las necesidades. Las actividades económicas pueden describirse y clasificarse de acuerdo a sus características tales como: 
• Tipo de bienes o servicios producidos.
• Tipo de insumos utilizados o consumidos.” (INEC, Clasificación Nacional de Actividades Económicas (CIIU-Revisión 4.0) Tomo 1, 2012).</t>
    </r>
  </si>
  <si>
    <r>
      <rPr>
        <b/>
        <sz val="9"/>
        <color rgb="FF6E6E7C"/>
        <rFont val="Century Gothic"/>
        <family val="2"/>
      </rPr>
      <t xml:space="preserve">Código CIIU: </t>
    </r>
    <r>
      <rPr>
        <sz val="9"/>
        <color rgb="FF6E6E7C"/>
        <rFont val="Century Gothic"/>
        <family val="2"/>
      </rPr>
      <t>La Clasificación Industrial Internacional Uniforme de todas las actividades económicas (CIIU), constituye una estructura de clasificación coherente y consistente de las actividades económicas basada en un conjunto de conceptos, definiciones, principios y normas de clasificación.</t>
    </r>
    <r>
      <rPr>
        <sz val="9"/>
        <color rgb="FFFF0000"/>
        <rFont val="Century Gothic"/>
        <family val="2"/>
      </rPr>
      <t/>
    </r>
  </si>
  <si>
    <r>
      <rPr>
        <b/>
        <sz val="9"/>
        <color rgb="FF6E6E7C"/>
        <rFont val="Century Gothic"/>
        <family val="2"/>
      </rPr>
      <t xml:space="preserve">Empresa: </t>
    </r>
    <r>
      <rPr>
        <sz val="9"/>
        <color rgb="FF6E6E7C"/>
        <rFont val="Century Gothic"/>
        <family val="2"/>
      </rPr>
      <t xml:space="preserve">“Una empresa es una unidad institucional considerada como productora de bienes y servicios." (SCN, Sistema de Cuentas Nacionales, 2008). Como agente económico con autonomía, puede adoptar decisiones financieras y de inversión con autoridad y responsabilidad para asignar recursos a la producción de bienes y servicios y puede realizar una o varias actividades productivas.
</t>
    </r>
  </si>
  <si>
    <r>
      <t>Personal Ocupado:</t>
    </r>
    <r>
      <rPr>
        <sz val="9"/>
        <color rgb="FF6E6E7C"/>
        <rFont val="Century Gothic"/>
        <family val="2"/>
      </rPr>
      <t xml:space="preserve"> Comprende a todas las personas que trabajan en/o para la empresa con la que mantiene una relación laboral. Una relación laboral entre una empresa y un asalariado corresponde a un acuerdo formal o informal entre dichas partes, por el cual el trabajador presta su fuerza de trabajo para que se utilice en el proceso productivo que realiza la empresa y, como contraprestación, recibe una remuneración.</t>
    </r>
  </si>
  <si>
    <r>
      <rPr>
        <b/>
        <sz val="9"/>
        <color rgb="FF6E6E7C"/>
        <rFont val="Century Gothic"/>
        <family val="2"/>
      </rPr>
      <t xml:space="preserve">Remuneraciones:  </t>
    </r>
    <r>
      <rPr>
        <sz val="9"/>
        <color rgb="FF6E6E7C"/>
        <rFont val="Century Gothic"/>
        <family val="2"/>
      </rPr>
      <t xml:space="preserve">Son todos los pagos y aportaciones normales y extraordinarias, en dinero y especie, para retribuir el trabajo del personal dependiente de la razón social, en forma de salarios y sueldos, prestaciones sociales y utilidades repartidas al personal, ya sea que este pago se calcule sobre la base de una jornada de trabajo o por la cantidad de trabajo desarrollado (destajo), o mediante un salario base que se complementa con comisiones por ventas u otras actividades. </t>
    </r>
  </si>
  <si>
    <r>
      <rPr>
        <b/>
        <sz val="9"/>
        <color rgb="FF6E6E7C"/>
        <rFont val="Century Gothic"/>
        <family val="2"/>
      </rPr>
      <t>Producción:</t>
    </r>
    <r>
      <rPr>
        <sz val="9"/>
        <color rgb="FF6E6E7C"/>
        <rFont val="Century Gothic"/>
        <family val="2"/>
      </rPr>
      <t xml:space="preserve"> Indica el grado de utilización de todos los factores que intervienen en el proceso de producción. Es una actividad realizada bajo la responsabilidad, el control y la gestión de una unidad institucional, en la que se utilizan insumos de mano de obra, capital y bienes y servicios para obtener otros bienes y servicios. (SCN, Sistema de Cuentas Nacionales, 2008).</t>
    </r>
  </si>
  <si>
    <r>
      <rPr>
        <b/>
        <sz val="9"/>
        <color rgb="FF6E6E7C"/>
        <rFont val="Century Gothic"/>
        <family val="2"/>
      </rPr>
      <t xml:space="preserve">Consumo Intermedio: </t>
    </r>
    <r>
      <rPr>
        <sz val="9"/>
        <color rgb="FF6E6E7C"/>
        <rFont val="Century Gothic"/>
        <family val="2"/>
      </rPr>
      <t xml:space="preserve">Es el valor de los bienes y servicios consumidos como insumo por un proceso de producción, excluidos los activos fijos cuyo consumo se registra como consumo de capital fijo. Los bienes y servicios pueden transformarse o consumirse en el proceso productivo. (Sistema de Cuentas Nacionales, 2008).
</t>
    </r>
  </si>
  <si>
    <r>
      <t xml:space="preserve">Valor agregado: </t>
    </r>
    <r>
      <rPr>
        <sz val="9"/>
        <color rgb="FF6E6E7C"/>
        <rFont val="Century Gothic"/>
        <family val="2"/>
      </rPr>
      <t xml:space="preserve">Se define como el valor de la producción, menos el valor del consumo intermedio, y es una medida de la contribución al PIB hecha por una unidad de producción, industria o sector; este saldo contable puede expresarse en términos brutos o netos, según contenga o no el consumo de capital fijo. (SCN, Sistema de Cuentas Nacionales, 2008)
</t>
    </r>
  </si>
  <si>
    <r>
      <rPr>
        <b/>
        <sz val="9"/>
        <color rgb="FF6E6E7C"/>
        <rFont val="Century Gothic"/>
        <family val="2"/>
      </rPr>
      <t xml:space="preserve">Formación bruta de capital fijo: </t>
    </r>
    <r>
      <rPr>
        <sz val="9"/>
        <color rgb="FF6E6E7C"/>
        <rFont val="Century Gothic"/>
        <family val="2"/>
      </rPr>
      <t xml:space="preserve">La formación bruta de capital fijo se mide por el valor total de las adquisiciones menos las disposiciones de activos fijos efectuadas por el productor durante el período contable más ciertos gastos específicos en servicios que incrementan el valor de los activos no producidos (Sistema de Cuentas Nacionales, 2008).
</t>
    </r>
  </si>
  <si>
    <r>
      <rPr>
        <b/>
        <sz val="10"/>
        <color rgb="FF6E6E7C"/>
        <rFont val="Calibri"/>
        <family val="2"/>
        <scheme val="minor"/>
      </rPr>
      <t>Tamaño de empresa:</t>
    </r>
    <r>
      <rPr>
        <sz val="10"/>
        <color rgb="FF6E6E7C"/>
        <rFont val="Calibri"/>
        <family val="2"/>
        <scheme val="minor"/>
      </rPr>
      <t xml:space="preserve"> Se ha definido en base a la estratificación estandarizada, según criterios de la Comunidad Andina de Naciones (CAN), de la siguiente manera:
</t>
    </r>
    <r>
      <rPr>
        <b/>
        <sz val="10"/>
        <color rgb="FF6C6F7C"/>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</si>
</sst>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 #,##0_-;_-* &quot;-&quot;??_-;_-@_-"/>
    <numFmt numFmtId="165" formatCode="0.0%"/>
  </numFmts>
  <fonts count="21" x14ac:knownFonts="1">
    <font>
      <sz val="11"/>
      <color theme="1"/>
      <name val="Calibri"/>
      <family val="2"/>
      <scheme val="minor"/>
    </font>
    <font>
      <sz val="11"/>
      <color theme="1"/>
      <name val="Calibri"/>
      <family val="2"/>
      <scheme val="minor"/>
    </font>
    <font>
      <sz val="12"/>
      <color theme="1"/>
      <name val="Calibri"/>
      <family val="2"/>
      <scheme val="minor"/>
    </font>
    <font>
      <u/>
      <sz val="11"/>
      <color theme="10"/>
      <name val="Calibri"/>
      <family val="2"/>
      <scheme val="minor"/>
    </font>
    <font>
      <b/>
      <sz val="11"/>
      <name val="Century Gothic"/>
      <family val="2"/>
    </font>
    <font>
      <sz val="12"/>
      <name val="Century Gothic"/>
      <family val="2"/>
    </font>
    <font>
      <b/>
      <sz val="11"/>
      <color theme="0"/>
      <name val="Century Gothic"/>
      <family val="2"/>
    </font>
    <font>
      <sz val="10"/>
      <color rgb="FF6C6F7C"/>
      <name val="Century Gothic"/>
      <family val="2"/>
    </font>
    <font>
      <sz val="10"/>
      <color theme="1" tint="0.249977111117893"/>
      <name val="Century Gothic"/>
      <family val="2"/>
    </font>
    <font>
      <sz val="9"/>
      <color rgb="FFFF0000"/>
      <name val="Century Gothic"/>
      <family val="2"/>
    </font>
    <font>
      <sz val="10"/>
      <color rgb="FF6C6F7C"/>
      <name val="Calibri"/>
      <family val="2"/>
      <scheme val="minor"/>
    </font>
    <font>
      <b/>
      <sz val="10"/>
      <color rgb="FF6C6F7C"/>
      <name val="Calibri"/>
      <family val="2"/>
      <scheme val="minor"/>
    </font>
    <font>
      <b/>
      <u/>
      <sz val="10"/>
      <color rgb="FF20275D"/>
      <name val="Century Gothic"/>
      <family val="2"/>
    </font>
    <font>
      <sz val="11"/>
      <color rgb="FF6E6E7C"/>
      <name val="Century Gothic"/>
      <family val="2"/>
    </font>
    <font>
      <sz val="10"/>
      <color rgb="FF6E6E7C"/>
      <name val="Century Gothic"/>
      <family val="2"/>
    </font>
    <font>
      <b/>
      <sz val="10"/>
      <color rgb="FF6E6E7C"/>
      <name val="Century Gothic"/>
      <family val="2"/>
    </font>
    <font>
      <sz val="11"/>
      <color rgb="FF6E6E7C"/>
      <name val="Calibri"/>
      <family val="2"/>
      <scheme val="minor"/>
    </font>
    <font>
      <sz val="9"/>
      <color rgb="FF6E6E7C"/>
      <name val="Century Gothic"/>
      <family val="2"/>
    </font>
    <font>
      <b/>
      <sz val="9"/>
      <color rgb="FF6E6E7C"/>
      <name val="Century Gothic"/>
      <family val="2"/>
    </font>
    <font>
      <sz val="10"/>
      <color rgb="FF6E6E7C"/>
      <name val="Calibri"/>
      <family val="2"/>
      <scheme val="minor"/>
    </font>
    <font>
      <b/>
      <sz val="10"/>
      <color rgb="FF6E6E7C"/>
      <name val="Calibri"/>
      <family val="2"/>
      <scheme val="minor"/>
    </font>
  </fonts>
  <fills count="5">
    <fill>
      <patternFill patternType="none"/>
    </fill>
    <fill>
      <patternFill patternType="gray125"/>
    </fill>
    <fill>
      <patternFill patternType="none">
        <bgColor rgb="FFFFFFFF"/>
      </patternFill>
    </fill>
    <fill>
      <patternFill patternType="solid">
        <fgColor theme="0"/>
        <bgColor indexed="64"/>
      </patternFill>
    </fill>
    <fill>
      <patternFill patternType="solid">
        <fgColor rgb="FF20275D"/>
        <bgColor rgb="FF000000"/>
      </patternFill>
    </fill>
  </fills>
  <borders count="19">
    <border>
      <left/>
      <right/>
      <top/>
      <bottom/>
      <diagonal/>
    </border>
    <border>
      <left/>
      <right/>
      <top/>
      <bottom/>
      <diagonal/>
    </border>
    <border>
      <left style="medium">
        <color theme="4" tint="-0.499984740745262"/>
      </left>
      <right style="medium">
        <color theme="4" tint="-0.499984740745262"/>
      </right>
      <top/>
      <bottom/>
      <diagonal/>
    </border>
    <border>
      <left/>
      <right style="medium">
        <color theme="4" tint="-0.499984740745262"/>
      </right>
      <top/>
      <bottom/>
      <diagonal/>
    </border>
    <border>
      <left style="medium">
        <color theme="4" tint="-0.499984740745262"/>
      </left>
      <right style="medium">
        <color theme="4" tint="-0.499984740745262"/>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rgb="FF6C6F7C"/>
      </left>
      <right style="thin">
        <color rgb="FF6C6F7C"/>
      </right>
      <top style="thin">
        <color rgb="FF6C6F7C"/>
      </top>
      <bottom style="thin">
        <color rgb="FF6C6F7C"/>
      </bottom>
      <diagonal/>
    </border>
    <border>
      <left/>
      <right/>
      <top style="thin">
        <color rgb="FF6C6F7C"/>
      </top>
      <bottom/>
      <diagonal/>
    </border>
    <border>
      <left style="thin">
        <color rgb="FF6C6F7C"/>
      </left>
      <right/>
      <top style="thin">
        <color rgb="FF6C6F7C"/>
      </top>
      <bottom style="thin">
        <color rgb="FF6C6F7C"/>
      </bottom>
      <diagonal/>
    </border>
    <border>
      <left/>
      <right/>
      <top style="thin">
        <color rgb="FF6C6F7C"/>
      </top>
      <bottom style="thin">
        <color rgb="FF6C6F7C"/>
      </bottom>
      <diagonal/>
    </border>
    <border>
      <left/>
      <right style="thin">
        <color rgb="FF6C6F7C"/>
      </right>
      <top style="thin">
        <color rgb="FF6C6F7C"/>
      </top>
      <bottom style="thin">
        <color rgb="FF6C6F7C"/>
      </bottom>
      <diagonal/>
    </border>
    <border>
      <left style="thin">
        <color rgb="FF6C6F7C"/>
      </left>
      <right style="thin">
        <color rgb="FF6C6F7C"/>
      </right>
      <top style="thin">
        <color rgb="FF6C6F7C"/>
      </top>
      <bottom/>
      <diagonal/>
    </border>
    <border>
      <left style="thin">
        <color rgb="FF6C6F7C"/>
      </left>
      <right style="thin">
        <color rgb="FF6C6F7C"/>
      </right>
      <top/>
      <bottom style="thin">
        <color rgb="FF6C6F7C"/>
      </bottom>
      <diagonal/>
    </border>
    <border>
      <left style="thin">
        <color rgb="FF6C6F7C"/>
      </left>
      <right style="thin">
        <color rgb="FF6C6F7C"/>
      </right>
      <top/>
      <bottom/>
      <diagonal/>
    </border>
    <border>
      <left style="medium">
        <color indexed="64"/>
      </left>
      <right style="thin">
        <color rgb="FF6C6F7C"/>
      </right>
      <top style="medium">
        <color indexed="64"/>
      </top>
      <bottom style="medium">
        <color indexed="64"/>
      </bottom>
      <diagonal/>
    </border>
    <border>
      <left style="thin">
        <color rgb="FF6C6F7C"/>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963">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2" fillId="2" borderId="1"/>
    <xf numFmtId="0" fontId="3" fillId="0" borderId="0" applyNumberFormat="0" applyFill="0" applyBorder="0" applyAlignment="0" applyProtection="0"/>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xf numFmtId="0" fontId="1" fillId="2" borderId="1"/>
  </cellStyleXfs>
  <cellXfs count="44">
    <xf numFmtId="0" fontId="0" fillId="0" borderId="0" xfId="0"/>
    <xf numFmtId="0" fontId="2" fillId="2" borderId="1" xfId="758"/>
    <xf numFmtId="0" fontId="2" fillId="2" borderId="1" xfId="758" applyAlignment="1">
      <alignment horizontal="center"/>
    </xf>
    <xf numFmtId="0" fontId="2" fillId="2" borderId="1" xfId="758" applyBorder="1"/>
    <xf numFmtId="0" fontId="4" fillId="3" borderId="4" xfId="758" applyFont="1" applyFill="1" applyBorder="1" applyAlignment="1">
      <alignment horizontal="left" vertical="center"/>
    </xf>
    <xf numFmtId="3" fontId="4" fillId="2" borderId="5" xfId="758" applyNumberFormat="1" applyFont="1" applyBorder="1" applyAlignment="1">
      <alignment horizontal="left" vertical="center" wrapText="1"/>
    </xf>
    <xf numFmtId="0" fontId="5" fillId="2" borderId="5" xfId="758" applyFont="1" applyBorder="1"/>
    <xf numFmtId="0" fontId="5" fillId="2" borderId="6" xfId="758" applyFont="1" applyBorder="1"/>
    <xf numFmtId="0" fontId="8" fillId="0" borderId="1" xfId="0" applyFont="1" applyBorder="1" applyAlignment="1">
      <alignment horizontal="left" vertical="center" wrapText="1"/>
    </xf>
    <xf numFmtId="0" fontId="1" fillId="2" borderId="1" xfId="760"/>
    <xf numFmtId="3" fontId="10" fillId="3" borderId="1" xfId="760" applyNumberFormat="1" applyFont="1" applyFill="1" applyAlignment="1">
      <alignment vertical="top"/>
    </xf>
    <xf numFmtId="43" fontId="0" fillId="0" borderId="0" xfId="756" applyFont="1"/>
    <xf numFmtId="0" fontId="6" fillId="4" borderId="7" xfId="0" applyFont="1" applyFill="1" applyBorder="1" applyAlignment="1">
      <alignment horizontal="center" vertical="center" wrapText="1"/>
    </xf>
    <xf numFmtId="0" fontId="12" fillId="0" borderId="0" xfId="0" applyFont="1" applyAlignment="1">
      <alignment horizontal="center"/>
    </xf>
    <xf numFmtId="165" fontId="7" fillId="3" borderId="1" xfId="757" applyNumberFormat="1" applyFont="1" applyFill="1" applyBorder="1" applyAlignment="1">
      <alignment horizontal="right" vertical="center"/>
    </xf>
    <xf numFmtId="165" fontId="0" fillId="0" borderId="0" xfId="757" applyNumberFormat="1" applyFont="1"/>
    <xf numFmtId="3" fontId="13" fillId="3" borderId="2" xfId="759" applyNumberFormat="1" applyFont="1" applyFill="1" applyBorder="1" applyAlignment="1">
      <alignment horizontal="left" vertical="center" wrapText="1"/>
    </xf>
    <xf numFmtId="3" fontId="13" fillId="3" borderId="2" xfId="758" applyNumberFormat="1" applyFont="1" applyFill="1" applyBorder="1" applyAlignment="1">
      <alignment horizontal="left" vertical="center" wrapText="1"/>
    </xf>
    <xf numFmtId="3" fontId="14" fillId="3" borderId="7" xfId="0" applyNumberFormat="1" applyFont="1" applyFill="1" applyBorder="1" applyAlignment="1">
      <alignment horizontal="center" vertical="center"/>
    </xf>
    <xf numFmtId="3" fontId="14" fillId="3" borderId="7" xfId="0" applyNumberFormat="1" applyFont="1" applyFill="1" applyBorder="1" applyAlignment="1">
      <alignment horizontal="left" vertical="center"/>
    </xf>
    <xf numFmtId="164" fontId="14" fillId="3" borderId="7" xfId="756" applyNumberFormat="1" applyFont="1" applyFill="1" applyBorder="1" applyAlignment="1">
      <alignment horizontal="right" vertical="center"/>
    </xf>
    <xf numFmtId="165" fontId="14" fillId="3" borderId="7" xfId="757" applyNumberFormat="1" applyFont="1" applyFill="1" applyBorder="1" applyAlignment="1">
      <alignment horizontal="right" vertical="center"/>
    </xf>
    <xf numFmtId="3" fontId="14" fillId="3" borderId="0" xfId="0" applyNumberFormat="1" applyFont="1" applyFill="1" applyAlignment="1">
      <alignment horizontal="left" vertical="center"/>
    </xf>
    <xf numFmtId="0" fontId="16" fillId="0" borderId="0" xfId="0" applyFont="1"/>
    <xf numFmtId="0" fontId="17" fillId="2" borderId="1" xfId="760" applyFont="1" applyAlignment="1">
      <alignment horizontal="justify" vertical="justify" wrapText="1"/>
    </xf>
    <xf numFmtId="0" fontId="17" fillId="2" borderId="1" xfId="760" applyFont="1" applyAlignment="1">
      <alignment horizontal="justify" vertical="justify"/>
    </xf>
    <xf numFmtId="0" fontId="18" fillId="2" borderId="1" xfId="760" applyFont="1" applyAlignment="1">
      <alignment horizontal="justify" vertical="justify" wrapText="1"/>
    </xf>
    <xf numFmtId="3" fontId="19" fillId="3" borderId="1" xfId="760" applyNumberFormat="1" applyFont="1" applyFill="1" applyAlignment="1">
      <alignment vertical="top" wrapText="1"/>
    </xf>
    <xf numFmtId="0" fontId="6" fillId="4" borderId="15" xfId="0" applyFont="1" applyFill="1" applyBorder="1" applyAlignment="1">
      <alignment horizontal="center" vertical="center" wrapText="1"/>
    </xf>
    <xf numFmtId="3" fontId="13" fillId="2" borderId="1" xfId="759" applyNumberFormat="1" applyFont="1" applyFill="1" applyBorder="1" applyAlignment="1">
      <alignment horizontal="left" vertical="center" wrapText="1"/>
    </xf>
    <xf numFmtId="3" fontId="13" fillId="2" borderId="3" xfId="759" applyNumberFormat="1" applyFont="1" applyFill="1" applyBorder="1" applyAlignment="1">
      <alignment horizontal="left" vertical="center" wrapText="1"/>
    </xf>
    <xf numFmtId="0" fontId="2" fillId="2" borderId="1" xfId="758" applyAlignment="1">
      <alignment horizontal="center"/>
    </xf>
    <xf numFmtId="0" fontId="6" fillId="4" borderId="16"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8" xfId="0" applyFont="1" applyFill="1" applyBorder="1" applyAlignment="1">
      <alignment horizontal="center" vertical="center" wrapText="1"/>
    </xf>
    <xf numFmtId="3" fontId="13" fillId="2" borderId="1" xfId="758" applyNumberFormat="1" applyFont="1" applyBorder="1" applyAlignment="1">
      <alignment horizontal="left" vertical="center" wrapText="1"/>
    </xf>
    <xf numFmtId="3" fontId="13" fillId="2" borderId="3" xfId="758" applyNumberFormat="1" applyFont="1" applyBorder="1" applyAlignment="1">
      <alignment horizontal="left" vertical="center" wrapText="1"/>
    </xf>
    <xf numFmtId="0" fontId="6" fillId="4" borderId="12"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8" fillId="0" borderId="8" xfId="0" applyFont="1" applyBorder="1" applyAlignment="1">
      <alignment horizontal="left" vertical="center" wrapText="1"/>
    </xf>
    <xf numFmtId="0" fontId="6" fillId="4" borderId="14" xfId="0" applyFont="1" applyFill="1" applyBorder="1" applyAlignment="1">
      <alignment horizontal="center" vertical="center" wrapText="1"/>
    </xf>
  </cellXfs>
  <cellStyles count="4963">
    <cellStyle name="Hipervínculo" xfId="759" builtinId="8"/>
    <cellStyle name="Millares" xfId="756" builtinId="3"/>
    <cellStyle name="Normal" xfId="0" builtinId="0"/>
    <cellStyle name="Normal 2" xfId="758"/>
    <cellStyle name="Normal 3" xfId="760"/>
    <cellStyle name="Porcentaje" xfId="757" builtinId="5"/>
    <cellStyle name="style1586274490186" xfId="761"/>
    <cellStyle name="style1588262935856" xfId="762"/>
    <cellStyle name="style1588262935934" xfId="763"/>
    <cellStyle name="style1588262936617" xfId="764"/>
    <cellStyle name="style1588262936681" xfId="765"/>
    <cellStyle name="style1588262936748" xfId="766"/>
    <cellStyle name="style1588262936936" xfId="767"/>
    <cellStyle name="style1588262937014" xfId="768"/>
    <cellStyle name="style1588262937092" xfId="769"/>
    <cellStyle name="style1616102366068" xfId="770"/>
    <cellStyle name="style1616102366123" xfId="771"/>
    <cellStyle name="style1616102366181" xfId="772"/>
    <cellStyle name="style1616102376724" xfId="773"/>
    <cellStyle name="style1616102376790" xfId="774"/>
    <cellStyle name="style1616102376861" xfId="775"/>
    <cellStyle name="style1616106318062" xfId="776"/>
    <cellStyle name="style1616106318151" xfId="777"/>
    <cellStyle name="style1616106318239" xfId="778"/>
    <cellStyle name="style1616106318542" xfId="779"/>
    <cellStyle name="style1616106318627" xfId="780"/>
    <cellStyle name="style1616106318707" xfId="781"/>
    <cellStyle name="style1616444806888" xfId="782"/>
    <cellStyle name="style1616444807015" xfId="783"/>
    <cellStyle name="style1616444807141" xfId="784"/>
    <cellStyle name="style1616444807277" xfId="785"/>
    <cellStyle name="style1616444807419" xfId="786"/>
    <cellStyle name="style1616444807550" xfId="787"/>
    <cellStyle name="style1616444807678" xfId="788"/>
    <cellStyle name="style1616444807819" xfId="789"/>
    <cellStyle name="style1616444807958" xfId="790"/>
    <cellStyle name="style1616444808086" xfId="791"/>
    <cellStyle name="style1616444828482" xfId="792"/>
    <cellStyle name="style1616444828610" xfId="793"/>
    <cellStyle name="style1616444828738" xfId="794"/>
    <cellStyle name="style1616444828885" xfId="795"/>
    <cellStyle name="style1616444829012" xfId="796"/>
    <cellStyle name="style1616444829140" xfId="797"/>
    <cellStyle name="style1616444829270" xfId="798"/>
    <cellStyle name="style1616444829414" xfId="799"/>
    <cellStyle name="style1616444829548" xfId="800"/>
    <cellStyle name="style1623103855074" xfId="801"/>
    <cellStyle name="style1623103855162" xfId="802"/>
    <cellStyle name="style1623103855445" xfId="803"/>
    <cellStyle name="style1623103855534" xfId="804"/>
    <cellStyle name="style1623103855816" xfId="805"/>
    <cellStyle name="style1623103855905" xfId="806"/>
    <cellStyle name="style1623103925875" xfId="807"/>
    <cellStyle name="style1623103925964" xfId="808"/>
    <cellStyle name="style1623103926141" xfId="809"/>
    <cellStyle name="style1623103926230" xfId="810"/>
    <cellStyle name="style1623103926408" xfId="811"/>
    <cellStyle name="style1623103926496" xfId="812"/>
    <cellStyle name="style1648477366260" xfId="1"/>
    <cellStyle name="style1648477366500" xfId="2"/>
    <cellStyle name="style1648477366650" xfId="3"/>
    <cellStyle name="style1648477366800" xfId="4"/>
    <cellStyle name="style1648477366970" xfId="5"/>
    <cellStyle name="style1648477367150" xfId="6"/>
    <cellStyle name="style1648477367282" xfId="7"/>
    <cellStyle name="style1648477367402" xfId="8"/>
    <cellStyle name="style1648477367522" xfId="9"/>
    <cellStyle name="style1648477367672" xfId="10"/>
    <cellStyle name="style1648477367832" xfId="11"/>
    <cellStyle name="style1648477367982" xfId="12"/>
    <cellStyle name="style1648477368122" xfId="13"/>
    <cellStyle name="style1648477368252" xfId="14"/>
    <cellStyle name="style1648477368422" xfId="15"/>
    <cellStyle name="style1648477368552" xfId="16"/>
    <cellStyle name="style1648477368672" xfId="17"/>
    <cellStyle name="style1648477368802" xfId="18"/>
    <cellStyle name="style1648477368952" xfId="19"/>
    <cellStyle name="style1648477369072" xfId="20"/>
    <cellStyle name="style1648477369202" xfId="21"/>
    <cellStyle name="style1648477369332" xfId="22"/>
    <cellStyle name="style1648477369512" xfId="23"/>
    <cellStyle name="style1648477369662" xfId="24"/>
    <cellStyle name="style1648477369782" xfId="25"/>
    <cellStyle name="style1648477369912" xfId="26"/>
    <cellStyle name="style1648477370072" xfId="27"/>
    <cellStyle name="style1648477370232" xfId="28"/>
    <cellStyle name="style1648477370362" xfId="29"/>
    <cellStyle name="style1648477370492" xfId="30"/>
    <cellStyle name="style1648477370612" xfId="31"/>
    <cellStyle name="style1648477370752" xfId="32"/>
    <cellStyle name="style1648477370892" xfId="33"/>
    <cellStyle name="style1648477371032" xfId="34"/>
    <cellStyle name="style1648477371122" xfId="35"/>
    <cellStyle name="style1648477371262" xfId="36"/>
    <cellStyle name="style1648477371392" xfId="37"/>
    <cellStyle name="style1648477371512" xfId="38"/>
    <cellStyle name="style1648477371602" xfId="39"/>
    <cellStyle name="style1648477371752" xfId="40"/>
    <cellStyle name="style1648477371902" xfId="41"/>
    <cellStyle name="style1648477372032" xfId="42"/>
    <cellStyle name="style1648477372152" xfId="43"/>
    <cellStyle name="style1648477374256" xfId="44"/>
    <cellStyle name="style1648477374386" xfId="45"/>
    <cellStyle name="style1648477374496" xfId="46"/>
    <cellStyle name="style1648477374616" xfId="47"/>
    <cellStyle name="style1648477374716" xfId="48"/>
    <cellStyle name="style1648477374856" xfId="49"/>
    <cellStyle name="style1648477374966" xfId="50"/>
    <cellStyle name="style1648477375066" xfId="51"/>
    <cellStyle name="style1648477375178" xfId="52"/>
    <cellStyle name="style1648477375308" xfId="53"/>
    <cellStyle name="style1648477375408" xfId="54"/>
    <cellStyle name="style1648477375528" xfId="55"/>
    <cellStyle name="style1648477375648" xfId="56"/>
    <cellStyle name="style1648477375778" xfId="57"/>
    <cellStyle name="style1648477375918" xfId="58"/>
    <cellStyle name="style1648477376048" xfId="59"/>
    <cellStyle name="style1648477376188" xfId="60"/>
    <cellStyle name="style1648477376318" xfId="61"/>
    <cellStyle name="style1648477376468" xfId="62"/>
    <cellStyle name="style1648477376598" xfId="63"/>
    <cellStyle name="style1648477376728" xfId="64"/>
    <cellStyle name="style1648477376878" xfId="65"/>
    <cellStyle name="style1648477377028" xfId="66"/>
    <cellStyle name="style1648477377148" xfId="67"/>
    <cellStyle name="style1648477377268" xfId="68"/>
    <cellStyle name="style1648477377398" xfId="69"/>
    <cellStyle name="style1648477377498" xfId="70"/>
    <cellStyle name="style1648477377628" xfId="71"/>
    <cellStyle name="style1648477377758" xfId="72"/>
    <cellStyle name="style1648477377878" xfId="73"/>
    <cellStyle name="style1648477378008" xfId="74"/>
    <cellStyle name="style1648477378128" xfId="75"/>
    <cellStyle name="style1648477378228" xfId="76"/>
    <cellStyle name="style1648477378338" xfId="77"/>
    <cellStyle name="style1648477378448" xfId="78"/>
    <cellStyle name="style1648477378558" xfId="79"/>
    <cellStyle name="style1648477378668" xfId="80"/>
    <cellStyle name="style1648477378768" xfId="81"/>
    <cellStyle name="style1648477378878" xfId="82"/>
    <cellStyle name="style1648477379008" xfId="83"/>
    <cellStyle name="style1648477381072" xfId="84"/>
    <cellStyle name="style1648477381192" xfId="85"/>
    <cellStyle name="style1648477381282" xfId="86"/>
    <cellStyle name="style1648477381392" xfId="87"/>
    <cellStyle name="style1648477381502" xfId="88"/>
    <cellStyle name="style1648477381602" xfId="89"/>
    <cellStyle name="style1648477381712" xfId="90"/>
    <cellStyle name="style1648477381802" xfId="91"/>
    <cellStyle name="style1648477381892" xfId="92"/>
    <cellStyle name="style1648477382002" xfId="93"/>
    <cellStyle name="style1648477382102" xfId="94"/>
    <cellStyle name="style1648477382212" xfId="95"/>
    <cellStyle name="style1648477382312" xfId="96"/>
    <cellStyle name="style1648477382422" xfId="97"/>
    <cellStyle name="style1648477382542" xfId="98"/>
    <cellStyle name="style1648477382652" xfId="99"/>
    <cellStyle name="style1648477382752" xfId="100"/>
    <cellStyle name="style1648477382852" xfId="101"/>
    <cellStyle name="style1648477382962" xfId="102"/>
    <cellStyle name="style1648477383102" xfId="103"/>
    <cellStyle name="style1648477383212" xfId="104"/>
    <cellStyle name="style1648477383342" xfId="105"/>
    <cellStyle name="style1648477383504" xfId="106"/>
    <cellStyle name="style1648477383644" xfId="107"/>
    <cellStyle name="style1648477383774" xfId="108"/>
    <cellStyle name="style1648477383904" xfId="109"/>
    <cellStyle name="style1648477384034" xfId="110"/>
    <cellStyle name="style1648477384164" xfId="111"/>
    <cellStyle name="style1648477384304" xfId="112"/>
    <cellStyle name="style1648477384424" xfId="113"/>
    <cellStyle name="style1648477384514" xfId="114"/>
    <cellStyle name="style1648477384624" xfId="115"/>
    <cellStyle name="style1648477384724" xfId="116"/>
    <cellStyle name="style1648477384834" xfId="117"/>
    <cellStyle name="style1648477384924" xfId="118"/>
    <cellStyle name="style1648477385044" xfId="119"/>
    <cellStyle name="style1648477385144" xfId="120"/>
    <cellStyle name="style1648477385244" xfId="121"/>
    <cellStyle name="style1648477385344" xfId="122"/>
    <cellStyle name="style1648477385444" xfId="123"/>
    <cellStyle name="style1648477385554" xfId="124"/>
    <cellStyle name="style1648477385654" xfId="125"/>
    <cellStyle name="style1648477385764" xfId="126"/>
    <cellStyle name="style1648477387910" xfId="127"/>
    <cellStyle name="style1648477388040" xfId="128"/>
    <cellStyle name="style1648477388130" xfId="129"/>
    <cellStyle name="style1648477388230" xfId="130"/>
    <cellStyle name="style1648477388350" xfId="131"/>
    <cellStyle name="style1648477388450" xfId="132"/>
    <cellStyle name="style1648477388550" xfId="133"/>
    <cellStyle name="style1648477388650" xfId="134"/>
    <cellStyle name="style1648477388740" xfId="135"/>
    <cellStyle name="style1648477388840" xfId="136"/>
    <cellStyle name="style1648477388940" xfId="137"/>
    <cellStyle name="style1648477389040" xfId="138"/>
    <cellStyle name="style1648477389140" xfId="139"/>
    <cellStyle name="style1648477389250" xfId="140"/>
    <cellStyle name="style1648477389350" xfId="141"/>
    <cellStyle name="style1648477389450" xfId="142"/>
    <cellStyle name="style1648477389550" xfId="143"/>
    <cellStyle name="style1648477389660" xfId="144"/>
    <cellStyle name="style1648477389770" xfId="145"/>
    <cellStyle name="style1648477389870" xfId="146"/>
    <cellStyle name="style1648477389980" xfId="147"/>
    <cellStyle name="style1648477390080" xfId="148"/>
    <cellStyle name="style1648477390200" xfId="149"/>
    <cellStyle name="style1648477390310" xfId="150"/>
    <cellStyle name="style1648477390410" xfId="151"/>
    <cellStyle name="style1648477390510" xfId="152"/>
    <cellStyle name="style1648477390610" xfId="153"/>
    <cellStyle name="style1648477390710" xfId="154"/>
    <cellStyle name="style1648477390820" xfId="155"/>
    <cellStyle name="style1648477390920" xfId="156"/>
    <cellStyle name="style1648477391020" xfId="157"/>
    <cellStyle name="style1648477391110" xfId="158"/>
    <cellStyle name="style1648477391220" xfId="159"/>
    <cellStyle name="style1648477391320" xfId="160"/>
    <cellStyle name="style1648477391410" xfId="161"/>
    <cellStyle name="style1648477391520" xfId="162"/>
    <cellStyle name="style1648477391620" xfId="163"/>
    <cellStyle name="style1648477391740" xfId="164"/>
    <cellStyle name="style1648477391860" xfId="165"/>
    <cellStyle name="style1648477391980" xfId="166"/>
    <cellStyle name="style1648477392100" xfId="167"/>
    <cellStyle name="style1648477392220" xfId="168"/>
    <cellStyle name="style1648477392340" xfId="169"/>
    <cellStyle name="style1648477394606" xfId="170"/>
    <cellStyle name="style1648477394736" xfId="171"/>
    <cellStyle name="style1648477394836" xfId="172"/>
    <cellStyle name="style1648477394966" xfId="173"/>
    <cellStyle name="style1648477395096" xfId="174"/>
    <cellStyle name="style1648477395206" xfId="175"/>
    <cellStyle name="style1648477395306" xfId="176"/>
    <cellStyle name="style1648477395386" xfId="177"/>
    <cellStyle name="style1648477395476" xfId="178"/>
    <cellStyle name="style1648477395576" xfId="179"/>
    <cellStyle name="style1648477395676" xfId="180"/>
    <cellStyle name="style1648477395776" xfId="181"/>
    <cellStyle name="style1648477395886" xfId="182"/>
    <cellStyle name="style1648477395986" xfId="183"/>
    <cellStyle name="style1648477396096" xfId="184"/>
    <cellStyle name="style1648477396196" xfId="185"/>
    <cellStyle name="style1648477396316" xfId="186"/>
    <cellStyle name="style1648477396446" xfId="187"/>
    <cellStyle name="style1648477396576" xfId="188"/>
    <cellStyle name="style1648477396696" xfId="189"/>
    <cellStyle name="style1648477396816" xfId="190"/>
    <cellStyle name="style1648477396916" xfId="191"/>
    <cellStyle name="style1648477397026" xfId="192"/>
    <cellStyle name="style1648477397126" xfId="193"/>
    <cellStyle name="style1648477397226" xfId="194"/>
    <cellStyle name="style1648477397336" xfId="195"/>
    <cellStyle name="style1648477397436" xfId="196"/>
    <cellStyle name="style1648477397536" xfId="197"/>
    <cellStyle name="style1648477397636" xfId="198"/>
    <cellStyle name="style1648477397726" xfId="199"/>
    <cellStyle name="style1648477397826" xfId="200"/>
    <cellStyle name="style1648477397916" xfId="201"/>
    <cellStyle name="style1648477398016" xfId="202"/>
    <cellStyle name="style1648477398116" xfId="203"/>
    <cellStyle name="style1648477398206" xfId="204"/>
    <cellStyle name="style1648477398346" xfId="205"/>
    <cellStyle name="style1648477398456" xfId="206"/>
    <cellStyle name="style1648477398556" xfId="207"/>
    <cellStyle name="style1648477398646" xfId="208"/>
    <cellStyle name="style1648477398746" xfId="209"/>
    <cellStyle name="style1648477398846" xfId="210"/>
    <cellStyle name="style1648477398946" xfId="211"/>
    <cellStyle name="style1648477399046" xfId="212"/>
    <cellStyle name="style1648477400858" xfId="213"/>
    <cellStyle name="style1648477400978" xfId="214"/>
    <cellStyle name="style1648477401068" xfId="215"/>
    <cellStyle name="style1648477401168" xfId="216"/>
    <cellStyle name="style1648477401278" xfId="217"/>
    <cellStyle name="style1648477401398" xfId="218"/>
    <cellStyle name="style1648477401498" xfId="219"/>
    <cellStyle name="style1648477401578" xfId="220"/>
    <cellStyle name="style1648477401668" xfId="221"/>
    <cellStyle name="style1648477401758" xfId="222"/>
    <cellStyle name="style1648477401858" xfId="223"/>
    <cellStyle name="style1648477401958" xfId="224"/>
    <cellStyle name="style1648477402058" xfId="225"/>
    <cellStyle name="style1648477402148" xfId="226"/>
    <cellStyle name="style1648477402258" xfId="227"/>
    <cellStyle name="style1648477402368" xfId="228"/>
    <cellStyle name="style1648477402478" xfId="229"/>
    <cellStyle name="style1648477402578" xfId="230"/>
    <cellStyle name="style1648477402688" xfId="231"/>
    <cellStyle name="style1648477402788" xfId="232"/>
    <cellStyle name="style1648477402898" xfId="233"/>
    <cellStyle name="style1648477402998" xfId="234"/>
    <cellStyle name="style1648477403098" xfId="235"/>
    <cellStyle name="style1648477403198" xfId="236"/>
    <cellStyle name="style1648477403298" xfId="237"/>
    <cellStyle name="style1648477403398" xfId="238"/>
    <cellStyle name="style1648477403498" xfId="239"/>
    <cellStyle name="style1648477403598" xfId="240"/>
    <cellStyle name="style1648477403688" xfId="241"/>
    <cellStyle name="style1648477403788" xfId="242"/>
    <cellStyle name="style1648477403878" xfId="243"/>
    <cellStyle name="style1648477403978" xfId="244"/>
    <cellStyle name="style1648477404068" xfId="245"/>
    <cellStyle name="style1648477404168" xfId="246"/>
    <cellStyle name="style1648477404258" xfId="247"/>
    <cellStyle name="style1648477404368" xfId="248"/>
    <cellStyle name="style1648477404468" xfId="249"/>
    <cellStyle name="style1648477404558" xfId="250"/>
    <cellStyle name="style1648477404658" xfId="251"/>
    <cellStyle name="style1648477404748" xfId="252"/>
    <cellStyle name="style1648477404858" xfId="253"/>
    <cellStyle name="style1648477404958" xfId="254"/>
    <cellStyle name="style1648477405058" xfId="255"/>
    <cellStyle name="style1648477406948" xfId="256"/>
    <cellStyle name="style1648477407068" xfId="257"/>
    <cellStyle name="style1648477407158" xfId="258"/>
    <cellStyle name="style1648477407268" xfId="259"/>
    <cellStyle name="style1648477407378" xfId="260"/>
    <cellStyle name="style1648477407488" xfId="261"/>
    <cellStyle name="style1648477407578" xfId="262"/>
    <cellStyle name="style1648477407668" xfId="263"/>
    <cellStyle name="style1648477407758" xfId="264"/>
    <cellStyle name="style1648477407858" xfId="265"/>
    <cellStyle name="style1648477407968" xfId="266"/>
    <cellStyle name="style1648477408090" xfId="267"/>
    <cellStyle name="style1648477408200" xfId="268"/>
    <cellStyle name="style1648477408300" xfId="269"/>
    <cellStyle name="style1648477408410" xfId="270"/>
    <cellStyle name="style1648477408520" xfId="271"/>
    <cellStyle name="style1648477408620" xfId="272"/>
    <cellStyle name="style1648477408710" xfId="273"/>
    <cellStyle name="style1648477408820" xfId="274"/>
    <cellStyle name="style1648477408920" xfId="275"/>
    <cellStyle name="style1648477409020" xfId="276"/>
    <cellStyle name="style1648477409120" xfId="277"/>
    <cellStyle name="style1648477409220" xfId="278"/>
    <cellStyle name="style1648477409320" xfId="279"/>
    <cellStyle name="style1648477409420" xfId="280"/>
    <cellStyle name="style1648477409520" xfId="281"/>
    <cellStyle name="style1648477409620" xfId="282"/>
    <cellStyle name="style1648477409720" xfId="283"/>
    <cellStyle name="style1648477409810" xfId="284"/>
    <cellStyle name="style1648477409910" xfId="285"/>
    <cellStyle name="style1648477409990" xfId="286"/>
    <cellStyle name="style1648477410090" xfId="287"/>
    <cellStyle name="style1648477410190" xfId="288"/>
    <cellStyle name="style1648477410290" xfId="289"/>
    <cellStyle name="style1648477410370" xfId="290"/>
    <cellStyle name="style1648477410480" xfId="291"/>
    <cellStyle name="style1648477410580" xfId="292"/>
    <cellStyle name="style1648477410680" xfId="293"/>
    <cellStyle name="style1648477410800" xfId="294"/>
    <cellStyle name="style1648477410900" xfId="295"/>
    <cellStyle name="style1648477411000" xfId="296"/>
    <cellStyle name="style1648477411100" xfId="297"/>
    <cellStyle name="style1648477411190" xfId="298"/>
    <cellStyle name="style1648477413006" xfId="299"/>
    <cellStyle name="style1648477413178" xfId="300"/>
    <cellStyle name="style1648477413278" xfId="301"/>
    <cellStyle name="style1648477413388" xfId="302"/>
    <cellStyle name="style1648477413508" xfId="303"/>
    <cellStyle name="style1648477413618" xfId="304"/>
    <cellStyle name="style1648477413708" xfId="305"/>
    <cellStyle name="style1648477413788" xfId="306"/>
    <cellStyle name="style1648477413878" xfId="307"/>
    <cellStyle name="style1648477413978" xfId="308"/>
    <cellStyle name="style1648477414078" xfId="309"/>
    <cellStyle name="style1648477414178" xfId="310"/>
    <cellStyle name="style1648477414278" xfId="311"/>
    <cellStyle name="style1648477414378" xfId="312"/>
    <cellStyle name="style1648477414478" xfId="313"/>
    <cellStyle name="style1648477414578" xfId="314"/>
    <cellStyle name="style1648477414668" xfId="315"/>
    <cellStyle name="style1648477414768" xfId="316"/>
    <cellStyle name="style1648477414868" xfId="317"/>
    <cellStyle name="style1648477414968" xfId="318"/>
    <cellStyle name="style1648477415068" xfId="319"/>
    <cellStyle name="style1648477415168" xfId="320"/>
    <cellStyle name="style1648477415268" xfId="321"/>
    <cellStyle name="style1648477415368" xfId="322"/>
    <cellStyle name="style1648477415458" xfId="323"/>
    <cellStyle name="style1648477415568" xfId="324"/>
    <cellStyle name="style1648477415658" xfId="325"/>
    <cellStyle name="style1648477415758" xfId="326"/>
    <cellStyle name="style1648477415858" xfId="327"/>
    <cellStyle name="style1648477415958" xfId="328"/>
    <cellStyle name="style1648477416048" xfId="329"/>
    <cellStyle name="style1648477416148" xfId="330"/>
    <cellStyle name="style1648477416238" xfId="331"/>
    <cellStyle name="style1648477416338" xfId="332"/>
    <cellStyle name="style1648477416418" xfId="333"/>
    <cellStyle name="style1648477416518" xfId="334"/>
    <cellStyle name="style1648477416618" xfId="335"/>
    <cellStyle name="style1648477416718" xfId="336"/>
    <cellStyle name="style1648477416798" xfId="337"/>
    <cellStyle name="style1648477416898" xfId="338"/>
    <cellStyle name="style1648477416998" xfId="339"/>
    <cellStyle name="style1648477417088" xfId="340"/>
    <cellStyle name="style1648477417188" xfId="341"/>
    <cellStyle name="style1648477419368" xfId="342"/>
    <cellStyle name="style1648477419478" xfId="343"/>
    <cellStyle name="style1648477419558" xfId="344"/>
    <cellStyle name="style1648477419669" xfId="345"/>
    <cellStyle name="style1648477419769" xfId="346"/>
    <cellStyle name="style1648477419869" xfId="347"/>
    <cellStyle name="style1648477419959" xfId="348"/>
    <cellStyle name="style1648477420049" xfId="349"/>
    <cellStyle name="style1648477420139" xfId="350"/>
    <cellStyle name="style1648477420239" xfId="351"/>
    <cellStyle name="style1648477420339" xfId="352"/>
    <cellStyle name="style1648477420439" xfId="353"/>
    <cellStyle name="style1648477420539" xfId="354"/>
    <cellStyle name="style1648477420639" xfId="355"/>
    <cellStyle name="style1648477420739" xfId="356"/>
    <cellStyle name="style1648477420829" xfId="357"/>
    <cellStyle name="style1648477420929" xfId="358"/>
    <cellStyle name="style1648477421029" xfId="359"/>
    <cellStyle name="style1648477421129" xfId="360"/>
    <cellStyle name="style1648477421229" xfId="361"/>
    <cellStyle name="style1648477421329" xfId="362"/>
    <cellStyle name="style1648477421439" xfId="363"/>
    <cellStyle name="style1648477421539" xfId="364"/>
    <cellStyle name="style1648477421639" xfId="365"/>
    <cellStyle name="style1648477421739" xfId="366"/>
    <cellStyle name="style1648477421839" xfId="367"/>
    <cellStyle name="style1648477421939" xfId="368"/>
    <cellStyle name="style1648477422029" xfId="369"/>
    <cellStyle name="style1648477422129" xfId="370"/>
    <cellStyle name="style1648477422219" xfId="371"/>
    <cellStyle name="style1648477422309" xfId="372"/>
    <cellStyle name="style1648477422409" xfId="373"/>
    <cellStyle name="style1648477422499" xfId="374"/>
    <cellStyle name="style1648477422599" xfId="375"/>
    <cellStyle name="style1648477422679" xfId="376"/>
    <cellStyle name="style1648477422789" xfId="377"/>
    <cellStyle name="style1648477422879" xfId="378"/>
    <cellStyle name="style1648477422979" xfId="379"/>
    <cellStyle name="style1648477423059" xfId="380"/>
    <cellStyle name="style1648477423159" xfId="381"/>
    <cellStyle name="style1648477423249" xfId="382"/>
    <cellStyle name="style1648477423349" xfId="383"/>
    <cellStyle name="style1648477423449" xfId="384"/>
    <cellStyle name="style1648477425241" xfId="385"/>
    <cellStyle name="style1648477425363" xfId="386"/>
    <cellStyle name="style1648477425453" xfId="387"/>
    <cellStyle name="style1648477425553" xfId="388"/>
    <cellStyle name="style1648477425653" xfId="389"/>
    <cellStyle name="style1648477425753" xfId="390"/>
    <cellStyle name="style1648477425833" xfId="391"/>
    <cellStyle name="style1648477425913" xfId="392"/>
    <cellStyle name="style1648477426003" xfId="393"/>
    <cellStyle name="style1648477426093" xfId="394"/>
    <cellStyle name="style1648477426193" xfId="395"/>
    <cellStyle name="style1648477426283" xfId="396"/>
    <cellStyle name="style1648477426383" xfId="397"/>
    <cellStyle name="style1648477426473" xfId="398"/>
    <cellStyle name="style1648477426573" xfId="399"/>
    <cellStyle name="style1648477426673" xfId="400"/>
    <cellStyle name="style1648477426773" xfId="401"/>
    <cellStyle name="style1648477426863" xfId="402"/>
    <cellStyle name="style1648477426963" xfId="403"/>
    <cellStyle name="style1648477427063" xfId="404"/>
    <cellStyle name="style1648477427163" xfId="405"/>
    <cellStyle name="style1648477427253" xfId="406"/>
    <cellStyle name="style1648477427363" xfId="407"/>
    <cellStyle name="style1648477427453" xfId="408"/>
    <cellStyle name="style1648477427553" xfId="409"/>
    <cellStyle name="style1648477427653" xfId="410"/>
    <cellStyle name="style1648477427743" xfId="411"/>
    <cellStyle name="style1648477427853" xfId="412"/>
    <cellStyle name="style1648477427943" xfId="413"/>
    <cellStyle name="style1648477428043" xfId="414"/>
    <cellStyle name="style1648477428123" xfId="415"/>
    <cellStyle name="style1648477428223" xfId="416"/>
    <cellStyle name="style1648477428313" xfId="417"/>
    <cellStyle name="style1648477428413" xfId="418"/>
    <cellStyle name="style1648477428493" xfId="419"/>
    <cellStyle name="style1648477428593" xfId="420"/>
    <cellStyle name="style1648477428693" xfId="421"/>
    <cellStyle name="style1648477428783" xfId="422"/>
    <cellStyle name="style1648477428873" xfId="423"/>
    <cellStyle name="style1648477428963" xfId="424"/>
    <cellStyle name="style1648477429063" xfId="425"/>
    <cellStyle name="style1648477429153" xfId="426"/>
    <cellStyle name="style1648477429253" xfId="427"/>
    <cellStyle name="style1648477431075" xfId="428"/>
    <cellStyle name="style1648477431197" xfId="429"/>
    <cellStyle name="style1648477431287" xfId="430"/>
    <cellStyle name="style1648477431387" xfId="431"/>
    <cellStyle name="style1648477431497" xfId="432"/>
    <cellStyle name="style1648477431597" xfId="433"/>
    <cellStyle name="style1648477431687" xfId="434"/>
    <cellStyle name="style1648477431767" xfId="435"/>
    <cellStyle name="style1648477431857" xfId="436"/>
    <cellStyle name="style1648477431957" xfId="437"/>
    <cellStyle name="style1648477432047" xfId="438"/>
    <cellStyle name="style1648477432157" xfId="439"/>
    <cellStyle name="style1648477432257" xfId="440"/>
    <cellStyle name="style1648477432357" xfId="441"/>
    <cellStyle name="style1648477432457" xfId="442"/>
    <cellStyle name="style1648477432567" xfId="443"/>
    <cellStyle name="style1648477432667" xfId="444"/>
    <cellStyle name="style1648477432757" xfId="445"/>
    <cellStyle name="style1648477432867" xfId="446"/>
    <cellStyle name="style1648477432957" xfId="447"/>
    <cellStyle name="style1648477433057" xfId="448"/>
    <cellStyle name="style1648477433157" xfId="449"/>
    <cellStyle name="style1648477433267" xfId="450"/>
    <cellStyle name="style1648477433357" xfId="451"/>
    <cellStyle name="style1648477433457" xfId="452"/>
    <cellStyle name="style1648477433547" xfId="453"/>
    <cellStyle name="style1648477433657" xfId="454"/>
    <cellStyle name="style1648477433757" xfId="455"/>
    <cellStyle name="style1648477433847" xfId="456"/>
    <cellStyle name="style1648477433947" xfId="457"/>
    <cellStyle name="style1648477434027" xfId="458"/>
    <cellStyle name="style1648477434127" xfId="459"/>
    <cellStyle name="style1648477434217" xfId="460"/>
    <cellStyle name="style1648477434317" xfId="461"/>
    <cellStyle name="style1648477434397" xfId="462"/>
    <cellStyle name="style1648477434517" xfId="463"/>
    <cellStyle name="style1648477434607" xfId="464"/>
    <cellStyle name="style1648477434707" xfId="465"/>
    <cellStyle name="style1648477434787" xfId="466"/>
    <cellStyle name="style1648477434887" xfId="467"/>
    <cellStyle name="style1648477434977" xfId="468"/>
    <cellStyle name="style1648477435077" xfId="469"/>
    <cellStyle name="style1648477435177" xfId="470"/>
    <cellStyle name="style1648477436939" xfId="471"/>
    <cellStyle name="style1648477437069" xfId="472"/>
    <cellStyle name="style1648477437159" xfId="473"/>
    <cellStyle name="style1648477437259" xfId="474"/>
    <cellStyle name="style1648477437359" xfId="475"/>
    <cellStyle name="style1648477437449" xfId="476"/>
    <cellStyle name="style1648477437539" xfId="477"/>
    <cellStyle name="style1648477437619" xfId="478"/>
    <cellStyle name="style1648477437699" xfId="479"/>
    <cellStyle name="style1648477437799" xfId="480"/>
    <cellStyle name="style1648477437889" xfId="481"/>
    <cellStyle name="style1648477437989" xfId="482"/>
    <cellStyle name="style1648477438089" xfId="483"/>
    <cellStyle name="style1648477438179" xfId="484"/>
    <cellStyle name="style1648477438279" xfId="485"/>
    <cellStyle name="style1648477438379" xfId="486"/>
    <cellStyle name="style1648477438469" xfId="487"/>
    <cellStyle name="style1648477438569" xfId="488"/>
    <cellStyle name="style1648477438669" xfId="489"/>
    <cellStyle name="style1648477438769" xfId="490"/>
    <cellStyle name="style1648477438869" xfId="491"/>
    <cellStyle name="style1648477438959" xfId="492"/>
    <cellStyle name="style1648477439069" xfId="493"/>
    <cellStyle name="style1648477439159" xfId="494"/>
    <cellStyle name="style1648477439259" xfId="495"/>
    <cellStyle name="style1648477439349" xfId="496"/>
    <cellStyle name="style1648477439449" xfId="497"/>
    <cellStyle name="style1648477439549" xfId="498"/>
    <cellStyle name="style1648477439649" xfId="499"/>
    <cellStyle name="style1648477439739" xfId="500"/>
    <cellStyle name="style1648477439829" xfId="501"/>
    <cellStyle name="style1648477439929" xfId="502"/>
    <cellStyle name="style1648477440019" xfId="503"/>
    <cellStyle name="style1648477440119" xfId="504"/>
    <cellStyle name="style1648477440199" xfId="505"/>
    <cellStyle name="style1648477440299" xfId="506"/>
    <cellStyle name="style1648477440399" xfId="507"/>
    <cellStyle name="style1648477440499" xfId="508"/>
    <cellStyle name="style1648477440589" xfId="509"/>
    <cellStyle name="style1648477440679" xfId="510"/>
    <cellStyle name="style1648477440779" xfId="511"/>
    <cellStyle name="style1648477440869" xfId="512"/>
    <cellStyle name="style1648477440969" xfId="513"/>
    <cellStyle name="style1648477442839" xfId="514"/>
    <cellStyle name="style1648477442949" xfId="515"/>
    <cellStyle name="style1648477443039" xfId="516"/>
    <cellStyle name="style1648477443149" xfId="517"/>
    <cellStyle name="style1648477443249" xfId="518"/>
    <cellStyle name="style1648477443349" xfId="519"/>
    <cellStyle name="style1648477443429" xfId="520"/>
    <cellStyle name="style1648477443519" xfId="521"/>
    <cellStyle name="style1648477443599" xfId="522"/>
    <cellStyle name="style1648477443689" xfId="523"/>
    <cellStyle name="style1648477443789" xfId="524"/>
    <cellStyle name="style1648477443889" xfId="525"/>
    <cellStyle name="style1648477443989" xfId="526"/>
    <cellStyle name="style1648477444089" xfId="527"/>
    <cellStyle name="style1648477444189" xfId="528"/>
    <cellStyle name="style1648477444289" xfId="529"/>
    <cellStyle name="style1648477444389" xfId="530"/>
    <cellStyle name="style1648477444499" xfId="531"/>
    <cellStyle name="style1648477444599" xfId="532"/>
    <cellStyle name="style1648477444699" xfId="533"/>
    <cellStyle name="style1648477444819" xfId="534"/>
    <cellStyle name="style1648477444909" xfId="535"/>
    <cellStyle name="style1648477445019" xfId="536"/>
    <cellStyle name="style1648477445109" xfId="537"/>
    <cellStyle name="style1648477445209" xfId="538"/>
    <cellStyle name="style1648477445309" xfId="539"/>
    <cellStyle name="style1648477445409" xfId="540"/>
    <cellStyle name="style1648477445509" xfId="541"/>
    <cellStyle name="style1648477445609" xfId="542"/>
    <cellStyle name="style1648477445699" xfId="543"/>
    <cellStyle name="style1648477445789" xfId="544"/>
    <cellStyle name="style1648477445889" xfId="545"/>
    <cellStyle name="style1648477445979" xfId="546"/>
    <cellStyle name="style1648477446079" xfId="547"/>
    <cellStyle name="style1648477446159" xfId="548"/>
    <cellStyle name="style1648477446279" xfId="549"/>
    <cellStyle name="style1648477446379" xfId="550"/>
    <cellStyle name="style1648477446479" xfId="551"/>
    <cellStyle name="style1648477446569" xfId="552"/>
    <cellStyle name="style1648477446659" xfId="553"/>
    <cellStyle name="style1648477446759" xfId="554"/>
    <cellStyle name="style1648477446859" xfId="555"/>
    <cellStyle name="style1648477446949" xfId="556"/>
    <cellStyle name="style1648477448781" xfId="557"/>
    <cellStyle name="style1648477448891" xfId="558"/>
    <cellStyle name="style1648477448981" xfId="559"/>
    <cellStyle name="style1648477449071" xfId="560"/>
    <cellStyle name="style1648477449181" xfId="561"/>
    <cellStyle name="style1648477449281" xfId="562"/>
    <cellStyle name="style1648477449361" xfId="563"/>
    <cellStyle name="style1648477449441" xfId="564"/>
    <cellStyle name="style1648477449521" xfId="565"/>
    <cellStyle name="style1648477449621" xfId="566"/>
    <cellStyle name="style1648477449721" xfId="567"/>
    <cellStyle name="style1648477449821" xfId="568"/>
    <cellStyle name="style1648477449921" xfId="569"/>
    <cellStyle name="style1648477450011" xfId="570"/>
    <cellStyle name="style1648477450121" xfId="571"/>
    <cellStyle name="style1648477450211" xfId="572"/>
    <cellStyle name="style1648477450311" xfId="573"/>
    <cellStyle name="style1648477450411" xfId="574"/>
    <cellStyle name="style1648477450521" xfId="575"/>
    <cellStyle name="style1648477450621" xfId="576"/>
    <cellStyle name="style1648477450721" xfId="577"/>
    <cellStyle name="style1648477450821" xfId="578"/>
    <cellStyle name="style1648477450921" xfId="579"/>
    <cellStyle name="style1648477451021" xfId="580"/>
    <cellStyle name="style1648477451111" xfId="581"/>
    <cellStyle name="style1648477451221" xfId="582"/>
    <cellStyle name="style1648477451311" xfId="583"/>
    <cellStyle name="style1648477451411" xfId="584"/>
    <cellStyle name="style1648477451511" xfId="585"/>
    <cellStyle name="style1648477451601" xfId="586"/>
    <cellStyle name="style1648477451691" xfId="587"/>
    <cellStyle name="style1648477451791" xfId="588"/>
    <cellStyle name="style1648477451881" xfId="589"/>
    <cellStyle name="style1648477451981" xfId="590"/>
    <cellStyle name="style1648477452061" xfId="591"/>
    <cellStyle name="style1648477452171" xfId="592"/>
    <cellStyle name="style1648477452261" xfId="593"/>
    <cellStyle name="style1648477452361" xfId="594"/>
    <cellStyle name="style1648477452451" xfId="595"/>
    <cellStyle name="style1648477452541" xfId="596"/>
    <cellStyle name="style1648477452641" xfId="597"/>
    <cellStyle name="style1648477452741" xfId="598"/>
    <cellStyle name="style1648477452831" xfId="599"/>
    <cellStyle name="style1648477454631" xfId="600"/>
    <cellStyle name="style1648477454753" xfId="601"/>
    <cellStyle name="style1648477454843" xfId="602"/>
    <cellStyle name="style1648477454933" xfId="603"/>
    <cellStyle name="style1648477455043" xfId="604"/>
    <cellStyle name="style1648477455133" xfId="605"/>
    <cellStyle name="style1648477455223" xfId="606"/>
    <cellStyle name="style1648477455303" xfId="607"/>
    <cellStyle name="style1648477455383" xfId="608"/>
    <cellStyle name="style1648477455483" xfId="609"/>
    <cellStyle name="style1648477455573" xfId="610"/>
    <cellStyle name="style1648477455673" xfId="611"/>
    <cellStyle name="style1648477455763" xfId="612"/>
    <cellStyle name="style1648477455863" xfId="613"/>
    <cellStyle name="style1648477455963" xfId="614"/>
    <cellStyle name="style1648477456063" xfId="615"/>
    <cellStyle name="style1648477456153" xfId="616"/>
    <cellStyle name="style1648477456253" xfId="617"/>
    <cellStyle name="style1648477456353" xfId="618"/>
    <cellStyle name="style1648477456453" xfId="619"/>
    <cellStyle name="style1648477456553" xfId="620"/>
    <cellStyle name="style1648477456653" xfId="621"/>
    <cellStyle name="style1648477456753" xfId="622"/>
    <cellStyle name="style1648477456853" xfId="623"/>
    <cellStyle name="style1648477456943" xfId="624"/>
    <cellStyle name="style1648477457043" xfId="625"/>
    <cellStyle name="style1648477457143" xfId="626"/>
    <cellStyle name="style1648477457243" xfId="627"/>
    <cellStyle name="style1648477457333" xfId="628"/>
    <cellStyle name="style1648477457433" xfId="629"/>
    <cellStyle name="style1648477457523" xfId="630"/>
    <cellStyle name="style1648477457613" xfId="631"/>
    <cellStyle name="style1648477457713" xfId="632"/>
    <cellStyle name="style1648477457803" xfId="633"/>
    <cellStyle name="style1648477457893" xfId="634"/>
    <cellStyle name="style1648477458013" xfId="635"/>
    <cellStyle name="style1648477458103" xfId="636"/>
    <cellStyle name="style1648477458203" xfId="637"/>
    <cellStyle name="style1648477458293" xfId="638"/>
    <cellStyle name="style1648477458383" xfId="639"/>
    <cellStyle name="style1648477458483" xfId="640"/>
    <cellStyle name="style1648477458583" xfId="641"/>
    <cellStyle name="style1648477458683" xfId="642"/>
    <cellStyle name="style1648477460483" xfId="643"/>
    <cellStyle name="style1648477460603" xfId="644"/>
    <cellStyle name="style1648477460683" xfId="645"/>
    <cellStyle name="style1648477460783" xfId="646"/>
    <cellStyle name="style1648477460893" xfId="647"/>
    <cellStyle name="style1648477460983" xfId="648"/>
    <cellStyle name="style1648477461073" xfId="649"/>
    <cellStyle name="style1648477461153" xfId="650"/>
    <cellStyle name="style1648477461233" xfId="651"/>
    <cellStyle name="style1648477461333" xfId="652"/>
    <cellStyle name="style1648477461423" xfId="653"/>
    <cellStyle name="style1648477461523" xfId="654"/>
    <cellStyle name="style1648477461613" xfId="655"/>
    <cellStyle name="style1648477461713" xfId="656"/>
    <cellStyle name="style1648477461813" xfId="657"/>
    <cellStyle name="style1648477461913" xfId="658"/>
    <cellStyle name="style1648477462003" xfId="659"/>
    <cellStyle name="style1648477462103" xfId="660"/>
    <cellStyle name="style1648477462203" xfId="661"/>
    <cellStyle name="style1648477462303" xfId="662"/>
    <cellStyle name="style1648477462403" xfId="663"/>
    <cellStyle name="style1648477462503" xfId="664"/>
    <cellStyle name="style1648477462603" xfId="665"/>
    <cellStyle name="style1648477462703" xfId="666"/>
    <cellStyle name="style1648477462793" xfId="667"/>
    <cellStyle name="style1648477462893" xfId="668"/>
    <cellStyle name="style1648477462983" xfId="669"/>
    <cellStyle name="style1648477463093" xfId="670"/>
    <cellStyle name="style1648477463183" xfId="671"/>
    <cellStyle name="style1648477463283" xfId="672"/>
    <cellStyle name="style1648477463373" xfId="673"/>
    <cellStyle name="style1648477463473" xfId="674"/>
    <cellStyle name="style1648477463563" xfId="675"/>
    <cellStyle name="style1648477463663" xfId="676"/>
    <cellStyle name="style1648477463753" xfId="677"/>
    <cellStyle name="style1648477463853" xfId="678"/>
    <cellStyle name="style1648477463953" xfId="679"/>
    <cellStyle name="style1648477464043" xfId="680"/>
    <cellStyle name="style1648477464133" xfId="681"/>
    <cellStyle name="style1648477464233" xfId="682"/>
    <cellStyle name="style1648477464323" xfId="683"/>
    <cellStyle name="style1648477464423" xfId="684"/>
    <cellStyle name="style1648477464523" xfId="685"/>
    <cellStyle name="style1648477467375" xfId="686"/>
    <cellStyle name="style1648477467475" xfId="687"/>
    <cellStyle name="style1648477467565" xfId="688"/>
    <cellStyle name="style1648477467665" xfId="689"/>
    <cellStyle name="style1648477467765" xfId="690"/>
    <cellStyle name="style1648477467865" xfId="691"/>
    <cellStyle name="style1648477467945" xfId="692"/>
    <cellStyle name="style1648477468025" xfId="693"/>
    <cellStyle name="style1648477468105" xfId="694"/>
    <cellStyle name="style1648477468205" xfId="695"/>
    <cellStyle name="style1648477468305" xfId="696"/>
    <cellStyle name="style1648477468395" xfId="697"/>
    <cellStyle name="style1648477468495" xfId="698"/>
    <cellStyle name="style1648477468585" xfId="699"/>
    <cellStyle name="style1648477468685" xfId="700"/>
    <cellStyle name="style1648477468785" xfId="701"/>
    <cellStyle name="style1648477468875" xfId="702"/>
    <cellStyle name="style1648477468975" xfId="703"/>
    <cellStyle name="style1648477469075" xfId="704"/>
    <cellStyle name="style1648477469175" xfId="705"/>
    <cellStyle name="style1648477469265" xfId="706"/>
    <cellStyle name="style1648477469365" xfId="707"/>
    <cellStyle name="style1648477469455" xfId="708"/>
    <cellStyle name="style1648477469555" xfId="709"/>
    <cellStyle name="style1648477469655" xfId="710"/>
    <cellStyle name="style1648477469755" xfId="711"/>
    <cellStyle name="style1648477469855" xfId="712"/>
    <cellStyle name="style1648477469945" xfId="713"/>
    <cellStyle name="style1648477470045" xfId="714"/>
    <cellStyle name="style1648477470145" xfId="715"/>
    <cellStyle name="style1648477470245" xfId="716"/>
    <cellStyle name="style1648477470335" xfId="717"/>
    <cellStyle name="style1648477470435" xfId="718"/>
    <cellStyle name="style1648477470525" xfId="719"/>
    <cellStyle name="style1648477470625" xfId="720"/>
    <cellStyle name="style1648477472365" xfId="721"/>
    <cellStyle name="style1648477472515" xfId="722"/>
    <cellStyle name="style1648477472625" xfId="723"/>
    <cellStyle name="style1648477472725" xfId="724"/>
    <cellStyle name="style1648477472815" xfId="725"/>
    <cellStyle name="style1648477472915" xfId="726"/>
    <cellStyle name="style1648477473005" xfId="727"/>
    <cellStyle name="style1648477473085" xfId="728"/>
    <cellStyle name="style1648477473165" xfId="729"/>
    <cellStyle name="style1648477473265" xfId="730"/>
    <cellStyle name="style1648477473355" xfId="731"/>
    <cellStyle name="style1648477473455" xfId="732"/>
    <cellStyle name="style1648477473545" xfId="733"/>
    <cellStyle name="style1648477473645" xfId="734"/>
    <cellStyle name="style1648477473745" xfId="735"/>
    <cellStyle name="style1648477473835" xfId="736"/>
    <cellStyle name="style1648477473935" xfId="737"/>
    <cellStyle name="style1648477474035" xfId="738"/>
    <cellStyle name="style1648477474135" xfId="739"/>
    <cellStyle name="style1648477474225" xfId="740"/>
    <cellStyle name="style1648477474325" xfId="741"/>
    <cellStyle name="style1648477474415" xfId="742"/>
    <cellStyle name="style1648477474515" xfId="743"/>
    <cellStyle name="style1648477474605" xfId="744"/>
    <cellStyle name="style1648477474705" xfId="745"/>
    <cellStyle name="style1648477474795" xfId="746"/>
    <cellStyle name="style1648477474895" xfId="747"/>
    <cellStyle name="style1648477474995" xfId="748"/>
    <cellStyle name="style1648477475095" xfId="749"/>
    <cellStyle name="style1648477475185" xfId="750"/>
    <cellStyle name="style1648477475285" xfId="751"/>
    <cellStyle name="style1648477475375" xfId="752"/>
    <cellStyle name="style1648477475475" xfId="753"/>
    <cellStyle name="style1648477475565" xfId="754"/>
    <cellStyle name="style1648477475665" xfId="755"/>
    <cellStyle name="style1648745798013" xfId="814"/>
    <cellStyle name="style1648745798153" xfId="815"/>
    <cellStyle name="style1648745798303" xfId="813"/>
    <cellStyle name="style1648745798435" xfId="816"/>
    <cellStyle name="style1648745798555" xfId="817"/>
    <cellStyle name="style1648745798665" xfId="821"/>
    <cellStyle name="style1648745798805" xfId="822"/>
    <cellStyle name="style1648745798935" xfId="826"/>
    <cellStyle name="style1648745799065" xfId="827"/>
    <cellStyle name="style1648745799205" xfId="818"/>
    <cellStyle name="style1648745799335" xfId="819"/>
    <cellStyle name="style1648745799485" xfId="820"/>
    <cellStyle name="style1648745799625" xfId="823"/>
    <cellStyle name="style1648745799785" xfId="828"/>
    <cellStyle name="style1648745799925" xfId="824"/>
    <cellStyle name="style1648745800085" xfId="825"/>
    <cellStyle name="style1648745800205" xfId="830"/>
    <cellStyle name="style1648745800345" xfId="829"/>
    <cellStyle name="style1648745800485" xfId="831"/>
    <cellStyle name="style1648745800665" xfId="837"/>
    <cellStyle name="style1648745800795" xfId="843"/>
    <cellStyle name="style1648745800945" xfId="832"/>
    <cellStyle name="style1648745801085" xfId="838"/>
    <cellStyle name="style1648745801215" xfId="844"/>
    <cellStyle name="style1648745801345" xfId="833"/>
    <cellStyle name="style1648745801465" xfId="834"/>
    <cellStyle name="style1648745801595" xfId="835"/>
    <cellStyle name="style1648745801695" xfId="836"/>
    <cellStyle name="style1648745801825" xfId="839"/>
    <cellStyle name="style1648745801965" xfId="840"/>
    <cellStyle name="style1648745802095" xfId="841"/>
    <cellStyle name="style1648745802205" xfId="842"/>
    <cellStyle name="style1648745802355" xfId="845"/>
    <cellStyle name="style1648745802475" xfId="846"/>
    <cellStyle name="style1648745802605" xfId="847"/>
    <cellStyle name="style1648745802705" xfId="848"/>
    <cellStyle name="style1648749581297" xfId="850"/>
    <cellStyle name="style1648749581467" xfId="851"/>
    <cellStyle name="style1648749581669" xfId="849"/>
    <cellStyle name="style1648749581829" xfId="852"/>
    <cellStyle name="style1648749581993" xfId="853"/>
    <cellStyle name="style1648749582169" xfId="857"/>
    <cellStyle name="style1648749582387" xfId="858"/>
    <cellStyle name="style1648749582591" xfId="862"/>
    <cellStyle name="style1648749582751" xfId="863"/>
    <cellStyle name="style1648749582925" xfId="854"/>
    <cellStyle name="style1648749583123" xfId="855"/>
    <cellStyle name="style1648749583333" xfId="856"/>
    <cellStyle name="style1648749583473" xfId="859"/>
    <cellStyle name="style1648749583603" xfId="864"/>
    <cellStyle name="style1648749583743" xfId="860"/>
    <cellStyle name="style1648749583908" xfId="861"/>
    <cellStyle name="style1648749584085" xfId="866"/>
    <cellStyle name="style1648749584255" xfId="865"/>
    <cellStyle name="style1648749584425" xfId="867"/>
    <cellStyle name="style1648749584615" xfId="873"/>
    <cellStyle name="style1648749584755" xfId="879"/>
    <cellStyle name="style1648749584905" xfId="868"/>
    <cellStyle name="style1648749585035" xfId="874"/>
    <cellStyle name="style1648749585175" xfId="880"/>
    <cellStyle name="style1648749585305" xfId="869"/>
    <cellStyle name="style1648749585435" xfId="870"/>
    <cellStyle name="style1648749585575" xfId="871"/>
    <cellStyle name="style1648749585665" xfId="872"/>
    <cellStyle name="style1648749585805" xfId="875"/>
    <cellStyle name="style1648749585925" xfId="876"/>
    <cellStyle name="style1648749586045" xfId="877"/>
    <cellStyle name="style1648749586135" xfId="878"/>
    <cellStyle name="style1648749586275" xfId="881"/>
    <cellStyle name="style1648749586395" xfId="882"/>
    <cellStyle name="style1648749586515" xfId="883"/>
    <cellStyle name="style1648749586605" xfId="884"/>
    <cellStyle name="style1649181205360" xfId="886"/>
    <cellStyle name="style1649181205510" xfId="887"/>
    <cellStyle name="style1649181205650" xfId="885"/>
    <cellStyle name="style1649181205770" xfId="888"/>
    <cellStyle name="style1649181205880" xfId="889"/>
    <cellStyle name="style1649181205990" xfId="893"/>
    <cellStyle name="style1649181206110" xfId="894"/>
    <cellStyle name="style1649181206240" xfId="898"/>
    <cellStyle name="style1649181206370" xfId="899"/>
    <cellStyle name="style1649181206510" xfId="890"/>
    <cellStyle name="style1649181206670" xfId="891"/>
    <cellStyle name="style1649181206820" xfId="892"/>
    <cellStyle name="style1649181206950" xfId="895"/>
    <cellStyle name="style1649181207080" xfId="900"/>
    <cellStyle name="style1649181207210" xfId="896"/>
    <cellStyle name="style1649181207330" xfId="897"/>
    <cellStyle name="style1649181207460" xfId="902"/>
    <cellStyle name="style1649181207580" xfId="901"/>
    <cellStyle name="style1649181207710" xfId="903"/>
    <cellStyle name="style1649181207860" xfId="909"/>
    <cellStyle name="style1649181207990" xfId="915"/>
    <cellStyle name="style1649181208110" xfId="904"/>
    <cellStyle name="style1649181208230" xfId="910"/>
    <cellStyle name="style1649181208350" xfId="916"/>
    <cellStyle name="style1649181208480" xfId="905"/>
    <cellStyle name="style1649181208600" xfId="906"/>
    <cellStyle name="style1649181208720" xfId="907"/>
    <cellStyle name="style1649181208810" xfId="908"/>
    <cellStyle name="style1649181208940" xfId="911"/>
    <cellStyle name="style1649181209060" xfId="912"/>
    <cellStyle name="style1649181209190" xfId="913"/>
    <cellStyle name="style1649181209280" xfId="914"/>
    <cellStyle name="style1649181209410" xfId="917"/>
    <cellStyle name="style1649181209530" xfId="918"/>
    <cellStyle name="style1649181209660" xfId="919"/>
    <cellStyle name="style1649181209750" xfId="920"/>
    <cellStyle name="style1649181210000" xfId="922"/>
    <cellStyle name="style1649181210130" xfId="923"/>
    <cellStyle name="style1649181210280" xfId="921"/>
    <cellStyle name="style1649181212816" xfId="925"/>
    <cellStyle name="style1649181212936" xfId="926"/>
    <cellStyle name="style1649181213056" xfId="924"/>
    <cellStyle name="style1649181213136" xfId="927"/>
    <cellStyle name="style1649181213246" xfId="928"/>
    <cellStyle name="style1649181213366" xfId="932"/>
    <cellStyle name="style1649181213486" xfId="933"/>
    <cellStyle name="style1649181213596" xfId="937"/>
    <cellStyle name="style1649181213706" xfId="938"/>
    <cellStyle name="style1649181213806" xfId="929"/>
    <cellStyle name="style1649181213916" xfId="930"/>
    <cellStyle name="style1649181214046" xfId="931"/>
    <cellStyle name="style1649181214146" xfId="934"/>
    <cellStyle name="style1649181214246" xfId="939"/>
    <cellStyle name="style1649181214356" xfId="935"/>
    <cellStyle name="style1649181214476" xfId="936"/>
    <cellStyle name="style1649181214576" xfId="941"/>
    <cellStyle name="style1649181214686" xfId="940"/>
    <cellStyle name="style1649181214786" xfId="942"/>
    <cellStyle name="style1649181214896" xfId="947"/>
    <cellStyle name="style1649181214986" xfId="952"/>
    <cellStyle name="style1649181215096" xfId="943"/>
    <cellStyle name="style1649181215206" xfId="948"/>
    <cellStyle name="style1649181215306" xfId="953"/>
    <cellStyle name="style1649181215416" xfId="944"/>
    <cellStyle name="style1649181215516" xfId="945"/>
    <cellStyle name="style1649181215626" xfId="946"/>
    <cellStyle name="style1649181215726" xfId="949"/>
    <cellStyle name="style1649181215826" xfId="950"/>
    <cellStyle name="style1649181215936" xfId="951"/>
    <cellStyle name="style1649181216036" xfId="954"/>
    <cellStyle name="style1649181216146" xfId="955"/>
    <cellStyle name="style1649181216236" xfId="956"/>
    <cellStyle name="style1649181219100" xfId="958"/>
    <cellStyle name="style1649181219200" xfId="959"/>
    <cellStyle name="style1649181219300" xfId="957"/>
    <cellStyle name="style1649181219390" xfId="960"/>
    <cellStyle name="style1649181219480" xfId="961"/>
    <cellStyle name="style1649181219580" xfId="965"/>
    <cellStyle name="style1649181219690" xfId="966"/>
    <cellStyle name="style1649181219800" xfId="970"/>
    <cellStyle name="style1649181219910" xfId="971"/>
    <cellStyle name="style1649181220010" xfId="962"/>
    <cellStyle name="style1649181220120" xfId="963"/>
    <cellStyle name="style1649181220230" xfId="964"/>
    <cellStyle name="style1649181220340" xfId="967"/>
    <cellStyle name="style1649181220460" xfId="972"/>
    <cellStyle name="style1649181220550" xfId="968"/>
    <cellStyle name="style1649181220660" xfId="969"/>
    <cellStyle name="style1649181220750" xfId="973"/>
    <cellStyle name="style1649181220870" xfId="974"/>
    <cellStyle name="style1649181220980" xfId="975"/>
    <cellStyle name="style1649181221090" xfId="981"/>
    <cellStyle name="style1649181221190" xfId="987"/>
    <cellStyle name="style1649181221290" xfId="976"/>
    <cellStyle name="style1649181221400" xfId="982"/>
    <cellStyle name="style1649181221500" xfId="988"/>
    <cellStyle name="style1649181221600" xfId="977"/>
    <cellStyle name="style1649181221700" xfId="978"/>
    <cellStyle name="style1649181221800" xfId="979"/>
    <cellStyle name="style1649181221900" xfId="980"/>
    <cellStyle name="style1649181222000" xfId="983"/>
    <cellStyle name="style1649181222110" xfId="984"/>
    <cellStyle name="style1649181222220" xfId="985"/>
    <cellStyle name="style1649181222310" xfId="986"/>
    <cellStyle name="style1649181222430" xfId="989"/>
    <cellStyle name="style1649181222530" xfId="990"/>
    <cellStyle name="style1649181222630" xfId="991"/>
    <cellStyle name="style1649181222720" xfId="992"/>
    <cellStyle name="style1649181222930" xfId="994"/>
    <cellStyle name="style1649181223020" xfId="995"/>
    <cellStyle name="style1649181223120" xfId="993"/>
    <cellStyle name="style1649181225329" xfId="997"/>
    <cellStyle name="style1649181225429" xfId="998"/>
    <cellStyle name="style1649181225529" xfId="996"/>
    <cellStyle name="style1649181225629" xfId="999"/>
    <cellStyle name="style1649181225729" xfId="1000"/>
    <cellStyle name="style1649181225819" xfId="1004"/>
    <cellStyle name="style1649181225929" xfId="1005"/>
    <cellStyle name="style1649181226049" xfId="1009"/>
    <cellStyle name="style1649181226149" xfId="1010"/>
    <cellStyle name="style1649181226279" xfId="1001"/>
    <cellStyle name="style1649181226399" xfId="1002"/>
    <cellStyle name="style1649181226519" xfId="1003"/>
    <cellStyle name="style1649181226639" xfId="1006"/>
    <cellStyle name="style1649181226749" xfId="1011"/>
    <cellStyle name="style1649181226879" xfId="1007"/>
    <cellStyle name="style1649181226979" xfId="1008"/>
    <cellStyle name="style1649181227069" xfId="1012"/>
    <cellStyle name="style1649181227179" xfId="1013"/>
    <cellStyle name="style1649181227269" xfId="1014"/>
    <cellStyle name="style1649181227379" xfId="1020"/>
    <cellStyle name="style1649181227479" xfId="1026"/>
    <cellStyle name="style1649181227579" xfId="1015"/>
    <cellStyle name="style1649181227679" xfId="1021"/>
    <cellStyle name="style1649181227779" xfId="1027"/>
    <cellStyle name="style1649181227869" xfId="1016"/>
    <cellStyle name="style1649181227969" xfId="1017"/>
    <cellStyle name="style1649181228059" xfId="1018"/>
    <cellStyle name="style1649181228149" xfId="1019"/>
    <cellStyle name="style1649181228249" xfId="1022"/>
    <cellStyle name="style1649181228349" xfId="1023"/>
    <cellStyle name="style1649181228449" xfId="1024"/>
    <cellStyle name="style1649181228529" xfId="1025"/>
    <cellStyle name="style1649181228639" xfId="1028"/>
    <cellStyle name="style1649181228739" xfId="1029"/>
    <cellStyle name="style1649181228839" xfId="1030"/>
    <cellStyle name="style1649181228929" xfId="1031"/>
    <cellStyle name="style1649181231485" xfId="1033"/>
    <cellStyle name="style1649181231595" xfId="1034"/>
    <cellStyle name="style1649181231695" xfId="1032"/>
    <cellStyle name="style1649181231785" xfId="1035"/>
    <cellStyle name="style1649181231865" xfId="1036"/>
    <cellStyle name="style1649181231945" xfId="1040"/>
    <cellStyle name="style1649181232065" xfId="1041"/>
    <cellStyle name="style1649181232175" xfId="1045"/>
    <cellStyle name="style1649181232275" xfId="1046"/>
    <cellStyle name="style1649181232365" xfId="1037"/>
    <cellStyle name="style1649181232455" xfId="1038"/>
    <cellStyle name="style1649181232565" xfId="1039"/>
    <cellStyle name="style1649181232665" xfId="1042"/>
    <cellStyle name="style1649181232755" xfId="1047"/>
    <cellStyle name="style1649181232845" xfId="1043"/>
    <cellStyle name="style1649181232955" xfId="1044"/>
    <cellStyle name="style1649181233055" xfId="1048"/>
    <cellStyle name="style1649181233175" xfId="1049"/>
    <cellStyle name="style1649181233265" xfId="1050"/>
    <cellStyle name="style1649181233365" xfId="1056"/>
    <cellStyle name="style1649181233455" xfId="1062"/>
    <cellStyle name="style1649181233555" xfId="1051"/>
    <cellStyle name="style1649181233645" xfId="1057"/>
    <cellStyle name="style1649181233745" xfId="1063"/>
    <cellStyle name="style1649181233845" xfId="1052"/>
    <cellStyle name="style1649181233945" xfId="1053"/>
    <cellStyle name="style1649181234045" xfId="1054"/>
    <cellStyle name="style1649181234155" xfId="1055"/>
    <cellStyle name="style1649181234245" xfId="1058"/>
    <cellStyle name="style1649181234335" xfId="1059"/>
    <cellStyle name="style1649181234435" xfId="1060"/>
    <cellStyle name="style1649181234515" xfId="1061"/>
    <cellStyle name="style1649181234645" xfId="1064"/>
    <cellStyle name="style1649181234745" xfId="1065"/>
    <cellStyle name="style1649181234835" xfId="1066"/>
    <cellStyle name="style1649181234925" xfId="1067"/>
    <cellStyle name="style1649181237389" xfId="1069"/>
    <cellStyle name="style1649181237509" xfId="1070"/>
    <cellStyle name="style1649181237609" xfId="1068"/>
    <cellStyle name="style1649181237709" xfId="1071"/>
    <cellStyle name="style1649181237789" xfId="1072"/>
    <cellStyle name="style1649181237879" xfId="1076"/>
    <cellStyle name="style1649181237979" xfId="1077"/>
    <cellStyle name="style1649181238069" xfId="1081"/>
    <cellStyle name="style1649181238169" xfId="1082"/>
    <cellStyle name="style1649181238269" xfId="1073"/>
    <cellStyle name="style1649181238369" xfId="1074"/>
    <cellStyle name="style1649181238469" xfId="1075"/>
    <cellStyle name="style1649181238569" xfId="1078"/>
    <cellStyle name="style1649181238669" xfId="1083"/>
    <cellStyle name="style1649181238759" xfId="1079"/>
    <cellStyle name="style1649181238869" xfId="1080"/>
    <cellStyle name="style1649181238969" xfId="1084"/>
    <cellStyle name="style1649181239099" xfId="1085"/>
    <cellStyle name="style1649181239189" xfId="1086"/>
    <cellStyle name="style1649181239289" xfId="1092"/>
    <cellStyle name="style1649181239389" xfId="1098"/>
    <cellStyle name="style1649181239479" xfId="1087"/>
    <cellStyle name="style1649181239569" xfId="1093"/>
    <cellStyle name="style1649181239669" xfId="1099"/>
    <cellStyle name="style1649181239769" xfId="1088"/>
    <cellStyle name="style1649181239869" xfId="1089"/>
    <cellStyle name="style1649181239959" xfId="1090"/>
    <cellStyle name="style1649181240049" xfId="1091"/>
    <cellStyle name="style1649181240139" xfId="1094"/>
    <cellStyle name="style1649181240229" xfId="1095"/>
    <cellStyle name="style1649181240319" xfId="1096"/>
    <cellStyle name="style1649181240409" xfId="1097"/>
    <cellStyle name="style1649181240519" xfId="1100"/>
    <cellStyle name="style1649181240609" xfId="1101"/>
    <cellStyle name="style1649181240709" xfId="1102"/>
    <cellStyle name="style1649181240789" xfId="1103"/>
    <cellStyle name="style1649181243123" xfId="1105"/>
    <cellStyle name="style1649181243223" xfId="1106"/>
    <cellStyle name="style1649181243323" xfId="1104"/>
    <cellStyle name="style1649181243413" xfId="1107"/>
    <cellStyle name="style1649181243493" xfId="1108"/>
    <cellStyle name="style1649181243573" xfId="1112"/>
    <cellStyle name="style1649181243673" xfId="1113"/>
    <cellStyle name="style1649181243763" xfId="1117"/>
    <cellStyle name="style1649181243853" xfId="1118"/>
    <cellStyle name="style1649181243953" xfId="1109"/>
    <cellStyle name="style1649181244043" xfId="1110"/>
    <cellStyle name="style1649181244143" xfId="1111"/>
    <cellStyle name="style1649181244233" xfId="1114"/>
    <cellStyle name="style1649181244323" xfId="1119"/>
    <cellStyle name="style1649181244423" xfId="1115"/>
    <cellStyle name="style1649181244513" xfId="1116"/>
    <cellStyle name="style1649181244603" xfId="1120"/>
    <cellStyle name="style1649181244703" xfId="1121"/>
    <cellStyle name="style1649181244793" xfId="1122"/>
    <cellStyle name="style1649181244893" xfId="1128"/>
    <cellStyle name="style1649181244993" xfId="1134"/>
    <cellStyle name="style1649181245093" xfId="1123"/>
    <cellStyle name="style1649181245183" xfId="1129"/>
    <cellStyle name="style1649181245273" xfId="1135"/>
    <cellStyle name="style1649181245373" xfId="1124"/>
    <cellStyle name="style1649181245463" xfId="1125"/>
    <cellStyle name="style1649181245553" xfId="1126"/>
    <cellStyle name="style1649181245643" xfId="1127"/>
    <cellStyle name="style1649181245733" xfId="1130"/>
    <cellStyle name="style1649181245823" xfId="1131"/>
    <cellStyle name="style1649181245913" xfId="1132"/>
    <cellStyle name="style1649181245993" xfId="1133"/>
    <cellStyle name="style1649181246103" xfId="1136"/>
    <cellStyle name="style1649181246193" xfId="1137"/>
    <cellStyle name="style1649181246283" xfId="1138"/>
    <cellStyle name="style1649181246363" xfId="1139"/>
    <cellStyle name="style1649181248583" xfId="1141"/>
    <cellStyle name="style1649181248693" xfId="1142"/>
    <cellStyle name="style1649181248793" xfId="1140"/>
    <cellStyle name="style1649181248873" xfId="1143"/>
    <cellStyle name="style1649181248953" xfId="1144"/>
    <cellStyle name="style1649181249033" xfId="1148"/>
    <cellStyle name="style1649181249123" xfId="1149"/>
    <cellStyle name="style1649181249213" xfId="1153"/>
    <cellStyle name="style1649181249303" xfId="1154"/>
    <cellStyle name="style1649181249403" xfId="1145"/>
    <cellStyle name="style1649181249493" xfId="1146"/>
    <cellStyle name="style1649181249583" xfId="1147"/>
    <cellStyle name="style1649181249683" xfId="1150"/>
    <cellStyle name="style1649181249773" xfId="1155"/>
    <cellStyle name="style1649181249863" xfId="1151"/>
    <cellStyle name="style1649181249963" xfId="1152"/>
    <cellStyle name="style1649181250053" xfId="1156"/>
    <cellStyle name="style1649181250143" xfId="1157"/>
    <cellStyle name="style1649181250243" xfId="1158"/>
    <cellStyle name="style1649181250343" xfId="1164"/>
    <cellStyle name="style1649181250433" xfId="1170"/>
    <cellStyle name="style1649181250523" xfId="1159"/>
    <cellStyle name="style1649181250613" xfId="1165"/>
    <cellStyle name="style1649181250713" xfId="1171"/>
    <cellStyle name="style1649181250803" xfId="1160"/>
    <cellStyle name="style1649181250893" xfId="1161"/>
    <cellStyle name="style1649181250983" xfId="1162"/>
    <cellStyle name="style1649181251073" xfId="1163"/>
    <cellStyle name="style1649181251163" xfId="1166"/>
    <cellStyle name="style1649181251263" xfId="1167"/>
    <cellStyle name="style1649181251353" xfId="1168"/>
    <cellStyle name="style1649181251433" xfId="1169"/>
    <cellStyle name="style1649181251533" xfId="1172"/>
    <cellStyle name="style1649181251623" xfId="1173"/>
    <cellStyle name="style1649181251713" xfId="1174"/>
    <cellStyle name="style1649181251793" xfId="1175"/>
    <cellStyle name="style1649181254043" xfId="1177"/>
    <cellStyle name="style1649181254153" xfId="1178"/>
    <cellStyle name="style1649181254253" xfId="1176"/>
    <cellStyle name="style1649181254333" xfId="1179"/>
    <cellStyle name="style1649181254413" xfId="1180"/>
    <cellStyle name="style1649181254483" xfId="1184"/>
    <cellStyle name="style1649181254583" xfId="1185"/>
    <cellStyle name="style1649181254673" xfId="1189"/>
    <cellStyle name="style1649181254763" xfId="1190"/>
    <cellStyle name="style1649181254853" xfId="1181"/>
    <cellStyle name="style1649181254953" xfId="1182"/>
    <cellStyle name="style1649181255043" xfId="1183"/>
    <cellStyle name="style1649181255133" xfId="1186"/>
    <cellStyle name="style1649181255223" xfId="1191"/>
    <cellStyle name="style1649181255323" xfId="1187"/>
    <cellStyle name="style1649181255413" xfId="1188"/>
    <cellStyle name="style1649181255513" xfId="1192"/>
    <cellStyle name="style1649181255603" xfId="1193"/>
    <cellStyle name="style1649181255693" xfId="1194"/>
    <cellStyle name="style1649181255793" xfId="1200"/>
    <cellStyle name="style1649181255883" xfId="1206"/>
    <cellStyle name="style1649181255983" xfId="1195"/>
    <cellStyle name="style1649181256073" xfId="1201"/>
    <cellStyle name="style1649181256163" xfId="1207"/>
    <cellStyle name="style1649181256253" xfId="1196"/>
    <cellStyle name="style1649181256343" xfId="1197"/>
    <cellStyle name="style1649181256443" xfId="1198"/>
    <cellStyle name="style1649181256523" xfId="1199"/>
    <cellStyle name="style1649181256613" xfId="1202"/>
    <cellStyle name="style1649181256713" xfId="1203"/>
    <cellStyle name="style1649181256803" xfId="1204"/>
    <cellStyle name="style1649181256883" xfId="1205"/>
    <cellStyle name="style1649181256983" xfId="1208"/>
    <cellStyle name="style1649181257073" xfId="1209"/>
    <cellStyle name="style1649181257163" xfId="1210"/>
    <cellStyle name="style1649181257243" xfId="1211"/>
    <cellStyle name="style1649181259535" xfId="1213"/>
    <cellStyle name="style1649181259635" xfId="1214"/>
    <cellStyle name="style1649181259735" xfId="1212"/>
    <cellStyle name="style1649181259815" xfId="1215"/>
    <cellStyle name="style1649181259895" xfId="1216"/>
    <cellStyle name="style1649181259975" xfId="1220"/>
    <cellStyle name="style1649181260065" xfId="1221"/>
    <cellStyle name="style1649181260155" xfId="1225"/>
    <cellStyle name="style1649181260245" xfId="1226"/>
    <cellStyle name="style1649181260345" xfId="1217"/>
    <cellStyle name="style1649181260435" xfId="1218"/>
    <cellStyle name="style1649181260525" xfId="1219"/>
    <cellStyle name="style1649181260615" xfId="1222"/>
    <cellStyle name="style1649181260705" xfId="1227"/>
    <cellStyle name="style1649181260795" xfId="1223"/>
    <cellStyle name="style1649181260895" xfId="1224"/>
    <cellStyle name="style1649181260985" xfId="1228"/>
    <cellStyle name="style1649181261085" xfId="1229"/>
    <cellStyle name="style1649181261175" xfId="1230"/>
    <cellStyle name="style1649181261275" xfId="1236"/>
    <cellStyle name="style1649181261365" xfId="1242"/>
    <cellStyle name="style1649181261455" xfId="1231"/>
    <cellStyle name="style1649181261545" xfId="1237"/>
    <cellStyle name="style1649181261645" xfId="1243"/>
    <cellStyle name="style1649181261735" xfId="1232"/>
    <cellStyle name="style1649181261825" xfId="1233"/>
    <cellStyle name="style1649181261915" xfId="1234"/>
    <cellStyle name="style1649181262005" xfId="1235"/>
    <cellStyle name="style1649181262095" xfId="1238"/>
    <cellStyle name="style1649181262185" xfId="1239"/>
    <cellStyle name="style1649181262275" xfId="1240"/>
    <cellStyle name="style1649181262355" xfId="1241"/>
    <cellStyle name="style1649181262455" xfId="1244"/>
    <cellStyle name="style1649181262545" xfId="1245"/>
    <cellStyle name="style1649181262635" xfId="1246"/>
    <cellStyle name="style1649181262715" xfId="1247"/>
    <cellStyle name="style1649181265005" xfId="1249"/>
    <cellStyle name="style1649181265155" xfId="1250"/>
    <cellStyle name="style1649181265295" xfId="1248"/>
    <cellStyle name="style1649181265375" xfId="1251"/>
    <cellStyle name="style1649181265455" xfId="1252"/>
    <cellStyle name="style1649181265525" xfId="1256"/>
    <cellStyle name="style1649181265625" xfId="1257"/>
    <cellStyle name="style1649181265715" xfId="1261"/>
    <cellStyle name="style1649181265805" xfId="1262"/>
    <cellStyle name="style1649181265895" xfId="1253"/>
    <cellStyle name="style1649181265985" xfId="1254"/>
    <cellStyle name="style1649181266085" xfId="1255"/>
    <cellStyle name="style1649181266175" xfId="1258"/>
    <cellStyle name="style1649181266265" xfId="1263"/>
    <cellStyle name="style1649181266355" xfId="1259"/>
    <cellStyle name="style1649181266455" xfId="1260"/>
    <cellStyle name="style1649181266545" xfId="1264"/>
    <cellStyle name="style1649181266645" xfId="1265"/>
    <cellStyle name="style1649181266735" xfId="1266"/>
    <cellStyle name="style1649181266835" xfId="1272"/>
    <cellStyle name="style1649181266935" xfId="1278"/>
    <cellStyle name="style1649181267025" xfId="1267"/>
    <cellStyle name="style1649181267115" xfId="1273"/>
    <cellStyle name="style1649181267215" xfId="1279"/>
    <cellStyle name="style1649181267305" xfId="1268"/>
    <cellStyle name="style1649181267395" xfId="1269"/>
    <cellStyle name="style1649181267495" xfId="1270"/>
    <cellStyle name="style1649181267575" xfId="1271"/>
    <cellStyle name="style1649181267665" xfId="1274"/>
    <cellStyle name="style1649181267755" xfId="1275"/>
    <cellStyle name="style1649181267845" xfId="1276"/>
    <cellStyle name="style1649181267925" xfId="1277"/>
    <cellStyle name="style1649181268035" xfId="1280"/>
    <cellStyle name="style1649181268125" xfId="1281"/>
    <cellStyle name="style1649181268215" xfId="1282"/>
    <cellStyle name="style1649181268305" xfId="1283"/>
    <cellStyle name="style1649181270575" xfId="1285"/>
    <cellStyle name="style1649181270675" xfId="1286"/>
    <cellStyle name="style1649181270785" xfId="1284"/>
    <cellStyle name="style1649181270865" xfId="1287"/>
    <cellStyle name="style1649181270945" xfId="1288"/>
    <cellStyle name="style1649181271015" xfId="1292"/>
    <cellStyle name="style1649181271125" xfId="1293"/>
    <cellStyle name="style1649181271225" xfId="1297"/>
    <cellStyle name="style1649181271315" xfId="1298"/>
    <cellStyle name="style1649181271405" xfId="1289"/>
    <cellStyle name="style1649181271495" xfId="1290"/>
    <cellStyle name="style1649181271595" xfId="1291"/>
    <cellStyle name="style1649181271685" xfId="1294"/>
    <cellStyle name="style1649181271775" xfId="1299"/>
    <cellStyle name="style1649181271865" xfId="1295"/>
    <cellStyle name="style1649181271965" xfId="1296"/>
    <cellStyle name="style1649181272055" xfId="1300"/>
    <cellStyle name="style1649181272145" xfId="1301"/>
    <cellStyle name="style1649181272245" xfId="1302"/>
    <cellStyle name="style1649181272335" xfId="1308"/>
    <cellStyle name="style1649181272435" xfId="1314"/>
    <cellStyle name="style1649181272525" xfId="1303"/>
    <cellStyle name="style1649181272615" xfId="1309"/>
    <cellStyle name="style1649181272705" xfId="1315"/>
    <cellStyle name="style1649181272795" xfId="1304"/>
    <cellStyle name="style1649181272885" xfId="1305"/>
    <cellStyle name="style1649181272975" xfId="1306"/>
    <cellStyle name="style1649181273065" xfId="1307"/>
    <cellStyle name="style1649181273155" xfId="1310"/>
    <cellStyle name="style1649181273245" xfId="1311"/>
    <cellStyle name="style1649181273335" xfId="1312"/>
    <cellStyle name="style1649181273415" xfId="1313"/>
    <cellStyle name="style1649181273515" xfId="1316"/>
    <cellStyle name="style1649181273605" xfId="1317"/>
    <cellStyle name="style1649181273705" xfId="1318"/>
    <cellStyle name="style1649181273785" xfId="1319"/>
    <cellStyle name="style1649181276437" xfId="1321"/>
    <cellStyle name="style1649181276547" xfId="1322"/>
    <cellStyle name="style1649181276637" xfId="1320"/>
    <cellStyle name="style1649181276717" xfId="1323"/>
    <cellStyle name="style1649181276797" xfId="1324"/>
    <cellStyle name="style1649181276877" xfId="1328"/>
    <cellStyle name="style1649181276967" xfId="1329"/>
    <cellStyle name="style1649181277057" xfId="1333"/>
    <cellStyle name="style1649181277147" xfId="1334"/>
    <cellStyle name="style1649181277237" xfId="1325"/>
    <cellStyle name="style1649181277327" xfId="1326"/>
    <cellStyle name="style1649181277437" xfId="1327"/>
    <cellStyle name="style1649181277527" xfId="1330"/>
    <cellStyle name="style1649181277617" xfId="1335"/>
    <cellStyle name="style1649181277707" xfId="1331"/>
    <cellStyle name="style1649181277807" xfId="1332"/>
    <cellStyle name="style1649181277897" xfId="1336"/>
    <cellStyle name="style1649181277997" xfId="1337"/>
    <cellStyle name="style1649181278087" xfId="1338"/>
    <cellStyle name="style1649181278187" xfId="1344"/>
    <cellStyle name="style1649181278277" xfId="1350"/>
    <cellStyle name="style1649181278367" xfId="1339"/>
    <cellStyle name="style1649181278457" xfId="1345"/>
    <cellStyle name="style1649181278557" xfId="1351"/>
    <cellStyle name="style1649181278657" xfId="1340"/>
    <cellStyle name="style1649181278747" xfId="1341"/>
    <cellStyle name="style1649181278837" xfId="1342"/>
    <cellStyle name="style1649181278917" xfId="1343"/>
    <cellStyle name="style1649181279007" xfId="1346"/>
    <cellStyle name="style1649181279097" xfId="1347"/>
    <cellStyle name="style1649181279187" xfId="1348"/>
    <cellStyle name="style1649181279277" xfId="1349"/>
    <cellStyle name="style1649181279387" xfId="1352"/>
    <cellStyle name="style1649181279477" xfId="1353"/>
    <cellStyle name="style1649181279577" xfId="1354"/>
    <cellStyle name="style1649181279657" xfId="1355"/>
    <cellStyle name="style1649181281937" xfId="1357"/>
    <cellStyle name="style1649181282047" xfId="1358"/>
    <cellStyle name="style1649181282137" xfId="1356"/>
    <cellStyle name="style1649181282217" xfId="1359"/>
    <cellStyle name="style1649181282297" xfId="1360"/>
    <cellStyle name="style1649181282377" xfId="1364"/>
    <cellStyle name="style1649181282467" xfId="1365"/>
    <cellStyle name="style1649181282557" xfId="1369"/>
    <cellStyle name="style1649181282647" xfId="1370"/>
    <cellStyle name="style1649181282737" xfId="1361"/>
    <cellStyle name="style1649181282827" xfId="1362"/>
    <cellStyle name="style1649181282927" xfId="1363"/>
    <cellStyle name="style1649181283017" xfId="1366"/>
    <cellStyle name="style1649181283117" xfId="1371"/>
    <cellStyle name="style1649181283207" xfId="1367"/>
    <cellStyle name="style1649181283307" xfId="1368"/>
    <cellStyle name="style1649181283397" xfId="1372"/>
    <cellStyle name="style1649181283497" xfId="1373"/>
    <cellStyle name="style1649181283587" xfId="1374"/>
    <cellStyle name="style1649181283687" xfId="1380"/>
    <cellStyle name="style1649181283777" xfId="1386"/>
    <cellStyle name="style1649181283867" xfId="1375"/>
    <cellStyle name="style1649181283957" xfId="1381"/>
    <cellStyle name="style1649181284047" xfId="1387"/>
    <cellStyle name="style1649181284147" xfId="1376"/>
    <cellStyle name="style1649181284237" xfId="1377"/>
    <cellStyle name="style1649181284327" xfId="1378"/>
    <cellStyle name="style1649181284417" xfId="1379"/>
    <cellStyle name="style1649181284507" xfId="1382"/>
    <cellStyle name="style1649181284597" xfId="1383"/>
    <cellStyle name="style1649181284687" xfId="1384"/>
    <cellStyle name="style1649181284777" xfId="1385"/>
    <cellStyle name="style1649181284877" xfId="1388"/>
    <cellStyle name="style1649181284967" xfId="1389"/>
    <cellStyle name="style1649181285057" xfId="1390"/>
    <cellStyle name="style1649181285147" xfId="1391"/>
    <cellStyle name="style1649181287407" xfId="1393"/>
    <cellStyle name="style1649181287507" xfId="1394"/>
    <cellStyle name="style1649181287607" xfId="1392"/>
    <cellStyle name="style1649181287687" xfId="1395"/>
    <cellStyle name="style1649181287757" xfId="1396"/>
    <cellStyle name="style1649181287837" xfId="1400"/>
    <cellStyle name="style1649181287937" xfId="1401"/>
    <cellStyle name="style1649181288027" xfId="1405"/>
    <cellStyle name="style1649181288117" xfId="1406"/>
    <cellStyle name="style1649181288207" xfId="1397"/>
    <cellStyle name="style1649181288297" xfId="1398"/>
    <cellStyle name="style1649181288397" xfId="1399"/>
    <cellStyle name="style1649181288487" xfId="1402"/>
    <cellStyle name="style1649181288577" xfId="1407"/>
    <cellStyle name="style1649181288667" xfId="1403"/>
    <cellStyle name="style1649181288767" xfId="1404"/>
    <cellStyle name="style1649181288857" xfId="1408"/>
    <cellStyle name="style1649181288967" xfId="1409"/>
    <cellStyle name="style1649181289057" xfId="1410"/>
    <cellStyle name="style1649181289157" xfId="1416"/>
    <cellStyle name="style1649181289247" xfId="1422"/>
    <cellStyle name="style1649181289337" xfId="1411"/>
    <cellStyle name="style1649181289427" xfId="1417"/>
    <cellStyle name="style1649181289517" xfId="1423"/>
    <cellStyle name="style1649181289607" xfId="1412"/>
    <cellStyle name="style1649181289707" xfId="1413"/>
    <cellStyle name="style1649181289797" xfId="1414"/>
    <cellStyle name="style1649181289887" xfId="1415"/>
    <cellStyle name="style1649181289977" xfId="1418"/>
    <cellStyle name="style1649181290067" xfId="1419"/>
    <cellStyle name="style1649181290157" xfId="1420"/>
    <cellStyle name="style1649181290247" xfId="1421"/>
    <cellStyle name="style1649181290357" xfId="1424"/>
    <cellStyle name="style1649181290457" xfId="1425"/>
    <cellStyle name="style1649181290547" xfId="1426"/>
    <cellStyle name="style1649181290627" xfId="1427"/>
    <cellStyle name="style1649181293083" xfId="1429"/>
    <cellStyle name="style1649181293183" xfId="1430"/>
    <cellStyle name="style1649181293303" xfId="1428"/>
    <cellStyle name="style1649181293393" xfId="1431"/>
    <cellStyle name="style1649181293473" xfId="1432"/>
    <cellStyle name="style1649181293553" xfId="1436"/>
    <cellStyle name="style1649181293643" xfId="1437"/>
    <cellStyle name="style1649181293733" xfId="1441"/>
    <cellStyle name="style1649181293823" xfId="1442"/>
    <cellStyle name="style1649181293913" xfId="1433"/>
    <cellStyle name="style1649181294013" xfId="1434"/>
    <cellStyle name="style1649181294103" xfId="1435"/>
    <cellStyle name="style1649181294193" xfId="1438"/>
    <cellStyle name="style1649181294283" xfId="1443"/>
    <cellStyle name="style1649181294373" xfId="1439"/>
    <cellStyle name="style1649181294483" xfId="1440"/>
    <cellStyle name="style1649181294573" xfId="1444"/>
    <cellStyle name="style1649181294673" xfId="1445"/>
    <cellStyle name="style1649181294763" xfId="1446"/>
    <cellStyle name="style1649181294863" xfId="1452"/>
    <cellStyle name="style1649181294953" xfId="1458"/>
    <cellStyle name="style1649181295043" xfId="1447"/>
    <cellStyle name="style1649181295133" xfId="1453"/>
    <cellStyle name="style1649181295223" xfId="1459"/>
    <cellStyle name="style1649181295323" xfId="1448"/>
    <cellStyle name="style1649181295413" xfId="1449"/>
    <cellStyle name="style1649181295503" xfId="1450"/>
    <cellStyle name="style1649181295593" xfId="1451"/>
    <cellStyle name="style1649181295683" xfId="1454"/>
    <cellStyle name="style1649181295773" xfId="1455"/>
    <cellStyle name="style1649181295863" xfId="1456"/>
    <cellStyle name="style1649181295943" xfId="1457"/>
    <cellStyle name="style1649181296043" xfId="1460"/>
    <cellStyle name="style1649181296133" xfId="1461"/>
    <cellStyle name="style1649181296233" xfId="1462"/>
    <cellStyle name="style1649181296313" xfId="1463"/>
    <cellStyle name="style1649181298877" xfId="1465"/>
    <cellStyle name="style1649181298977" xfId="1466"/>
    <cellStyle name="style1649181299087" xfId="1464"/>
    <cellStyle name="style1649181299177" xfId="1467"/>
    <cellStyle name="style1649181299247" xfId="1468"/>
    <cellStyle name="style1649181299327" xfId="1472"/>
    <cellStyle name="style1649181299417" xfId="1473"/>
    <cellStyle name="style1649181299507" xfId="1469"/>
    <cellStyle name="style1649181299607" xfId="1470"/>
    <cellStyle name="style1649181299697" xfId="1471"/>
    <cellStyle name="style1649181299787" xfId="1474"/>
    <cellStyle name="style1649181299877" xfId="1475"/>
    <cellStyle name="style1649181299967" xfId="1476"/>
    <cellStyle name="style1649181300067" xfId="1477"/>
    <cellStyle name="style1649181300167" xfId="1482"/>
    <cellStyle name="style1649181300257" xfId="1487"/>
    <cellStyle name="style1649181300357" xfId="1478"/>
    <cellStyle name="style1649181300447" xfId="1483"/>
    <cellStyle name="style1649181300537" xfId="1488"/>
    <cellStyle name="style1649181300627" xfId="1479"/>
    <cellStyle name="style1649181300727" xfId="1480"/>
    <cellStyle name="style1649181300827" xfId="1481"/>
    <cellStyle name="style1649181300917" xfId="1484"/>
    <cellStyle name="style1649181301017" xfId="1485"/>
    <cellStyle name="style1649181301107" xfId="1486"/>
    <cellStyle name="style1649181301207" xfId="1489"/>
    <cellStyle name="style1649181301297" xfId="1490"/>
    <cellStyle name="style1649181301387" xfId="1491"/>
    <cellStyle name="style1649181303929" xfId="1493"/>
    <cellStyle name="style1649181304019" xfId="1494"/>
    <cellStyle name="style1649181304119" xfId="1492"/>
    <cellStyle name="style1649181304199" xfId="1495"/>
    <cellStyle name="style1649181304279" xfId="1496"/>
    <cellStyle name="style1649181304359" xfId="1500"/>
    <cellStyle name="style1649181304449" xfId="1501"/>
    <cellStyle name="style1649181304539" xfId="1497"/>
    <cellStyle name="style1649181304629" xfId="1498"/>
    <cellStyle name="style1649181304719" xfId="1499"/>
    <cellStyle name="style1649181304809" xfId="1502"/>
    <cellStyle name="style1649181304899" xfId="1503"/>
    <cellStyle name="style1649181304989" xfId="1504"/>
    <cellStyle name="style1649181305089" xfId="1505"/>
    <cellStyle name="style1649181305179" xfId="1510"/>
    <cellStyle name="style1649181305269" xfId="1515"/>
    <cellStyle name="style1649181305359" xfId="1506"/>
    <cellStyle name="style1649181305459" xfId="1511"/>
    <cellStyle name="style1649181305549" xfId="1516"/>
    <cellStyle name="style1649181305639" xfId="1507"/>
    <cellStyle name="style1649181305729" xfId="1508"/>
    <cellStyle name="style1649181305819" xfId="1509"/>
    <cellStyle name="style1649181305909" xfId="1512"/>
    <cellStyle name="style1649181305999" xfId="1513"/>
    <cellStyle name="style1649181306099" xfId="1514"/>
    <cellStyle name="style1649181306189" xfId="1517"/>
    <cellStyle name="style1649181306279" xfId="1518"/>
    <cellStyle name="style1649181306369" xfId="1519"/>
    <cellStyle name="style1650066159763" xfId="1521"/>
    <cellStyle name="style1650066159946" xfId="1522"/>
    <cellStyle name="style1650066160143" xfId="1520"/>
    <cellStyle name="style1650066160260" xfId="1523"/>
    <cellStyle name="style1650066160394" xfId="1524"/>
    <cellStyle name="style1650066160511" xfId="1528"/>
    <cellStyle name="style1650066160695" xfId="1529"/>
    <cellStyle name="style1650066160854" xfId="1533"/>
    <cellStyle name="style1650066161009" xfId="1534"/>
    <cellStyle name="style1650066161164" xfId="1525"/>
    <cellStyle name="style1650066161347" xfId="1526"/>
    <cellStyle name="style1650066161496" xfId="1527"/>
    <cellStyle name="style1650066161650" xfId="1530"/>
    <cellStyle name="style1650066161802" xfId="1535"/>
    <cellStyle name="style1650066161954" xfId="1531"/>
    <cellStyle name="style1650066162117" xfId="1532"/>
    <cellStyle name="style1650066162238" xfId="1537"/>
    <cellStyle name="style1650066162354" xfId="1536"/>
    <cellStyle name="style1650066162475" xfId="1538"/>
    <cellStyle name="style1650066162631" xfId="1544"/>
    <cellStyle name="style1650066162778" xfId="1550"/>
    <cellStyle name="style1650066162926" xfId="1539"/>
    <cellStyle name="style1650066163061" xfId="1545"/>
    <cellStyle name="style1650066163201" xfId="1551"/>
    <cellStyle name="style1650066163323" xfId="1540"/>
    <cellStyle name="style1650066163438" xfId="1541"/>
    <cellStyle name="style1650066163553" xfId="1542"/>
    <cellStyle name="style1650066163642" xfId="1543"/>
    <cellStyle name="style1650066163766" xfId="1546"/>
    <cellStyle name="style1650066163899" xfId="1547"/>
    <cellStyle name="style1650066164017" xfId="1548"/>
    <cellStyle name="style1650066164125" xfId="1549"/>
    <cellStyle name="style1650066164252" xfId="1552"/>
    <cellStyle name="style1650066164377" xfId="1553"/>
    <cellStyle name="style1650066164509" xfId="1554"/>
    <cellStyle name="style1650066164615" xfId="1555"/>
    <cellStyle name="style1650066168043" xfId="1556"/>
    <cellStyle name="style1650066168132" xfId="1557"/>
    <cellStyle name="style1650066168234" xfId="1561"/>
    <cellStyle name="style1650066168338" xfId="1562"/>
    <cellStyle name="style1650066168459" xfId="1566"/>
    <cellStyle name="style1650066168588" xfId="1567"/>
    <cellStyle name="style1650066168697" xfId="1558"/>
    <cellStyle name="style1650066168806" xfId="1559"/>
    <cellStyle name="style1650066168915" xfId="1560"/>
    <cellStyle name="style1650066169040" xfId="1563"/>
    <cellStyle name="style1650066169139" xfId="1568"/>
    <cellStyle name="style1650066169236" xfId="1564"/>
    <cellStyle name="style1650066169333" xfId="1565"/>
    <cellStyle name="style1650066169429" xfId="1570"/>
    <cellStyle name="style1650066169530" xfId="1569"/>
    <cellStyle name="style1650066169629" xfId="1571"/>
    <cellStyle name="style1650066169737" xfId="1576"/>
    <cellStyle name="style1650066169846" xfId="1581"/>
    <cellStyle name="style1650066169977" xfId="1572"/>
    <cellStyle name="style1650066170081" xfId="1577"/>
    <cellStyle name="style1650066170178" xfId="1582"/>
    <cellStyle name="style1650066170275" xfId="1573"/>
    <cellStyle name="style1650066170379" xfId="1574"/>
    <cellStyle name="style1650066170478" xfId="1575"/>
    <cellStyle name="style1650066170571" xfId="1578"/>
    <cellStyle name="style1650066170665" xfId="1579"/>
    <cellStyle name="style1650066170761" xfId="1580"/>
    <cellStyle name="style1650066170856" xfId="1583"/>
    <cellStyle name="style1650066170949" xfId="1584"/>
    <cellStyle name="style1650066171043" xfId="1585"/>
    <cellStyle name="style1650066173520" xfId="1587"/>
    <cellStyle name="style1650066173618" xfId="1588"/>
    <cellStyle name="style1650066173712" xfId="1586"/>
    <cellStyle name="style1650066173805" xfId="1589"/>
    <cellStyle name="style1650066173892" xfId="1590"/>
    <cellStyle name="style1650066173970" xfId="1594"/>
    <cellStyle name="style1650066174064" xfId="1595"/>
    <cellStyle name="style1650066174156" xfId="1599"/>
    <cellStyle name="style1650066174250" xfId="1600"/>
    <cellStyle name="style1650066174343" xfId="1591"/>
    <cellStyle name="style1650066174436" xfId="1592"/>
    <cellStyle name="style1650066174544" xfId="1593"/>
    <cellStyle name="style1650066174647" xfId="1596"/>
    <cellStyle name="style1650066174748" xfId="1601"/>
    <cellStyle name="style1650066174840" xfId="1597"/>
    <cellStyle name="style1650066174938" xfId="1598"/>
    <cellStyle name="style1650066175048" xfId="1602"/>
    <cellStyle name="style1650066175147" xfId="1603"/>
    <cellStyle name="style1650066175239" xfId="1604"/>
    <cellStyle name="style1650066175339" xfId="1610"/>
    <cellStyle name="style1650066175435" xfId="1616"/>
    <cellStyle name="style1650066175541" xfId="1605"/>
    <cellStyle name="style1650066175638" xfId="1611"/>
    <cellStyle name="style1650066175748" xfId="1617"/>
    <cellStyle name="style1650066175871" xfId="1606"/>
    <cellStyle name="style1650066175967" xfId="1607"/>
    <cellStyle name="style1650066176066" xfId="1608"/>
    <cellStyle name="style1650066176168" xfId="1609"/>
    <cellStyle name="style1650066176266" xfId="1612"/>
    <cellStyle name="style1650066176362" xfId="1613"/>
    <cellStyle name="style1650066176459" xfId="1614"/>
    <cellStyle name="style1650066176555" xfId="1615"/>
    <cellStyle name="style1650066176682" xfId="1618"/>
    <cellStyle name="style1650066176779" xfId="1619"/>
    <cellStyle name="style1650066176877" xfId="1620"/>
    <cellStyle name="style1650066176977" xfId="1621"/>
    <cellStyle name="style1650066179836" xfId="1623"/>
    <cellStyle name="style1650066179940" xfId="1624"/>
    <cellStyle name="style1650066180056" xfId="1622"/>
    <cellStyle name="style1650066180151" xfId="1625"/>
    <cellStyle name="style1650066180229" xfId="1626"/>
    <cellStyle name="style1650066180313" xfId="1630"/>
    <cellStyle name="style1650066180405" xfId="1631"/>
    <cellStyle name="style1650066180498" xfId="1635"/>
    <cellStyle name="style1650066180597" xfId="1636"/>
    <cellStyle name="style1650066180699" xfId="1627"/>
    <cellStyle name="style1650066180789" xfId="1628"/>
    <cellStyle name="style1650066180891" xfId="1629"/>
    <cellStyle name="style1650066180989" xfId="1632"/>
    <cellStyle name="style1650066181091" xfId="1637"/>
    <cellStyle name="style1650066181208" xfId="1633"/>
    <cellStyle name="style1650066181323" xfId="1634"/>
    <cellStyle name="style1650066181411" xfId="1638"/>
    <cellStyle name="style1650066181520" xfId="1639"/>
    <cellStyle name="style1650066181612" xfId="1640"/>
    <cellStyle name="style1650066181707" xfId="1646"/>
    <cellStyle name="style1650066181797" xfId="1652"/>
    <cellStyle name="style1650066181885" xfId="1641"/>
    <cellStyle name="style1650066181980" xfId="1647"/>
    <cellStyle name="style1650066182073" xfId="1653"/>
    <cellStyle name="style1650066182175" xfId="1642"/>
    <cellStyle name="style1650066182269" xfId="1643"/>
    <cellStyle name="style1650066182384" xfId="1644"/>
    <cellStyle name="style1650066182471" xfId="1645"/>
    <cellStyle name="style1650066182578" xfId="1648"/>
    <cellStyle name="style1650066182696" xfId="1649"/>
    <cellStyle name="style1650066182804" xfId="1650"/>
    <cellStyle name="style1650066182912" xfId="1651"/>
    <cellStyle name="style1650066183034" xfId="1654"/>
    <cellStyle name="style1650066183143" xfId="1655"/>
    <cellStyle name="style1650066183246" xfId="1656"/>
    <cellStyle name="style1650066183332" xfId="1657"/>
    <cellStyle name="style1650066185764" xfId="1659"/>
    <cellStyle name="style1650066185898" xfId="1660"/>
    <cellStyle name="style1650066186005" xfId="1658"/>
    <cellStyle name="style1650066186098" xfId="1661"/>
    <cellStyle name="style1650066186184" xfId="1662"/>
    <cellStyle name="style1650066186270" xfId="1666"/>
    <cellStyle name="style1650066186371" xfId="1667"/>
    <cellStyle name="style1650066186467" xfId="1671"/>
    <cellStyle name="style1650066186564" xfId="1672"/>
    <cellStyle name="style1650066186653" xfId="1663"/>
    <cellStyle name="style1650066186747" xfId="1664"/>
    <cellStyle name="style1650066186850" xfId="1665"/>
    <cellStyle name="style1650066186940" xfId="1668"/>
    <cellStyle name="style1650066187033" xfId="1673"/>
    <cellStyle name="style1650066187129" xfId="1669"/>
    <cellStyle name="style1650066187239" xfId="1670"/>
    <cellStyle name="style1650066187329" xfId="1674"/>
    <cellStyle name="style1650066187437" xfId="1675"/>
    <cellStyle name="style1650066187526" xfId="1676"/>
    <cellStyle name="style1650066187630" xfId="1682"/>
    <cellStyle name="style1650066187732" xfId="1688"/>
    <cellStyle name="style1650066187821" xfId="1677"/>
    <cellStyle name="style1650066187912" xfId="1683"/>
    <cellStyle name="style1650066188013" xfId="1689"/>
    <cellStyle name="style1650066188123" xfId="1678"/>
    <cellStyle name="style1650066188217" xfId="1679"/>
    <cellStyle name="style1650066188306" xfId="1680"/>
    <cellStyle name="style1650066188411" xfId="1681"/>
    <cellStyle name="style1650066188501" xfId="1684"/>
    <cellStyle name="style1650066188610" xfId="1685"/>
    <cellStyle name="style1650066188716" xfId="1686"/>
    <cellStyle name="style1650066188819" xfId="1687"/>
    <cellStyle name="style1650066188955" xfId="1690"/>
    <cellStyle name="style1650066189050" xfId="1691"/>
    <cellStyle name="style1650066189158" xfId="1692"/>
    <cellStyle name="style1650066189247" xfId="1693"/>
    <cellStyle name="style1650066191883" xfId="1694"/>
    <cellStyle name="style1650066191972" xfId="1695"/>
    <cellStyle name="style1650066192049" xfId="1699"/>
    <cellStyle name="style1650066192145" xfId="1700"/>
    <cellStyle name="style1650066192237" xfId="1704"/>
    <cellStyle name="style1650066192326" xfId="1705"/>
    <cellStyle name="style1650066192418" xfId="1696"/>
    <cellStyle name="style1650066192513" xfId="1697"/>
    <cellStyle name="style1650066192614" xfId="1698"/>
    <cellStyle name="style1650066192716" xfId="1701"/>
    <cellStyle name="style1650066192817" xfId="1706"/>
    <cellStyle name="style1650066192913" xfId="1702"/>
    <cellStyle name="style1650066193027" xfId="1703"/>
    <cellStyle name="style1650066193127" xfId="1707"/>
    <cellStyle name="style1650066193244" xfId="1708"/>
    <cellStyle name="style1650066193355" xfId="1709"/>
    <cellStyle name="style1650066193453" xfId="1715"/>
    <cellStyle name="style1650066193542" xfId="1721"/>
    <cellStyle name="style1650066193630" xfId="1710"/>
    <cellStyle name="style1650066193720" xfId="1716"/>
    <cellStyle name="style1650066193809" xfId="1722"/>
    <cellStyle name="style1650066193899" xfId="1711"/>
    <cellStyle name="style1650066193989" xfId="1712"/>
    <cellStyle name="style1650066194081" xfId="1713"/>
    <cellStyle name="style1650066194181" xfId="1714"/>
    <cellStyle name="style1650066194275" xfId="1717"/>
    <cellStyle name="style1650066194380" xfId="1718"/>
    <cellStyle name="style1650066194472" xfId="1719"/>
    <cellStyle name="style1650066194576" xfId="1720"/>
    <cellStyle name="style1650066194678" xfId="1723"/>
    <cellStyle name="style1650066194768" xfId="1724"/>
    <cellStyle name="style1650066194856" xfId="1725"/>
    <cellStyle name="style1650066194940" xfId="1726"/>
    <cellStyle name="style1650066197214" xfId="1728"/>
    <cellStyle name="style1650066197313" xfId="1729"/>
    <cellStyle name="style1650066197402" xfId="1727"/>
    <cellStyle name="style1650066197479" xfId="1730"/>
    <cellStyle name="style1650066197560" xfId="1731"/>
    <cellStyle name="style1650066197646" xfId="1735"/>
    <cellStyle name="style1650066197741" xfId="1736"/>
    <cellStyle name="style1650066197842" xfId="1740"/>
    <cellStyle name="style1650066197941" xfId="1741"/>
    <cellStyle name="style1650066198032" xfId="1732"/>
    <cellStyle name="style1650066198128" xfId="1733"/>
    <cellStyle name="style1650066198218" xfId="1734"/>
    <cellStyle name="style1650066198306" xfId="1737"/>
    <cellStyle name="style1650066198395" xfId="1742"/>
    <cellStyle name="style1650066198487" xfId="1738"/>
    <cellStyle name="style1650066198583" xfId="1739"/>
    <cellStyle name="style1650066198690" xfId="1743"/>
    <cellStyle name="style1650066198790" xfId="1744"/>
    <cellStyle name="style1650066198878" xfId="1745"/>
    <cellStyle name="style1650066198982" xfId="1751"/>
    <cellStyle name="style1650066199091" xfId="1757"/>
    <cellStyle name="style1650066199196" xfId="1746"/>
    <cellStyle name="style1650066199284" xfId="1752"/>
    <cellStyle name="style1650066199375" xfId="1758"/>
    <cellStyle name="style1650066199465" xfId="1747"/>
    <cellStyle name="style1650066199572" xfId="1748"/>
    <cellStyle name="style1650066199663" xfId="1749"/>
    <cellStyle name="style1650066199741" xfId="1750"/>
    <cellStyle name="style1650066199829" xfId="1753"/>
    <cellStyle name="style1650066199916" xfId="1754"/>
    <cellStyle name="style1650066200004" xfId="1755"/>
    <cellStyle name="style1650066200081" xfId="1756"/>
    <cellStyle name="style1650066200183" xfId="1759"/>
    <cellStyle name="style1650066200273" xfId="1760"/>
    <cellStyle name="style1650066200361" xfId="1761"/>
    <cellStyle name="style1650066200445" xfId="1762"/>
    <cellStyle name="style1650066202613" xfId="1764"/>
    <cellStyle name="style1650066202711" xfId="1765"/>
    <cellStyle name="style1650066202803" xfId="1763"/>
    <cellStyle name="style1650066202882" xfId="1766"/>
    <cellStyle name="style1650066202959" xfId="1767"/>
    <cellStyle name="style1650066203035" xfId="1771"/>
    <cellStyle name="style1650066203131" xfId="1772"/>
    <cellStyle name="style1650066203241" xfId="1776"/>
    <cellStyle name="style1650066203340" xfId="1777"/>
    <cellStyle name="style1650066203428" xfId="1768"/>
    <cellStyle name="style1650066203516" xfId="1769"/>
    <cellStyle name="style1650066203608" xfId="1770"/>
    <cellStyle name="style1650066203701" xfId="1773"/>
    <cellStyle name="style1650066203788" xfId="1778"/>
    <cellStyle name="style1650066203875" xfId="1774"/>
    <cellStyle name="style1650066203966" xfId="1775"/>
    <cellStyle name="style1650066204054" xfId="1779"/>
    <cellStyle name="style1650066204147" xfId="1780"/>
    <cellStyle name="style1650066204235" xfId="1781"/>
    <cellStyle name="style1650066204330" xfId="1787"/>
    <cellStyle name="style1650066204419" xfId="1793"/>
    <cellStyle name="style1650066204508" xfId="1782"/>
    <cellStyle name="style1650066204597" xfId="1788"/>
    <cellStyle name="style1650066204686" xfId="1794"/>
    <cellStyle name="style1650066204775" xfId="1783"/>
    <cellStyle name="style1650066204864" xfId="1784"/>
    <cellStyle name="style1650066204950" xfId="1785"/>
    <cellStyle name="style1650066205027" xfId="1786"/>
    <cellStyle name="style1650066205117" xfId="1789"/>
    <cellStyle name="style1650066205208" xfId="1790"/>
    <cellStyle name="style1650066205298" xfId="1791"/>
    <cellStyle name="style1650066205375" xfId="1792"/>
    <cellStyle name="style1650066205466" xfId="1795"/>
    <cellStyle name="style1650066205553" xfId="1796"/>
    <cellStyle name="style1650066205641" xfId="1797"/>
    <cellStyle name="style1650066205720" xfId="1798"/>
    <cellStyle name="style1650066207956" xfId="1800"/>
    <cellStyle name="style1650066208079" xfId="1801"/>
    <cellStyle name="style1650066208201" xfId="1799"/>
    <cellStyle name="style1650066208294" xfId="1802"/>
    <cellStyle name="style1650066208377" xfId="1803"/>
    <cellStyle name="style1650066208464" xfId="1807"/>
    <cellStyle name="style1650066208573" xfId="1808"/>
    <cellStyle name="style1650066208679" xfId="1812"/>
    <cellStyle name="style1650066208779" xfId="1813"/>
    <cellStyle name="style1650066208865" xfId="1804"/>
    <cellStyle name="style1650066208953" xfId="1805"/>
    <cellStyle name="style1650066209045" xfId="1806"/>
    <cellStyle name="style1650066209133" xfId="1809"/>
    <cellStyle name="style1650066209221" xfId="1814"/>
    <cellStyle name="style1650066209309" xfId="1810"/>
    <cellStyle name="style1650066209398" xfId="1811"/>
    <cellStyle name="style1650066209488" xfId="1815"/>
    <cellStyle name="style1650066209577" xfId="1816"/>
    <cellStyle name="style1650066209664" xfId="1817"/>
    <cellStyle name="style1650066209759" xfId="1823"/>
    <cellStyle name="style1650066209846" xfId="1829"/>
    <cellStyle name="style1650066209936" xfId="1818"/>
    <cellStyle name="style1650066210023" xfId="1824"/>
    <cellStyle name="style1650066210112" xfId="1830"/>
    <cellStyle name="style1650066210205" xfId="1819"/>
    <cellStyle name="style1650066210291" xfId="1820"/>
    <cellStyle name="style1650066210380" xfId="1821"/>
    <cellStyle name="style1650066210458" xfId="1822"/>
    <cellStyle name="style1650066210546" xfId="1825"/>
    <cellStyle name="style1650066210632" xfId="1826"/>
    <cellStyle name="style1650066210720" xfId="1827"/>
    <cellStyle name="style1650066210797" xfId="1828"/>
    <cellStyle name="style1650066210893" xfId="1831"/>
    <cellStyle name="style1650066210980" xfId="1832"/>
    <cellStyle name="style1650066211068" xfId="1833"/>
    <cellStyle name="style1650066211147" xfId="1834"/>
    <cellStyle name="style1650066213226" xfId="1836"/>
    <cellStyle name="style1650066213324" xfId="1837"/>
    <cellStyle name="style1650066213420" xfId="1835"/>
    <cellStyle name="style1650066213504" xfId="1838"/>
    <cellStyle name="style1650066213582" xfId="1839"/>
    <cellStyle name="style1650066213657" xfId="1843"/>
    <cellStyle name="style1650066213746" xfId="1844"/>
    <cellStyle name="style1650066213840" xfId="1848"/>
    <cellStyle name="style1650066213931" xfId="1849"/>
    <cellStyle name="style1650066214024" xfId="1840"/>
    <cellStyle name="style1650066214112" xfId="1841"/>
    <cellStyle name="style1650066214203" xfId="1842"/>
    <cellStyle name="style1650066214290" xfId="1845"/>
    <cellStyle name="style1650066214378" xfId="1850"/>
    <cellStyle name="style1650066214464" xfId="1846"/>
    <cellStyle name="style1650066214555" xfId="1847"/>
    <cellStyle name="style1650066214644" xfId="1851"/>
    <cellStyle name="style1650066214735" xfId="1852"/>
    <cellStyle name="style1650066214823" xfId="1853"/>
    <cellStyle name="style1650066214917" xfId="1859"/>
    <cellStyle name="style1650066215006" xfId="1865"/>
    <cellStyle name="style1650066215093" xfId="1854"/>
    <cellStyle name="style1650066215181" xfId="1860"/>
    <cellStyle name="style1650066215271" xfId="1866"/>
    <cellStyle name="style1650066215360" xfId="1855"/>
    <cellStyle name="style1650066215449" xfId="1856"/>
    <cellStyle name="style1650066215535" xfId="1857"/>
    <cellStyle name="style1650066215611" xfId="1858"/>
    <cellStyle name="style1650066215698" xfId="1861"/>
    <cellStyle name="style1650066215786" xfId="1862"/>
    <cellStyle name="style1650066215873" xfId="1863"/>
    <cellStyle name="style1650066215951" xfId="1864"/>
    <cellStyle name="style1650066216040" xfId="1867"/>
    <cellStyle name="style1650066216130" xfId="1868"/>
    <cellStyle name="style1650066216218" xfId="1869"/>
    <cellStyle name="style1650066216295" xfId="1870"/>
    <cellStyle name="style1650066218484" xfId="1872"/>
    <cellStyle name="style1650066218577" xfId="1873"/>
    <cellStyle name="style1650066218669" xfId="1871"/>
    <cellStyle name="style1650066218745" xfId="1874"/>
    <cellStyle name="style1650066218820" xfId="1875"/>
    <cellStyle name="style1650066218894" xfId="1879"/>
    <cellStyle name="style1650066218984" xfId="1880"/>
    <cellStyle name="style1650066219070" xfId="1884"/>
    <cellStyle name="style1650066219156" xfId="1885"/>
    <cellStyle name="style1650066219242" xfId="1876"/>
    <cellStyle name="style1650066219329" xfId="1877"/>
    <cellStyle name="style1650066219421" xfId="1878"/>
    <cellStyle name="style1650066219507" xfId="1881"/>
    <cellStyle name="style1650066219594" xfId="1886"/>
    <cellStyle name="style1650066219680" xfId="1882"/>
    <cellStyle name="style1650066219774" xfId="1883"/>
    <cellStyle name="style1650066219860" xfId="1887"/>
    <cellStyle name="style1650066219953" xfId="1888"/>
    <cellStyle name="style1650066220042" xfId="1889"/>
    <cellStyle name="style1650066220135" xfId="1895"/>
    <cellStyle name="style1650066220222" xfId="1901"/>
    <cellStyle name="style1650066220308" xfId="1890"/>
    <cellStyle name="style1650066220394" xfId="1896"/>
    <cellStyle name="style1650066220485" xfId="1902"/>
    <cellStyle name="style1650066220576" xfId="1891"/>
    <cellStyle name="style1650066220663" xfId="1892"/>
    <cellStyle name="style1650066220750" xfId="1893"/>
    <cellStyle name="style1650066220829" xfId="1894"/>
    <cellStyle name="style1650066220917" xfId="1897"/>
    <cellStyle name="style1650066221005" xfId="1898"/>
    <cellStyle name="style1650066221091" xfId="1899"/>
    <cellStyle name="style1650066221170" xfId="1900"/>
    <cellStyle name="style1650066221273" xfId="1903"/>
    <cellStyle name="style1650066221361" xfId="1904"/>
    <cellStyle name="style1650066221447" xfId="1905"/>
    <cellStyle name="style1650066221526" xfId="1906"/>
    <cellStyle name="style1650066223619" xfId="1908"/>
    <cellStyle name="style1650066223715" xfId="1909"/>
    <cellStyle name="style1650066223809" xfId="1907"/>
    <cellStyle name="style1650066223886" xfId="1910"/>
    <cellStyle name="style1650066223963" xfId="1911"/>
    <cellStyle name="style1650066224038" xfId="1915"/>
    <cellStyle name="style1650066224125" xfId="1916"/>
    <cellStyle name="style1650066224212" xfId="1920"/>
    <cellStyle name="style1650066224300" xfId="1921"/>
    <cellStyle name="style1650066224388" xfId="1912"/>
    <cellStyle name="style1650066224477" xfId="1913"/>
    <cellStyle name="style1650066224568" xfId="1914"/>
    <cellStyle name="style1650066224654" xfId="1917"/>
    <cellStyle name="style1650066224744" xfId="1922"/>
    <cellStyle name="style1650066224833" xfId="1918"/>
    <cellStyle name="style1650066224924" xfId="1919"/>
    <cellStyle name="style1650066225012" xfId="1923"/>
    <cellStyle name="style1650066225107" xfId="1924"/>
    <cellStyle name="style1650066225196" xfId="1925"/>
    <cellStyle name="style1650066225290" xfId="1931"/>
    <cellStyle name="style1650066225377" xfId="1937"/>
    <cellStyle name="style1650066225465" xfId="1926"/>
    <cellStyle name="style1650066225553" xfId="1932"/>
    <cellStyle name="style1650066225642" xfId="1938"/>
    <cellStyle name="style1650066225730" xfId="1927"/>
    <cellStyle name="style1650066225817" xfId="1928"/>
    <cellStyle name="style1650066225903" xfId="1929"/>
    <cellStyle name="style1650066225980" xfId="1930"/>
    <cellStyle name="style1650066226070" xfId="1933"/>
    <cellStyle name="style1650066226157" xfId="1934"/>
    <cellStyle name="style1650066226248" xfId="1935"/>
    <cellStyle name="style1650066226326" xfId="1936"/>
    <cellStyle name="style1650066226419" xfId="1939"/>
    <cellStyle name="style1650066226506" xfId="1940"/>
    <cellStyle name="style1650066226593" xfId="1941"/>
    <cellStyle name="style1650066226670" xfId="1942"/>
    <cellStyle name="style1650066228778" xfId="1944"/>
    <cellStyle name="style1650066228876" xfId="1945"/>
    <cellStyle name="style1650066228967" xfId="1943"/>
    <cellStyle name="style1650066229044" xfId="1946"/>
    <cellStyle name="style1650066229122" xfId="1947"/>
    <cellStyle name="style1650066229197" xfId="1951"/>
    <cellStyle name="style1650066229284" xfId="1952"/>
    <cellStyle name="style1650066229370" xfId="1956"/>
    <cellStyle name="style1650066229456" xfId="1957"/>
    <cellStyle name="style1650066229545" xfId="1948"/>
    <cellStyle name="style1650066229632" xfId="1949"/>
    <cellStyle name="style1650066229725" xfId="1950"/>
    <cellStyle name="style1650066229812" xfId="1953"/>
    <cellStyle name="style1650066229901" xfId="1958"/>
    <cellStyle name="style1650066229988" xfId="1954"/>
    <cellStyle name="style1650066230083" xfId="1955"/>
    <cellStyle name="style1650066230173" xfId="1959"/>
    <cellStyle name="style1650066230274" xfId="1960"/>
    <cellStyle name="style1650066230361" xfId="1961"/>
    <cellStyle name="style1650066230456" xfId="1967"/>
    <cellStyle name="style1650066230544" xfId="1973"/>
    <cellStyle name="style1650066230631" xfId="1962"/>
    <cellStyle name="style1650066230719" xfId="1968"/>
    <cellStyle name="style1650066230807" xfId="1974"/>
    <cellStyle name="style1650066230896" xfId="1963"/>
    <cellStyle name="style1650066230983" xfId="1964"/>
    <cellStyle name="style1650066231069" xfId="1965"/>
    <cellStyle name="style1650066231149" xfId="1966"/>
    <cellStyle name="style1650066231237" xfId="1969"/>
    <cellStyle name="style1650066231325" xfId="1970"/>
    <cellStyle name="style1650066231413" xfId="1971"/>
    <cellStyle name="style1650066231493" xfId="1972"/>
    <cellStyle name="style1650066231603" xfId="1975"/>
    <cellStyle name="style1650066231690" xfId="1976"/>
    <cellStyle name="style1650066231778" xfId="1977"/>
    <cellStyle name="style1650066231860" xfId="1978"/>
    <cellStyle name="style1650066234010" xfId="1980"/>
    <cellStyle name="style1650066234127" xfId="1981"/>
    <cellStyle name="style1650066234230" xfId="1979"/>
    <cellStyle name="style1650066234317" xfId="1982"/>
    <cellStyle name="style1650066234406" xfId="1983"/>
    <cellStyle name="style1650066234482" xfId="1987"/>
    <cellStyle name="style1650066234574" xfId="1988"/>
    <cellStyle name="style1650066234661" xfId="1992"/>
    <cellStyle name="style1650066234748" xfId="1993"/>
    <cellStyle name="style1650066234835" xfId="1984"/>
    <cellStyle name="style1650066234923" xfId="1985"/>
    <cellStyle name="style1650066235018" xfId="1986"/>
    <cellStyle name="style1650066235104" xfId="1989"/>
    <cellStyle name="style1650066235192" xfId="1994"/>
    <cellStyle name="style1650066235281" xfId="1990"/>
    <cellStyle name="style1650066235379" xfId="1991"/>
    <cellStyle name="style1650066235466" xfId="1995"/>
    <cellStyle name="style1650066235565" xfId="1996"/>
    <cellStyle name="style1650066235651" xfId="1997"/>
    <cellStyle name="style1650066235746" xfId="2003"/>
    <cellStyle name="style1650066235834" xfId="2009"/>
    <cellStyle name="style1650066235921" xfId="1998"/>
    <cellStyle name="style1650066236008" xfId="2004"/>
    <cellStyle name="style1650066236096" xfId="2010"/>
    <cellStyle name="style1650066236185" xfId="1999"/>
    <cellStyle name="style1650066236273" xfId="2000"/>
    <cellStyle name="style1650066236361" xfId="2001"/>
    <cellStyle name="style1650066236440" xfId="2002"/>
    <cellStyle name="style1650066236529" xfId="2005"/>
    <cellStyle name="style1650066236617" xfId="2006"/>
    <cellStyle name="style1650066236703" xfId="2007"/>
    <cellStyle name="style1650066236784" xfId="2008"/>
    <cellStyle name="style1650066236879" xfId="2011"/>
    <cellStyle name="style1650066236965" xfId="2012"/>
    <cellStyle name="style1650066237069" xfId="2013"/>
    <cellStyle name="style1650066237164" xfId="2014"/>
    <cellStyle name="style1650066239324" xfId="2016"/>
    <cellStyle name="style1650066239421" xfId="2017"/>
    <cellStyle name="style1650066239510" xfId="2015"/>
    <cellStyle name="style1650066239588" xfId="2018"/>
    <cellStyle name="style1650066239663" xfId="2019"/>
    <cellStyle name="style1650066239741" xfId="2023"/>
    <cellStyle name="style1650066239828" xfId="2024"/>
    <cellStyle name="style1650066239914" xfId="2028"/>
    <cellStyle name="style1650066240000" xfId="2029"/>
    <cellStyle name="style1650066240087" xfId="2020"/>
    <cellStyle name="style1650066240176" xfId="2021"/>
    <cellStyle name="style1650066240268" xfId="2022"/>
    <cellStyle name="style1650066240355" xfId="2025"/>
    <cellStyle name="style1650066240443" xfId="2030"/>
    <cellStyle name="style1650066240530" xfId="2026"/>
    <cellStyle name="style1650066240625" xfId="2027"/>
    <cellStyle name="style1650066240712" xfId="2031"/>
    <cellStyle name="style1650066240811" xfId="2032"/>
    <cellStyle name="style1650066240897" xfId="2033"/>
    <cellStyle name="style1650066240992" xfId="2039"/>
    <cellStyle name="style1650066241081" xfId="2045"/>
    <cellStyle name="style1650066241169" xfId="2034"/>
    <cellStyle name="style1650066241256" xfId="2040"/>
    <cellStyle name="style1650066241344" xfId="2046"/>
    <cellStyle name="style1650066241433" xfId="2035"/>
    <cellStyle name="style1650066241521" xfId="2036"/>
    <cellStyle name="style1650066241608" xfId="2037"/>
    <cellStyle name="style1650066241687" xfId="2038"/>
    <cellStyle name="style1650066241776" xfId="2041"/>
    <cellStyle name="style1650066241867" xfId="2042"/>
    <cellStyle name="style1650066241956" xfId="2043"/>
    <cellStyle name="style1650066242036" xfId="2044"/>
    <cellStyle name="style1650066242146" xfId="2047"/>
    <cellStyle name="style1650066242233" xfId="2048"/>
    <cellStyle name="style1650066242321" xfId="2049"/>
    <cellStyle name="style1650066242400" xfId="2050"/>
    <cellStyle name="style1650066244576" xfId="2052"/>
    <cellStyle name="style1650066244677" xfId="2053"/>
    <cellStyle name="style1650066244766" xfId="2051"/>
    <cellStyle name="style1650066244842" xfId="2054"/>
    <cellStyle name="style1650066244917" xfId="2055"/>
    <cellStyle name="style1650066244991" xfId="2059"/>
    <cellStyle name="style1650066245081" xfId="2060"/>
    <cellStyle name="style1650066245168" xfId="2064"/>
    <cellStyle name="style1650066245255" xfId="2065"/>
    <cellStyle name="style1650066245342" xfId="2056"/>
    <cellStyle name="style1650066245429" xfId="2057"/>
    <cellStyle name="style1650066245525" xfId="2058"/>
    <cellStyle name="style1650066245613" xfId="2061"/>
    <cellStyle name="style1650066245700" xfId="2066"/>
    <cellStyle name="style1650066245788" xfId="2062"/>
    <cellStyle name="style1650066245884" xfId="2063"/>
    <cellStyle name="style1650066245971" xfId="2067"/>
    <cellStyle name="style1650066246074" xfId="2068"/>
    <cellStyle name="style1650066246163" xfId="2069"/>
    <cellStyle name="style1650066246259" xfId="2075"/>
    <cellStyle name="style1650066246345" xfId="2081"/>
    <cellStyle name="style1650066246433" xfId="2070"/>
    <cellStyle name="style1650066246523" xfId="2076"/>
    <cellStyle name="style1650066246610" xfId="2082"/>
    <cellStyle name="style1650066246698" xfId="2071"/>
    <cellStyle name="style1650066246785" xfId="2072"/>
    <cellStyle name="style1650066246872" xfId="2073"/>
    <cellStyle name="style1650066246952" xfId="2074"/>
    <cellStyle name="style1650066247043" xfId="2077"/>
    <cellStyle name="style1650066247132" xfId="2078"/>
    <cellStyle name="style1650066247219" xfId="2079"/>
    <cellStyle name="style1650066247299" xfId="2080"/>
    <cellStyle name="style1650066247395" xfId="2083"/>
    <cellStyle name="style1650066247482" xfId="2084"/>
    <cellStyle name="style1650066247568" xfId="2085"/>
    <cellStyle name="style1650066247650" xfId="2086"/>
    <cellStyle name="style1650066250166" xfId="2088"/>
    <cellStyle name="style1650066250261" xfId="2089"/>
    <cellStyle name="style1650066250366" xfId="2087"/>
    <cellStyle name="style1650066250463" xfId="2090"/>
    <cellStyle name="style1650066250554" xfId="2091"/>
    <cellStyle name="style1650066250630" xfId="2095"/>
    <cellStyle name="style1650066250719" xfId="2096"/>
    <cellStyle name="style1650066250806" xfId="2092"/>
    <cellStyle name="style1650066250896" xfId="2093"/>
    <cellStyle name="style1650066250984" xfId="2094"/>
    <cellStyle name="style1650066251073" xfId="2097"/>
    <cellStyle name="style1650066251163" xfId="2098"/>
    <cellStyle name="style1650066251249" xfId="2099"/>
    <cellStyle name="style1650066251339" xfId="2100"/>
    <cellStyle name="style1650066251438" xfId="2105"/>
    <cellStyle name="style1650066251525" xfId="2110"/>
    <cellStyle name="style1650066251614" xfId="2101"/>
    <cellStyle name="style1650066251710" xfId="2106"/>
    <cellStyle name="style1650066251798" xfId="2111"/>
    <cellStyle name="style1650066251886" xfId="2102"/>
    <cellStyle name="style1650066251974" xfId="2103"/>
    <cellStyle name="style1650066252061" xfId="2104"/>
    <cellStyle name="style1650066252150" xfId="2107"/>
    <cellStyle name="style1650066252237" xfId="2108"/>
    <cellStyle name="style1650066252324" xfId="2109"/>
    <cellStyle name="style1650066252412" xfId="2112"/>
    <cellStyle name="style1650066252503" xfId="2113"/>
    <cellStyle name="style1650066252592" xfId="2114"/>
    <cellStyle name="style1650066254724" xfId="2116"/>
    <cellStyle name="style1650066254816" xfId="2117"/>
    <cellStyle name="style1650066254906" xfId="2115"/>
    <cellStyle name="style1650066254982" xfId="2118"/>
    <cellStyle name="style1650066255060" xfId="2119"/>
    <cellStyle name="style1650066255135" xfId="2123"/>
    <cellStyle name="style1650066255222" xfId="2124"/>
    <cellStyle name="style1650066255308" xfId="2120"/>
    <cellStyle name="style1650066255394" xfId="2121"/>
    <cellStyle name="style1650066255483" xfId="2122"/>
    <cellStyle name="style1650066255571" xfId="2125"/>
    <cellStyle name="style1650066255659" xfId="2126"/>
    <cellStyle name="style1650066255747" xfId="2127"/>
    <cellStyle name="style1650066255835" xfId="2128"/>
    <cellStyle name="style1650066255929" xfId="2133"/>
    <cellStyle name="style1650066256019" xfId="2138"/>
    <cellStyle name="style1650066256106" xfId="2129"/>
    <cellStyle name="style1650066256204" xfId="2134"/>
    <cellStyle name="style1650066256309" xfId="2139"/>
    <cellStyle name="style1650066256421" xfId="2130"/>
    <cellStyle name="style1650066256526" xfId="2131"/>
    <cellStyle name="style1650066256640" xfId="2132"/>
    <cellStyle name="style1650066256754" xfId="2135"/>
    <cellStyle name="style1650066256849" xfId="2136"/>
    <cellStyle name="style1650066256937" xfId="2137"/>
    <cellStyle name="style1650066257026" xfId="2140"/>
    <cellStyle name="style1650066257116" xfId="2141"/>
    <cellStyle name="style1650066257202" xfId="2142"/>
    <cellStyle name="style1650289823054" xfId="2143"/>
    <cellStyle name="style1650289823234" xfId="2144"/>
    <cellStyle name="style1650289823364" xfId="2148"/>
    <cellStyle name="style1650289823548" xfId="2149"/>
    <cellStyle name="style1650289823716" xfId="2153"/>
    <cellStyle name="style1650289823876" xfId="2154"/>
    <cellStyle name="style1650289824006" xfId="2145"/>
    <cellStyle name="style1650289824156" xfId="2146"/>
    <cellStyle name="style1650289824306" xfId="2147"/>
    <cellStyle name="style1650289824456" xfId="2150"/>
    <cellStyle name="style1650289824606" xfId="2155"/>
    <cellStyle name="style1650289824746" xfId="2151"/>
    <cellStyle name="style1650289824906" xfId="2152"/>
    <cellStyle name="style1650289825036" xfId="2157"/>
    <cellStyle name="style1650289825176" xfId="2156"/>
    <cellStyle name="style1650289825296" xfId="2158"/>
    <cellStyle name="style1650289825466" xfId="2164"/>
    <cellStyle name="style1650289825586" xfId="2170"/>
    <cellStyle name="style1650289825716" xfId="2159"/>
    <cellStyle name="style1650289825856" xfId="2165"/>
    <cellStyle name="style1650289825966" xfId="2171"/>
    <cellStyle name="style1650289826086" xfId="2160"/>
    <cellStyle name="style1650289826206" xfId="2161"/>
    <cellStyle name="style1650289826326" xfId="2162"/>
    <cellStyle name="style1650289826416" xfId="2163"/>
    <cellStyle name="style1650289826536" xfId="2166"/>
    <cellStyle name="style1650289826656" xfId="2167"/>
    <cellStyle name="style1650289826776" xfId="2168"/>
    <cellStyle name="style1650289826866" xfId="2169"/>
    <cellStyle name="style1650289826996" xfId="2172"/>
    <cellStyle name="style1650289827106" xfId="2173"/>
    <cellStyle name="style1650289827226" xfId="2174"/>
    <cellStyle name="style1650289827316" xfId="2175"/>
    <cellStyle name="style1650289830558" xfId="2176"/>
    <cellStyle name="style1650289830648" xfId="2177"/>
    <cellStyle name="style1650289830748" xfId="2181"/>
    <cellStyle name="style1650289830858" xfId="2182"/>
    <cellStyle name="style1650289830978" xfId="2186"/>
    <cellStyle name="style1650289831098" xfId="2187"/>
    <cellStyle name="style1650289831218" xfId="2178"/>
    <cellStyle name="style1650289831318" xfId="2179"/>
    <cellStyle name="style1650289831418" xfId="2180"/>
    <cellStyle name="style1650289831528" xfId="2183"/>
    <cellStyle name="style1650289831628" xfId="2188"/>
    <cellStyle name="style1650289831728" xfId="2184"/>
    <cellStyle name="style1650289831828" xfId="2185"/>
    <cellStyle name="style1650289831938" xfId="2190"/>
    <cellStyle name="style1650289832038" xfId="2189"/>
    <cellStyle name="style1650289832128" xfId="2191"/>
    <cellStyle name="style1650289832228" xfId="2196"/>
    <cellStyle name="style1650289832328" xfId="2201"/>
    <cellStyle name="style1650289832428" xfId="2192"/>
    <cellStyle name="style1650289832518" xfId="2197"/>
    <cellStyle name="style1650289832618" xfId="2202"/>
    <cellStyle name="style1650289832718" xfId="2193"/>
    <cellStyle name="style1650289832808" xfId="2194"/>
    <cellStyle name="style1650289832908" xfId="2195"/>
    <cellStyle name="style1650289833008" xfId="2198"/>
    <cellStyle name="style1650289833098" xfId="2199"/>
    <cellStyle name="style1650289833198" xfId="2200"/>
    <cellStyle name="style1650289833298" xfId="2203"/>
    <cellStyle name="style1650289833388" xfId="2204"/>
    <cellStyle name="style1650289833488" xfId="2205"/>
    <cellStyle name="style1650289836254" xfId="2207"/>
    <cellStyle name="style1650289836364" xfId="2208"/>
    <cellStyle name="style1650289836464" xfId="2206"/>
    <cellStyle name="style1650289836544" xfId="2209"/>
    <cellStyle name="style1650289836644" xfId="2210"/>
    <cellStyle name="style1650289836724" xfId="2214"/>
    <cellStyle name="style1650289836834" xfId="2215"/>
    <cellStyle name="style1650289836934" xfId="2219"/>
    <cellStyle name="style1650289837044" xfId="2220"/>
    <cellStyle name="style1650289837164" xfId="2211"/>
    <cellStyle name="style1650289837274" xfId="2212"/>
    <cellStyle name="style1650289837384" xfId="2213"/>
    <cellStyle name="style1650289837474" xfId="2216"/>
    <cellStyle name="style1650289837574" xfId="2221"/>
    <cellStyle name="style1650289837674" xfId="2217"/>
    <cellStyle name="style1650289837784" xfId="2218"/>
    <cellStyle name="style1650289837874" xfId="2222"/>
    <cellStyle name="style1650289837984" xfId="2223"/>
    <cellStyle name="style1650289838084" xfId="2224"/>
    <cellStyle name="style1650289838184" xfId="2230"/>
    <cellStyle name="style1650289838294" xfId="2236"/>
    <cellStyle name="style1650289838394" xfId="2225"/>
    <cellStyle name="style1650289838484" xfId="2231"/>
    <cellStyle name="style1650289838584" xfId="2237"/>
    <cellStyle name="style1650289838694" xfId="2226"/>
    <cellStyle name="style1650289838784" xfId="2227"/>
    <cellStyle name="style1650289838884" xfId="2228"/>
    <cellStyle name="style1650289838964" xfId="2229"/>
    <cellStyle name="style1650289839064" xfId="2232"/>
    <cellStyle name="style1650289839154" xfId="2233"/>
    <cellStyle name="style1650289839254" xfId="2234"/>
    <cellStyle name="style1650289839344" xfId="2235"/>
    <cellStyle name="style1650289839454" xfId="2238"/>
    <cellStyle name="style1650289839564" xfId="2239"/>
    <cellStyle name="style1650289839684" xfId="2240"/>
    <cellStyle name="style1650289839774" xfId="2241"/>
    <cellStyle name="style1650289842670" xfId="2243"/>
    <cellStyle name="style1650289842770" xfId="2244"/>
    <cellStyle name="style1650289842860" xfId="2242"/>
    <cellStyle name="style1650289842940" xfId="2245"/>
    <cellStyle name="style1650289843030" xfId="2246"/>
    <cellStyle name="style1650289843110" xfId="2250"/>
    <cellStyle name="style1650289843200" xfId="2251"/>
    <cellStyle name="style1650289843290" xfId="2255"/>
    <cellStyle name="style1650289843380" xfId="2256"/>
    <cellStyle name="style1650289843490" xfId="2247"/>
    <cellStyle name="style1650289843580" xfId="2248"/>
    <cellStyle name="style1650289843680" xfId="2249"/>
    <cellStyle name="style1650289843780" xfId="2252"/>
    <cellStyle name="style1650289843870" xfId="2257"/>
    <cellStyle name="style1650289843960" xfId="2253"/>
    <cellStyle name="style1650289844080" xfId="2254"/>
    <cellStyle name="style1650289844170" xfId="2258"/>
    <cellStyle name="style1650289844270" xfId="2259"/>
    <cellStyle name="style1650289844370" xfId="2260"/>
    <cellStyle name="style1650289844490" xfId="2266"/>
    <cellStyle name="style1650289844610" xfId="2272"/>
    <cellStyle name="style1650289844730" xfId="2261"/>
    <cellStyle name="style1650289844840" xfId="2267"/>
    <cellStyle name="style1650289844950" xfId="2273"/>
    <cellStyle name="style1650289845060" xfId="2262"/>
    <cellStyle name="style1650289845160" xfId="2263"/>
    <cellStyle name="style1650289845250" xfId="2264"/>
    <cellStyle name="style1650289845340" xfId="2265"/>
    <cellStyle name="style1650289845430" xfId="2268"/>
    <cellStyle name="style1650289845520" xfId="2269"/>
    <cellStyle name="style1650289845620" xfId="2270"/>
    <cellStyle name="style1650289845710" xfId="2271"/>
    <cellStyle name="style1650289845820" xfId="2274"/>
    <cellStyle name="style1650289845910" xfId="2275"/>
    <cellStyle name="style1650289846010" xfId="2276"/>
    <cellStyle name="style1650289846100" xfId="2277"/>
    <cellStyle name="style1650289848628" xfId="2279"/>
    <cellStyle name="style1650289848728" xfId="2280"/>
    <cellStyle name="style1650289848838" xfId="2278"/>
    <cellStyle name="style1650289848928" xfId="2281"/>
    <cellStyle name="style1650289849038" xfId="2282"/>
    <cellStyle name="style1650289849128" xfId="2286"/>
    <cellStyle name="style1650289849238" xfId="2287"/>
    <cellStyle name="style1650289849348" xfId="2291"/>
    <cellStyle name="style1650289849448" xfId="2292"/>
    <cellStyle name="style1650289849548" xfId="2283"/>
    <cellStyle name="style1650289849648" xfId="2284"/>
    <cellStyle name="style1650289849758" xfId="2285"/>
    <cellStyle name="style1650289849858" xfId="2288"/>
    <cellStyle name="style1650289849958" xfId="2293"/>
    <cellStyle name="style1650289850058" xfId="2289"/>
    <cellStyle name="style1650289850168" xfId="2290"/>
    <cellStyle name="style1650289850258" xfId="2294"/>
    <cellStyle name="style1650289850378" xfId="2295"/>
    <cellStyle name="style1650289850489" xfId="2296"/>
    <cellStyle name="style1650289850599" xfId="2302"/>
    <cellStyle name="style1650289850699" xfId="2308"/>
    <cellStyle name="style1650289850809" xfId="2297"/>
    <cellStyle name="style1650289850909" xfId="2303"/>
    <cellStyle name="style1650289850999" xfId="2309"/>
    <cellStyle name="style1650289851099" xfId="2298"/>
    <cellStyle name="style1650289851189" xfId="2299"/>
    <cellStyle name="style1650289851289" xfId="2300"/>
    <cellStyle name="style1650289851399" xfId="2301"/>
    <cellStyle name="style1650289851519" xfId="2304"/>
    <cellStyle name="style1650289851609" xfId="2305"/>
    <cellStyle name="style1650289851699" xfId="2306"/>
    <cellStyle name="style1650289851779" xfId="2307"/>
    <cellStyle name="style1650289851919" xfId="2310"/>
    <cellStyle name="style1650289852009" xfId="2311"/>
    <cellStyle name="style1650289852109" xfId="2312"/>
    <cellStyle name="style1650289852199" xfId="2313"/>
    <cellStyle name="style1650289854605" xfId="2315"/>
    <cellStyle name="style1650289854705" xfId="2316"/>
    <cellStyle name="style1650289854805" xfId="2314"/>
    <cellStyle name="style1650289854895" xfId="2317"/>
    <cellStyle name="style1650289854975" xfId="2318"/>
    <cellStyle name="style1650289855065" xfId="2322"/>
    <cellStyle name="style1650289855155" xfId="2323"/>
    <cellStyle name="style1650289855255" xfId="2327"/>
    <cellStyle name="style1650289855355" xfId="2328"/>
    <cellStyle name="style1650289855445" xfId="2319"/>
    <cellStyle name="style1650289855535" xfId="2320"/>
    <cellStyle name="style1650289855645" xfId="2321"/>
    <cellStyle name="style1650289855735" xfId="2324"/>
    <cellStyle name="style1650289855825" xfId="2329"/>
    <cellStyle name="style1650289855915" xfId="2325"/>
    <cellStyle name="style1650289856025" xfId="2326"/>
    <cellStyle name="style1650289856125" xfId="2330"/>
    <cellStyle name="style1650289856235" xfId="2331"/>
    <cellStyle name="style1650289856325" xfId="2332"/>
    <cellStyle name="style1650289856425" xfId="2338"/>
    <cellStyle name="style1650289856515" xfId="2344"/>
    <cellStyle name="style1650289856625" xfId="2333"/>
    <cellStyle name="style1650289856705" xfId="2339"/>
    <cellStyle name="style1650289856815" xfId="2345"/>
    <cellStyle name="style1650289856905" xfId="2334"/>
    <cellStyle name="style1650289857005" xfId="2335"/>
    <cellStyle name="style1650289857095" xfId="2336"/>
    <cellStyle name="style1650289857185" xfId="2337"/>
    <cellStyle name="style1650289857275" xfId="2340"/>
    <cellStyle name="style1650289857365" xfId="2341"/>
    <cellStyle name="style1650289857455" xfId="2342"/>
    <cellStyle name="style1650289857545" xfId="2343"/>
    <cellStyle name="style1650289857655" xfId="2346"/>
    <cellStyle name="style1650289857735" xfId="2347"/>
    <cellStyle name="style1650289857825" xfId="2348"/>
    <cellStyle name="style1650289857915" xfId="2349"/>
    <cellStyle name="style1650289860257" xfId="2351"/>
    <cellStyle name="style1650289860357" xfId="2352"/>
    <cellStyle name="style1650289860457" xfId="2350"/>
    <cellStyle name="style1650289860537" xfId="2353"/>
    <cellStyle name="style1650289860617" xfId="2354"/>
    <cellStyle name="style1650289860707" xfId="2358"/>
    <cellStyle name="style1650289860797" xfId="2359"/>
    <cellStyle name="style1650289860887" xfId="2363"/>
    <cellStyle name="style1650289860977" xfId="2364"/>
    <cellStyle name="style1650289861087" xfId="2355"/>
    <cellStyle name="style1650289861187" xfId="2356"/>
    <cellStyle name="style1650289861297" xfId="2357"/>
    <cellStyle name="style1650289861387" xfId="2360"/>
    <cellStyle name="style1650289861477" xfId="2365"/>
    <cellStyle name="style1650289861567" xfId="2361"/>
    <cellStyle name="style1650289861667" xfId="2362"/>
    <cellStyle name="style1650289861757" xfId="2366"/>
    <cellStyle name="style1650289861847" xfId="2367"/>
    <cellStyle name="style1650289861937" xfId="2368"/>
    <cellStyle name="style1650289862037" xfId="2374"/>
    <cellStyle name="style1650289862137" xfId="2380"/>
    <cellStyle name="style1650289862247" xfId="2369"/>
    <cellStyle name="style1650289862347" xfId="2375"/>
    <cellStyle name="style1650289862437" xfId="2381"/>
    <cellStyle name="style1650289862537" xfId="2370"/>
    <cellStyle name="style1650289862647" xfId="2371"/>
    <cellStyle name="style1650289862737" xfId="2372"/>
    <cellStyle name="style1650289862817" xfId="2373"/>
    <cellStyle name="style1650289862917" xfId="2376"/>
    <cellStyle name="style1650289863027" xfId="2377"/>
    <cellStyle name="style1650289863127" xfId="2378"/>
    <cellStyle name="style1650289863227" xfId="2379"/>
    <cellStyle name="style1650289863337" xfId="2382"/>
    <cellStyle name="style1650289863447" xfId="2383"/>
    <cellStyle name="style1650289863547" xfId="2384"/>
    <cellStyle name="style1650289863627" xfId="2385"/>
    <cellStyle name="style1650289865879" xfId="2387"/>
    <cellStyle name="style1650289865969" xfId="2388"/>
    <cellStyle name="style1650289866079" xfId="2386"/>
    <cellStyle name="style1650289866159" xfId="2389"/>
    <cellStyle name="style1650289866229" xfId="2390"/>
    <cellStyle name="style1650289866309" xfId="2394"/>
    <cellStyle name="style1650289866399" xfId="2395"/>
    <cellStyle name="style1650289866479" xfId="2399"/>
    <cellStyle name="style1650289866569" xfId="2400"/>
    <cellStyle name="style1650289866659" xfId="2391"/>
    <cellStyle name="style1650289866749" xfId="2392"/>
    <cellStyle name="style1650289866839" xfId="2393"/>
    <cellStyle name="style1650289866919" xfId="2396"/>
    <cellStyle name="style1650289867009" xfId="2401"/>
    <cellStyle name="style1650289867099" xfId="2397"/>
    <cellStyle name="style1650289867189" xfId="2398"/>
    <cellStyle name="style1650289867289" xfId="2402"/>
    <cellStyle name="style1650289867389" xfId="2403"/>
    <cellStyle name="style1650289867479" xfId="2404"/>
    <cellStyle name="style1650289867579" xfId="2410"/>
    <cellStyle name="style1650289867669" xfId="2416"/>
    <cellStyle name="style1650289867759" xfId="2405"/>
    <cellStyle name="style1650289867849" xfId="2411"/>
    <cellStyle name="style1650289867939" xfId="2417"/>
    <cellStyle name="style1650289868029" xfId="2406"/>
    <cellStyle name="style1650289868119" xfId="2407"/>
    <cellStyle name="style1650289868199" xfId="2408"/>
    <cellStyle name="style1650289868279" xfId="2409"/>
    <cellStyle name="style1650289868379" xfId="2412"/>
    <cellStyle name="style1650289868469" xfId="2413"/>
    <cellStyle name="style1650289868559" xfId="2414"/>
    <cellStyle name="style1650289868629" xfId="2415"/>
    <cellStyle name="style1650289868729" xfId="2418"/>
    <cellStyle name="style1650289868809" xfId="2419"/>
    <cellStyle name="style1650289868899" xfId="2420"/>
    <cellStyle name="style1650289868979" xfId="2421"/>
    <cellStyle name="style1650289871489" xfId="2423"/>
    <cellStyle name="style1650289871579" xfId="2424"/>
    <cellStyle name="style1650289871679" xfId="2422"/>
    <cellStyle name="style1650289871759" xfId="2425"/>
    <cellStyle name="style1650289871839" xfId="2426"/>
    <cellStyle name="style1650289871919" xfId="2430"/>
    <cellStyle name="style1650289872009" xfId="2431"/>
    <cellStyle name="style1650289872089" xfId="2435"/>
    <cellStyle name="style1650289872179" xfId="2436"/>
    <cellStyle name="style1650289872279" xfId="2427"/>
    <cellStyle name="style1650289872359" xfId="2428"/>
    <cellStyle name="style1650289872449" xfId="2429"/>
    <cellStyle name="style1650289872539" xfId="2432"/>
    <cellStyle name="style1650289872629" xfId="2437"/>
    <cellStyle name="style1650289872719" xfId="2433"/>
    <cellStyle name="style1650289872809" xfId="2434"/>
    <cellStyle name="style1650289872899" xfId="2438"/>
    <cellStyle name="style1650289872989" xfId="2439"/>
    <cellStyle name="style1650289873079" xfId="2440"/>
    <cellStyle name="style1650289873169" xfId="2446"/>
    <cellStyle name="style1650289873259" xfId="2452"/>
    <cellStyle name="style1650289873349" xfId="2441"/>
    <cellStyle name="style1650289873439" xfId="2447"/>
    <cellStyle name="style1650289873529" xfId="2453"/>
    <cellStyle name="style1650289873619" xfId="2442"/>
    <cellStyle name="style1650289873699" xfId="2443"/>
    <cellStyle name="style1650289873789" xfId="2444"/>
    <cellStyle name="style1650289873869" xfId="2445"/>
    <cellStyle name="style1650289873959" xfId="2448"/>
    <cellStyle name="style1650289874039" xfId="2449"/>
    <cellStyle name="style1650289874129" xfId="2450"/>
    <cellStyle name="style1650289874199" xfId="2451"/>
    <cellStyle name="style1650289874299" xfId="2454"/>
    <cellStyle name="style1650289874389" xfId="2455"/>
    <cellStyle name="style1650289874469" xfId="2456"/>
    <cellStyle name="style1650289874549" xfId="2457"/>
    <cellStyle name="style1650289877091" xfId="2459"/>
    <cellStyle name="style1650289877181" xfId="2460"/>
    <cellStyle name="style1650289877271" xfId="2458"/>
    <cellStyle name="style1650289877351" xfId="2461"/>
    <cellStyle name="style1650289877421" xfId="2462"/>
    <cellStyle name="style1650289877501" xfId="2466"/>
    <cellStyle name="style1650289877591" xfId="2467"/>
    <cellStyle name="style1650289877681" xfId="2471"/>
    <cellStyle name="style1650289877761" xfId="2472"/>
    <cellStyle name="style1650289877851" xfId="2463"/>
    <cellStyle name="style1650289877941" xfId="2464"/>
    <cellStyle name="style1650289878031" xfId="2465"/>
    <cellStyle name="style1650289878121" xfId="2468"/>
    <cellStyle name="style1650289878211" xfId="2473"/>
    <cellStyle name="style1650289878301" xfId="2469"/>
    <cellStyle name="style1650289878391" xfId="2470"/>
    <cellStyle name="style1650289878481" xfId="2474"/>
    <cellStyle name="style1650289878571" xfId="2475"/>
    <cellStyle name="style1650289878661" xfId="2476"/>
    <cellStyle name="style1650289878761" xfId="2482"/>
    <cellStyle name="style1650289878841" xfId="2488"/>
    <cellStyle name="style1650289878931" xfId="2477"/>
    <cellStyle name="style1650289879021" xfId="2483"/>
    <cellStyle name="style1650289879111" xfId="2489"/>
    <cellStyle name="style1650289879191" xfId="2478"/>
    <cellStyle name="style1650289879281" xfId="2479"/>
    <cellStyle name="style1650289879371" xfId="2480"/>
    <cellStyle name="style1650289879441" xfId="2481"/>
    <cellStyle name="style1650289879531" xfId="2484"/>
    <cellStyle name="style1650289879621" xfId="2485"/>
    <cellStyle name="style1650289879711" xfId="2486"/>
    <cellStyle name="style1650289879781" xfId="2487"/>
    <cellStyle name="style1650289879871" xfId="2490"/>
    <cellStyle name="style1650289879961" xfId="2491"/>
    <cellStyle name="style1650289880051" xfId="2492"/>
    <cellStyle name="style1650289880121" xfId="2493"/>
    <cellStyle name="style1650289882453" xfId="2495"/>
    <cellStyle name="style1650289882543" xfId="2496"/>
    <cellStyle name="style1650289882633" xfId="2494"/>
    <cellStyle name="style1650289882713" xfId="2497"/>
    <cellStyle name="style1650289882783" xfId="2498"/>
    <cellStyle name="style1650289882863" xfId="2502"/>
    <cellStyle name="style1650289882953" xfId="2503"/>
    <cellStyle name="style1650289883033" xfId="2507"/>
    <cellStyle name="style1650289883123" xfId="2508"/>
    <cellStyle name="style1650289883213" xfId="2499"/>
    <cellStyle name="style1650289883293" xfId="2500"/>
    <cellStyle name="style1650289883393" xfId="2501"/>
    <cellStyle name="style1650289883473" xfId="2504"/>
    <cellStyle name="style1650289883563" xfId="2509"/>
    <cellStyle name="style1650289883653" xfId="2505"/>
    <cellStyle name="style1650289883743" xfId="2506"/>
    <cellStyle name="style1650289883833" xfId="2510"/>
    <cellStyle name="style1650289883933" xfId="2511"/>
    <cellStyle name="style1650289884023" xfId="2512"/>
    <cellStyle name="style1650289884113" xfId="2518"/>
    <cellStyle name="style1650289884203" xfId="2524"/>
    <cellStyle name="style1650289884293" xfId="2513"/>
    <cellStyle name="style1650289884383" xfId="2519"/>
    <cellStyle name="style1650289884473" xfId="2525"/>
    <cellStyle name="style1650289884563" xfId="2514"/>
    <cellStyle name="style1650289884653" xfId="2515"/>
    <cellStyle name="style1650289884733" xfId="2516"/>
    <cellStyle name="style1650289884823" xfId="2517"/>
    <cellStyle name="style1650289884913" xfId="2520"/>
    <cellStyle name="style1650289885003" xfId="2521"/>
    <cellStyle name="style1650289885093" xfId="2522"/>
    <cellStyle name="style1650289885163" xfId="2523"/>
    <cellStyle name="style1650289885273" xfId="2526"/>
    <cellStyle name="style1650289885363" xfId="2527"/>
    <cellStyle name="style1650289885443" xfId="2528"/>
    <cellStyle name="style1650289885523" xfId="2529"/>
    <cellStyle name="style1650289887683" xfId="2531"/>
    <cellStyle name="style1650289887783" xfId="2532"/>
    <cellStyle name="style1650289887873" xfId="2530"/>
    <cellStyle name="style1650289887953" xfId="2533"/>
    <cellStyle name="style1650289888033" xfId="2534"/>
    <cellStyle name="style1650289888103" xfId="2538"/>
    <cellStyle name="style1650289888193" xfId="2539"/>
    <cellStyle name="style1650289888283" xfId="2543"/>
    <cellStyle name="style1650289888363" xfId="2544"/>
    <cellStyle name="style1650289888453" xfId="2535"/>
    <cellStyle name="style1650289888543" xfId="2536"/>
    <cellStyle name="style1650289888633" xfId="2537"/>
    <cellStyle name="style1650289888723" xfId="2540"/>
    <cellStyle name="style1650289888813" xfId="2545"/>
    <cellStyle name="style1650289888893" xfId="2541"/>
    <cellStyle name="style1650289888993" xfId="2542"/>
    <cellStyle name="style1650289889083" xfId="2546"/>
    <cellStyle name="style1650289889173" xfId="2547"/>
    <cellStyle name="style1650289889263" xfId="2548"/>
    <cellStyle name="style1650289889353" xfId="2554"/>
    <cellStyle name="style1650289889443" xfId="2560"/>
    <cellStyle name="style1650289889533" xfId="2549"/>
    <cellStyle name="style1650289889623" xfId="2555"/>
    <cellStyle name="style1650289889703" xfId="2561"/>
    <cellStyle name="style1650289889793" xfId="2550"/>
    <cellStyle name="style1650289889883" xfId="2551"/>
    <cellStyle name="style1650289889973" xfId="2552"/>
    <cellStyle name="style1650289890043" xfId="2553"/>
    <cellStyle name="style1650289890133" xfId="2556"/>
    <cellStyle name="style1650289890223" xfId="2557"/>
    <cellStyle name="style1650289890313" xfId="2558"/>
    <cellStyle name="style1650289890393" xfId="2559"/>
    <cellStyle name="style1650289890483" xfId="2562"/>
    <cellStyle name="style1650289890573" xfId="2563"/>
    <cellStyle name="style1650289890663" xfId="2564"/>
    <cellStyle name="style1650289890743" xfId="2565"/>
    <cellStyle name="style1650289893127" xfId="2567"/>
    <cellStyle name="style1650289893227" xfId="2568"/>
    <cellStyle name="style1650289893307" xfId="2566"/>
    <cellStyle name="style1650289893387" xfId="2569"/>
    <cellStyle name="style1650289893457" xfId="2570"/>
    <cellStyle name="style1650289893537" xfId="2574"/>
    <cellStyle name="style1650289893627" xfId="2575"/>
    <cellStyle name="style1650289893707" xfId="2579"/>
    <cellStyle name="style1650289893797" xfId="2580"/>
    <cellStyle name="style1650289893887" xfId="2571"/>
    <cellStyle name="style1650289893967" xfId="2572"/>
    <cellStyle name="style1650289894067" xfId="2573"/>
    <cellStyle name="style1650289894157" xfId="2576"/>
    <cellStyle name="style1650289894237" xfId="2581"/>
    <cellStyle name="style1650289894327" xfId="2577"/>
    <cellStyle name="style1650289894427" xfId="2578"/>
    <cellStyle name="style1650289894517" xfId="2582"/>
    <cellStyle name="style1650289894607" xfId="2583"/>
    <cellStyle name="style1650289894697" xfId="2584"/>
    <cellStyle name="style1650289894797" xfId="2590"/>
    <cellStyle name="style1650289894877" xfId="2596"/>
    <cellStyle name="style1650289894967" xfId="2585"/>
    <cellStyle name="style1650289895057" xfId="2591"/>
    <cellStyle name="style1650289895147" xfId="2597"/>
    <cellStyle name="style1650289895237" xfId="2586"/>
    <cellStyle name="style1650289895317" xfId="2587"/>
    <cellStyle name="style1650289895407" xfId="2588"/>
    <cellStyle name="style1650289895487" xfId="2589"/>
    <cellStyle name="style1650289895577" xfId="2592"/>
    <cellStyle name="style1650289895667" xfId="2593"/>
    <cellStyle name="style1650289895757" xfId="2594"/>
    <cellStyle name="style1650289895837" xfId="2595"/>
    <cellStyle name="style1650289895957" xfId="2598"/>
    <cellStyle name="style1650289896037" xfId="2599"/>
    <cellStyle name="style1650289896127" xfId="2600"/>
    <cellStyle name="style1650289896207" xfId="2601"/>
    <cellStyle name="style1650289898557" xfId="2603"/>
    <cellStyle name="style1650289898657" xfId="2604"/>
    <cellStyle name="style1650289898747" xfId="2602"/>
    <cellStyle name="style1650289898817" xfId="2605"/>
    <cellStyle name="style1650289898897" xfId="2606"/>
    <cellStyle name="style1650289898967" xfId="2610"/>
    <cellStyle name="style1650289899057" xfId="2611"/>
    <cellStyle name="style1650289899147" xfId="2615"/>
    <cellStyle name="style1650289899227" xfId="2616"/>
    <cellStyle name="style1650289899317" xfId="2607"/>
    <cellStyle name="style1650289899397" xfId="2608"/>
    <cellStyle name="style1650289899497" xfId="2609"/>
    <cellStyle name="style1650289899587" xfId="2612"/>
    <cellStyle name="style1650289899667" xfId="2617"/>
    <cellStyle name="style1650289899757" xfId="2613"/>
    <cellStyle name="style1650289899857" xfId="2614"/>
    <cellStyle name="style1650289899937" xfId="2618"/>
    <cellStyle name="style1650289900037" xfId="2619"/>
    <cellStyle name="style1650289900127" xfId="2620"/>
    <cellStyle name="style1650289900217" xfId="2626"/>
    <cellStyle name="style1650289900307" xfId="2632"/>
    <cellStyle name="style1650289900397" xfId="2621"/>
    <cellStyle name="style1650289900487" xfId="2627"/>
    <cellStyle name="style1650289900577" xfId="2633"/>
    <cellStyle name="style1650289900667" xfId="2622"/>
    <cellStyle name="style1650289900757" xfId="2623"/>
    <cellStyle name="style1650289900837" xfId="2624"/>
    <cellStyle name="style1650289900927" xfId="2625"/>
    <cellStyle name="style1650289901017" xfId="2628"/>
    <cellStyle name="style1650289901097" xfId="2629"/>
    <cellStyle name="style1650289901187" xfId="2630"/>
    <cellStyle name="style1650289901267" xfId="2631"/>
    <cellStyle name="style1650289901367" xfId="2634"/>
    <cellStyle name="style1650289901447" xfId="2635"/>
    <cellStyle name="style1650289901537" xfId="2636"/>
    <cellStyle name="style1650289901617" xfId="2637"/>
    <cellStyle name="style1650289903857" xfId="2639"/>
    <cellStyle name="style1650289903957" xfId="2640"/>
    <cellStyle name="style1650289904047" xfId="2638"/>
    <cellStyle name="style1650289904127" xfId="2641"/>
    <cellStyle name="style1650289904197" xfId="2642"/>
    <cellStyle name="style1650289904267" xfId="2646"/>
    <cellStyle name="style1650289904377" xfId="2647"/>
    <cellStyle name="style1650289904477" xfId="2651"/>
    <cellStyle name="style1650289904597" xfId="2652"/>
    <cellStyle name="style1650289904687" xfId="2643"/>
    <cellStyle name="style1650289904777" xfId="2644"/>
    <cellStyle name="style1650289904877" xfId="2645"/>
    <cellStyle name="style1650289904987" xfId="2648"/>
    <cellStyle name="style1650289905077" xfId="2653"/>
    <cellStyle name="style1650289905167" xfId="2649"/>
    <cellStyle name="style1650289905267" xfId="2650"/>
    <cellStyle name="style1650289905387" xfId="2654"/>
    <cellStyle name="style1650289905487" xfId="2655"/>
    <cellStyle name="style1650289905587" xfId="2656"/>
    <cellStyle name="style1650289905687" xfId="2662"/>
    <cellStyle name="style1650289905777" xfId="2668"/>
    <cellStyle name="style1650289905857" xfId="2657"/>
    <cellStyle name="style1650289905947" xfId="2663"/>
    <cellStyle name="style1650289906037" xfId="2669"/>
    <cellStyle name="style1650289906127" xfId="2658"/>
    <cellStyle name="style1650289906217" xfId="2659"/>
    <cellStyle name="style1650289906297" xfId="2660"/>
    <cellStyle name="style1650289906387" xfId="2661"/>
    <cellStyle name="style1650289906477" xfId="2664"/>
    <cellStyle name="style1650289906567" xfId="2665"/>
    <cellStyle name="style1650289906647" xfId="2666"/>
    <cellStyle name="style1650289906727" xfId="2667"/>
    <cellStyle name="style1650289906847" xfId="2670"/>
    <cellStyle name="style1650289906937" xfId="2671"/>
    <cellStyle name="style1650289907037" xfId="2672"/>
    <cellStyle name="style1650289907117" xfId="2673"/>
    <cellStyle name="style1650289909277" xfId="2675"/>
    <cellStyle name="style1650289909377" xfId="2676"/>
    <cellStyle name="style1650289909467" xfId="2674"/>
    <cellStyle name="style1650289909547" xfId="2677"/>
    <cellStyle name="style1650289909617" xfId="2678"/>
    <cellStyle name="style1650289909697" xfId="2682"/>
    <cellStyle name="style1650289909787" xfId="2683"/>
    <cellStyle name="style1650289909877" xfId="2687"/>
    <cellStyle name="style1650289909957" xfId="2688"/>
    <cellStyle name="style1650289910047" xfId="2679"/>
    <cellStyle name="style1650289910137" xfId="2680"/>
    <cellStyle name="style1650289910227" xfId="2681"/>
    <cellStyle name="style1650289910317" xfId="2684"/>
    <cellStyle name="style1650289910407" xfId="2689"/>
    <cellStyle name="style1650289910487" xfId="2685"/>
    <cellStyle name="style1650289910587" xfId="2686"/>
    <cellStyle name="style1650289910677" xfId="2690"/>
    <cellStyle name="style1650289910777" xfId="2691"/>
    <cellStyle name="style1650289910857" xfId="2692"/>
    <cellStyle name="style1650289910957" xfId="2698"/>
    <cellStyle name="style1650289911047" xfId="2704"/>
    <cellStyle name="style1650289911127" xfId="2693"/>
    <cellStyle name="style1650289911217" xfId="2699"/>
    <cellStyle name="style1650289911307" xfId="2705"/>
    <cellStyle name="style1650289911397" xfId="2694"/>
    <cellStyle name="style1650289911477" xfId="2695"/>
    <cellStyle name="style1650289911567" xfId="2696"/>
    <cellStyle name="style1650289911647" xfId="2697"/>
    <cellStyle name="style1650289911737" xfId="2700"/>
    <cellStyle name="style1650289911827" xfId="2701"/>
    <cellStyle name="style1650289911917" xfId="2702"/>
    <cellStyle name="style1650289911997" xfId="2703"/>
    <cellStyle name="style1650289912097" xfId="2706"/>
    <cellStyle name="style1650289912177" xfId="2707"/>
    <cellStyle name="style1650289912267" xfId="2708"/>
    <cellStyle name="style1650289912347" xfId="2709"/>
    <cellStyle name="style1650389884237" xfId="2747"/>
    <cellStyle name="style1650389884387" xfId="2748"/>
    <cellStyle name="style1650389884527" xfId="2746"/>
    <cellStyle name="style1650389884627" xfId="2749"/>
    <cellStyle name="style1650389884727" xfId="2750"/>
    <cellStyle name="style1650389884827" xfId="2754"/>
    <cellStyle name="style1650389884957" xfId="2755"/>
    <cellStyle name="style1650389885087" xfId="2759"/>
    <cellStyle name="style1650389885208" xfId="2760"/>
    <cellStyle name="style1650389885338" xfId="2751"/>
    <cellStyle name="style1650389885468" xfId="2752"/>
    <cellStyle name="style1650389885598" xfId="2753"/>
    <cellStyle name="style1650389885748" xfId="2756"/>
    <cellStyle name="style1650389885908" xfId="2761"/>
    <cellStyle name="style1650389886048" xfId="2757"/>
    <cellStyle name="style1650389886189" xfId="2758"/>
    <cellStyle name="style1650389886341" xfId="2763"/>
    <cellStyle name="style1650389886491" xfId="2762"/>
    <cellStyle name="style1650389886621" xfId="2764"/>
    <cellStyle name="style1650389886791" xfId="2770"/>
    <cellStyle name="style1650389886921" xfId="2776"/>
    <cellStyle name="style1650389887051" xfId="2765"/>
    <cellStyle name="style1650389887171" xfId="2771"/>
    <cellStyle name="style1650389887291" xfId="2777"/>
    <cellStyle name="style1650389887411" xfId="2766"/>
    <cellStyle name="style1650389887521" xfId="2767"/>
    <cellStyle name="style1650389887642" xfId="2768"/>
    <cellStyle name="style1650389887732" xfId="2769"/>
    <cellStyle name="style1650389887872" xfId="2772"/>
    <cellStyle name="style1650389887992" xfId="2773"/>
    <cellStyle name="style1650389888112" xfId="2774"/>
    <cellStyle name="style1650389888212" xfId="2775"/>
    <cellStyle name="style1650389888342" xfId="2778"/>
    <cellStyle name="style1650389888462" xfId="2779"/>
    <cellStyle name="style1650389888592" xfId="2780"/>
    <cellStyle name="style1650389888682" xfId="2781"/>
    <cellStyle name="style1650389891783" xfId="2783"/>
    <cellStyle name="style1650389891903" xfId="2784"/>
    <cellStyle name="style1650389892023" xfId="2782"/>
    <cellStyle name="style1650389892123" xfId="2785"/>
    <cellStyle name="style1650389892223" xfId="2786"/>
    <cellStyle name="style1650389892323" xfId="2790"/>
    <cellStyle name="style1650389892454" xfId="2791"/>
    <cellStyle name="style1650389892594" xfId="2795"/>
    <cellStyle name="style1650389892734" xfId="2796"/>
    <cellStyle name="style1650389892854" xfId="2787"/>
    <cellStyle name="style1650389892964" xfId="2788"/>
    <cellStyle name="style1650389893064" xfId="2789"/>
    <cellStyle name="style1650389893184" xfId="2792"/>
    <cellStyle name="style1650389893294" xfId="2797"/>
    <cellStyle name="style1650389893394" xfId="2793"/>
    <cellStyle name="style1650389893494" xfId="2794"/>
    <cellStyle name="style1650389893594" xfId="2799"/>
    <cellStyle name="style1650389893705" xfId="2798"/>
    <cellStyle name="style1650389893825" xfId="2800"/>
    <cellStyle name="style1650389893955" xfId="2805"/>
    <cellStyle name="style1650389894075" xfId="2810"/>
    <cellStyle name="style1650389894215" xfId="2801"/>
    <cellStyle name="style1650389894345" xfId="2806"/>
    <cellStyle name="style1650389894485" xfId="2811"/>
    <cellStyle name="style1650389894615" xfId="2802"/>
    <cellStyle name="style1650389894745" xfId="2803"/>
    <cellStyle name="style1650389894866" xfId="2804"/>
    <cellStyle name="style1650389894986" xfId="2807"/>
    <cellStyle name="style1650389895106" xfId="2808"/>
    <cellStyle name="style1650389895246" xfId="2809"/>
    <cellStyle name="style1650389895376" xfId="2812"/>
    <cellStyle name="style1650389895506" xfId="2813"/>
    <cellStyle name="style1650389895646" xfId="2814"/>
    <cellStyle name="style1650389898915" xfId="2816"/>
    <cellStyle name="style1650389899015" xfId="2817"/>
    <cellStyle name="style1650389899126" xfId="2815"/>
    <cellStyle name="style1650389899216" xfId="2818"/>
    <cellStyle name="style1650389899306" xfId="2819"/>
    <cellStyle name="style1650389899396" xfId="2823"/>
    <cellStyle name="style1650389899486" xfId="2824"/>
    <cellStyle name="style1650389899596" xfId="2828"/>
    <cellStyle name="style1650389899717" xfId="2829"/>
    <cellStyle name="style1650389899847" xfId="2820"/>
    <cellStyle name="style1650389899995" xfId="2821"/>
    <cellStyle name="style1650389900147" xfId="2822"/>
    <cellStyle name="style1650389900257" xfId="2825"/>
    <cellStyle name="style1650389900357" xfId="2830"/>
    <cellStyle name="style1650389900457" xfId="2826"/>
    <cellStyle name="style1650389900567" xfId="2827"/>
    <cellStyle name="style1650389900667" xfId="2831"/>
    <cellStyle name="style1650389900777" xfId="2832"/>
    <cellStyle name="style1650389900888" xfId="2833"/>
    <cellStyle name="style1650389901028" xfId="2839"/>
    <cellStyle name="style1650389901138" xfId="2845"/>
    <cellStyle name="style1650389901248" xfId="2834"/>
    <cellStyle name="style1650389901348" xfId="2840"/>
    <cellStyle name="style1650389901458" xfId="2846"/>
    <cellStyle name="style1650389901568" xfId="2835"/>
    <cellStyle name="style1650389901668" xfId="2836"/>
    <cellStyle name="style1650389901778" xfId="2837"/>
    <cellStyle name="style1650389901888" xfId="2838"/>
    <cellStyle name="style1650389901998" xfId="2841"/>
    <cellStyle name="style1650389902109" xfId="2842"/>
    <cellStyle name="style1650389902229" xfId="2843"/>
    <cellStyle name="style1650389902349" xfId="2844"/>
    <cellStyle name="style1650389902479" xfId="2847"/>
    <cellStyle name="style1650389902579" xfId="2848"/>
    <cellStyle name="style1650389902689" xfId="2849"/>
    <cellStyle name="style1650389902789" xfId="2850"/>
    <cellStyle name="style1650389905844" xfId="2852"/>
    <cellStyle name="style1650389905964" xfId="2853"/>
    <cellStyle name="style1650389906064" xfId="2851"/>
    <cellStyle name="style1650389906154" xfId="2854"/>
    <cellStyle name="style1650389906274" xfId="2855"/>
    <cellStyle name="style1650389906384" xfId="2859"/>
    <cellStyle name="style1650389906485" xfId="2860"/>
    <cellStyle name="style1650389906606" xfId="2864"/>
    <cellStyle name="style1650389906706" xfId="2865"/>
    <cellStyle name="style1650389906807" xfId="2856"/>
    <cellStyle name="style1650389906897" xfId="2857"/>
    <cellStyle name="style1650389906997" xfId="2858"/>
    <cellStyle name="style1650389907097" xfId="2861"/>
    <cellStyle name="style1650389907197" xfId="2866"/>
    <cellStyle name="style1650389907287" xfId="2862"/>
    <cellStyle name="style1650389907397" xfId="2863"/>
    <cellStyle name="style1650389907497" xfId="2867"/>
    <cellStyle name="style1650389907607" xfId="2868"/>
    <cellStyle name="style1650389907737" xfId="2869"/>
    <cellStyle name="style1650389907877" xfId="2875"/>
    <cellStyle name="style1650389907987" xfId="2881"/>
    <cellStyle name="style1650389908088" xfId="2870"/>
    <cellStyle name="style1650389908208" xfId="2876"/>
    <cellStyle name="style1650389908328" xfId="2882"/>
    <cellStyle name="style1650389908438" xfId="2871"/>
    <cellStyle name="style1650389908568" xfId="2872"/>
    <cellStyle name="style1650389908690" xfId="2873"/>
    <cellStyle name="style1650389908832" xfId="2874"/>
    <cellStyle name="style1650389908954" xfId="2877"/>
    <cellStyle name="style1650389909054" xfId="2878"/>
    <cellStyle name="style1650389909164" xfId="2879"/>
    <cellStyle name="style1650389909255" xfId="2880"/>
    <cellStyle name="style1650389909375" xfId="2883"/>
    <cellStyle name="style1650389909475" xfId="2884"/>
    <cellStyle name="style1650389909585" xfId="2885"/>
    <cellStyle name="style1650389909665" xfId="2886"/>
    <cellStyle name="style1650389912363" xfId="2888"/>
    <cellStyle name="style1650389912493" xfId="2889"/>
    <cellStyle name="style1650389912593" xfId="2887"/>
    <cellStyle name="style1650389912673" xfId="2890"/>
    <cellStyle name="style1650389912779" xfId="2891"/>
    <cellStyle name="style1650389912896" xfId="2895"/>
    <cellStyle name="style1650389912996" xfId="2896"/>
    <cellStyle name="style1650389913096" xfId="2900"/>
    <cellStyle name="style1650389913206" xfId="2901"/>
    <cellStyle name="style1650389913326" xfId="2892"/>
    <cellStyle name="style1650389913466" xfId="2893"/>
    <cellStyle name="style1650389913616" xfId="2894"/>
    <cellStyle name="style1650389913746" xfId="2897"/>
    <cellStyle name="style1650389913876" xfId="2902"/>
    <cellStyle name="style1650389913996" xfId="2898"/>
    <cellStyle name="style1650389914149" xfId="2899"/>
    <cellStyle name="style1650389914279" xfId="2903"/>
    <cellStyle name="style1650389914419" xfId="2904"/>
    <cellStyle name="style1650389914529" xfId="2905"/>
    <cellStyle name="style1650389914629" xfId="2911"/>
    <cellStyle name="style1650389914739" xfId="2917"/>
    <cellStyle name="style1650389914839" xfId="2906"/>
    <cellStyle name="style1650389914939" xfId="2912"/>
    <cellStyle name="style1650389915049" xfId="2918"/>
    <cellStyle name="style1650389915189" xfId="2907"/>
    <cellStyle name="style1650389915290" xfId="2908"/>
    <cellStyle name="style1650389915390" xfId="2909"/>
    <cellStyle name="style1650389915500" xfId="2910"/>
    <cellStyle name="style1650389915600" xfId="2913"/>
    <cellStyle name="style1650389915700" xfId="2914"/>
    <cellStyle name="style1650389915800" xfId="2915"/>
    <cellStyle name="style1650389915900" xfId="2916"/>
    <cellStyle name="style1650389916060" xfId="2919"/>
    <cellStyle name="style1650389916170" xfId="2920"/>
    <cellStyle name="style1650389916280" xfId="2921"/>
    <cellStyle name="style1650389916370" xfId="2922"/>
    <cellStyle name="style1650389918967" xfId="2924"/>
    <cellStyle name="style1650389919087" xfId="2925"/>
    <cellStyle name="style1650389919207" xfId="2923"/>
    <cellStyle name="style1650389919287" xfId="2926"/>
    <cellStyle name="style1650389919377" xfId="2927"/>
    <cellStyle name="style1650389919467" xfId="2931"/>
    <cellStyle name="style1650389919567" xfId="2932"/>
    <cellStyle name="style1650389919677" xfId="2936"/>
    <cellStyle name="style1650389919777" xfId="2937"/>
    <cellStyle name="style1650389919877" xfId="2928"/>
    <cellStyle name="style1650389919977" xfId="2929"/>
    <cellStyle name="style1650389920108" xfId="2930"/>
    <cellStyle name="style1650389920208" xfId="2933"/>
    <cellStyle name="style1650389920318" xfId="2938"/>
    <cellStyle name="style1650389920418" xfId="2934"/>
    <cellStyle name="style1650389920528" xfId="2935"/>
    <cellStyle name="style1650389920638" xfId="2939"/>
    <cellStyle name="style1650389920748" xfId="2940"/>
    <cellStyle name="style1650389920858" xfId="2941"/>
    <cellStyle name="style1650389920978" xfId="2947"/>
    <cellStyle name="style1650389921078" xfId="2953"/>
    <cellStyle name="style1650389921178" xfId="2942"/>
    <cellStyle name="style1650389921278" xfId="2948"/>
    <cellStyle name="style1650389921389" xfId="2954"/>
    <cellStyle name="style1650389921489" xfId="2943"/>
    <cellStyle name="style1650389921589" xfId="2944"/>
    <cellStyle name="style1650389921689" xfId="2945"/>
    <cellStyle name="style1650389921769" xfId="2946"/>
    <cellStyle name="style1650389921869" xfId="2949"/>
    <cellStyle name="style1650389921969" xfId="2950"/>
    <cellStyle name="style1650389922069" xfId="2951"/>
    <cellStyle name="style1650389922159" xfId="2952"/>
    <cellStyle name="style1650389922269" xfId="2955"/>
    <cellStyle name="style1650389922369" xfId="2956"/>
    <cellStyle name="style1650389922459" xfId="2957"/>
    <cellStyle name="style1650389922550" xfId="2958"/>
    <cellStyle name="style1650389925004" xfId="2960"/>
    <cellStyle name="style1650389925114" xfId="2961"/>
    <cellStyle name="style1650389925225" xfId="2959"/>
    <cellStyle name="style1650389925334" xfId="2962"/>
    <cellStyle name="style1650389925424" xfId="2963"/>
    <cellStyle name="style1650389925514" xfId="2967"/>
    <cellStyle name="style1650389925614" xfId="2968"/>
    <cellStyle name="style1650389925714" xfId="2972"/>
    <cellStyle name="style1650389925824" xfId="2973"/>
    <cellStyle name="style1650389925925" xfId="2964"/>
    <cellStyle name="style1650389926015" xfId="2965"/>
    <cellStyle name="style1650389926115" xfId="2966"/>
    <cellStyle name="style1650389926216" xfId="2969"/>
    <cellStyle name="style1650389926316" xfId="2974"/>
    <cellStyle name="style1650389926416" xfId="2970"/>
    <cellStyle name="style1650389926526" xfId="2971"/>
    <cellStyle name="style1650389926616" xfId="2975"/>
    <cellStyle name="style1650389926726" xfId="2976"/>
    <cellStyle name="style1650389926826" xfId="2977"/>
    <cellStyle name="style1650389926936" xfId="2983"/>
    <cellStyle name="style1650389927026" xfId="2989"/>
    <cellStyle name="style1650389927126" xfId="2978"/>
    <cellStyle name="style1650389927226" xfId="2984"/>
    <cellStyle name="style1650389927326" xfId="2990"/>
    <cellStyle name="style1650389927427" xfId="2979"/>
    <cellStyle name="style1650389927527" xfId="2980"/>
    <cellStyle name="style1650389927617" xfId="2981"/>
    <cellStyle name="style1650389927707" xfId="2982"/>
    <cellStyle name="style1650389927807" xfId="2985"/>
    <cellStyle name="style1650389927907" xfId="2986"/>
    <cellStyle name="style1650389928007" xfId="2987"/>
    <cellStyle name="style1650389928097" xfId="2988"/>
    <cellStyle name="style1650389928197" xfId="2991"/>
    <cellStyle name="style1650389928297" xfId="2992"/>
    <cellStyle name="style1650389928397" xfId="2993"/>
    <cellStyle name="style1650389928507" xfId="2994"/>
    <cellStyle name="style1650389930913" xfId="2996"/>
    <cellStyle name="style1650389931013" xfId="2997"/>
    <cellStyle name="style1650389931134" xfId="2995"/>
    <cellStyle name="style1650389931224" xfId="2998"/>
    <cellStyle name="style1650389931314" xfId="2999"/>
    <cellStyle name="style1650389931394" xfId="3003"/>
    <cellStyle name="style1650389931534" xfId="3004"/>
    <cellStyle name="style1650389931634" xfId="3008"/>
    <cellStyle name="style1650389931724" xfId="3009"/>
    <cellStyle name="style1650389931834" xfId="3000"/>
    <cellStyle name="style1650389931934" xfId="3001"/>
    <cellStyle name="style1650389932034" xfId="3002"/>
    <cellStyle name="style1650389932134" xfId="3005"/>
    <cellStyle name="style1650389932224" xfId="3010"/>
    <cellStyle name="style1650389932335" xfId="3006"/>
    <cellStyle name="style1650389932445" xfId="3007"/>
    <cellStyle name="style1650389932535" xfId="3011"/>
    <cellStyle name="style1650389932635" xfId="3012"/>
    <cellStyle name="style1650389932735" xfId="3013"/>
    <cellStyle name="style1650389932845" xfId="3019"/>
    <cellStyle name="style1650389932945" xfId="3025"/>
    <cellStyle name="style1650389933035" xfId="3014"/>
    <cellStyle name="style1650389933145" xfId="3020"/>
    <cellStyle name="style1650389933235" xfId="3026"/>
    <cellStyle name="style1650389933335" xfId="3015"/>
    <cellStyle name="style1650389933435" xfId="3016"/>
    <cellStyle name="style1650389933556" xfId="3017"/>
    <cellStyle name="style1650389933656" xfId="3018"/>
    <cellStyle name="style1650389933766" xfId="3021"/>
    <cellStyle name="style1650389933878" xfId="3022"/>
    <cellStyle name="style1650389933968" xfId="3023"/>
    <cellStyle name="style1650389934058" xfId="3024"/>
    <cellStyle name="style1650389934148" xfId="3027"/>
    <cellStyle name="style1650389934238" xfId="3028"/>
    <cellStyle name="style1650389934338" xfId="3029"/>
    <cellStyle name="style1650389934418" xfId="3030"/>
    <cellStyle name="style1650389936732" xfId="3032"/>
    <cellStyle name="style1650389936832" xfId="3033"/>
    <cellStyle name="style1650389936942" xfId="3031"/>
    <cellStyle name="style1650389937022" xfId="3034"/>
    <cellStyle name="style1650389937102" xfId="3035"/>
    <cellStyle name="style1650389937183" xfId="3039"/>
    <cellStyle name="style1650389937283" xfId="3040"/>
    <cellStyle name="style1650389937383" xfId="3044"/>
    <cellStyle name="style1650389937473" xfId="3045"/>
    <cellStyle name="style1650389937563" xfId="3036"/>
    <cellStyle name="style1650389937653" xfId="3037"/>
    <cellStyle name="style1650389937763" xfId="3038"/>
    <cellStyle name="style1650389937873" xfId="3041"/>
    <cellStyle name="style1650389937963" xfId="3046"/>
    <cellStyle name="style1650389938063" xfId="3042"/>
    <cellStyle name="style1650389938153" xfId="3043"/>
    <cellStyle name="style1650389938253" xfId="3047"/>
    <cellStyle name="style1650389938354" xfId="3048"/>
    <cellStyle name="style1650389938444" xfId="3049"/>
    <cellStyle name="style1650389938544" xfId="3055"/>
    <cellStyle name="style1650389938644" xfId="3061"/>
    <cellStyle name="style1650389938734" xfId="3050"/>
    <cellStyle name="style1650389938824" xfId="3056"/>
    <cellStyle name="style1650389938934" xfId="3062"/>
    <cellStyle name="style1650389939034" xfId="3051"/>
    <cellStyle name="style1650389939145" xfId="3052"/>
    <cellStyle name="style1650389939274" xfId="3053"/>
    <cellStyle name="style1650389939364" xfId="3054"/>
    <cellStyle name="style1650389939474" xfId="3057"/>
    <cellStyle name="style1650389939565" xfId="3058"/>
    <cellStyle name="style1650389939675" xfId="3059"/>
    <cellStyle name="style1650389939765" xfId="3060"/>
    <cellStyle name="style1650389939855" xfId="3063"/>
    <cellStyle name="style1650389939955" xfId="3064"/>
    <cellStyle name="style1650389940065" xfId="3065"/>
    <cellStyle name="style1650389940165" xfId="3066"/>
    <cellStyle name="style1650389942507" xfId="3068"/>
    <cellStyle name="style1650389942597" xfId="3069"/>
    <cellStyle name="style1650389942707" xfId="3067"/>
    <cellStyle name="style1650389942797" xfId="3070"/>
    <cellStyle name="style1650389942877" xfId="3071"/>
    <cellStyle name="style1650389942957" xfId="3075"/>
    <cellStyle name="style1650389943057" xfId="3076"/>
    <cellStyle name="style1650389943167" xfId="3080"/>
    <cellStyle name="style1650389943268" xfId="3081"/>
    <cellStyle name="style1650389943358" xfId="3072"/>
    <cellStyle name="style1650389943448" xfId="3073"/>
    <cellStyle name="style1650389943548" xfId="3074"/>
    <cellStyle name="style1650389943638" xfId="3077"/>
    <cellStyle name="style1650389943728" xfId="3082"/>
    <cellStyle name="style1650389943828" xfId="3078"/>
    <cellStyle name="style1650389943918" xfId="3079"/>
    <cellStyle name="style1650389944018" xfId="3083"/>
    <cellStyle name="style1650389944138" xfId="3084"/>
    <cellStyle name="style1650389944238" xfId="3085"/>
    <cellStyle name="style1650389944338" xfId="3091"/>
    <cellStyle name="style1650389944429" xfId="3097"/>
    <cellStyle name="style1650389944529" xfId="3086"/>
    <cellStyle name="style1650389944619" xfId="3092"/>
    <cellStyle name="style1650389944719" xfId="3098"/>
    <cellStyle name="style1650389944809" xfId="3087"/>
    <cellStyle name="style1650389944899" xfId="3088"/>
    <cellStyle name="style1650389945009" xfId="3089"/>
    <cellStyle name="style1650389945099" xfId="3090"/>
    <cellStyle name="style1650389945189" xfId="3093"/>
    <cellStyle name="style1650389945289" xfId="3094"/>
    <cellStyle name="style1650389945379" xfId="3095"/>
    <cellStyle name="style1650389945459" xfId="3096"/>
    <cellStyle name="style1650389945549" xfId="3099"/>
    <cellStyle name="style1650389945639" xfId="3100"/>
    <cellStyle name="style1650389945730" xfId="3101"/>
    <cellStyle name="style1650389945810" xfId="3102"/>
    <cellStyle name="style1650389948114" xfId="3104"/>
    <cellStyle name="style1650389948204" xfId="3105"/>
    <cellStyle name="style1650389948304" xfId="3103"/>
    <cellStyle name="style1650389948394" xfId="3106"/>
    <cellStyle name="style1650389948474" xfId="3107"/>
    <cellStyle name="style1650389948554" xfId="3111"/>
    <cellStyle name="style1650389948674" xfId="3112"/>
    <cellStyle name="style1650389948784" xfId="3116"/>
    <cellStyle name="style1650389948884" xfId="3117"/>
    <cellStyle name="style1650389948974" xfId="3108"/>
    <cellStyle name="style1650389949064" xfId="3109"/>
    <cellStyle name="style1650389949164" xfId="3110"/>
    <cellStyle name="style1650389949254" xfId="3113"/>
    <cellStyle name="style1650389949355" xfId="3118"/>
    <cellStyle name="style1650389949445" xfId="3114"/>
    <cellStyle name="style1650389949535" xfId="3115"/>
    <cellStyle name="style1650389949635" xfId="3119"/>
    <cellStyle name="style1650389949735" xfId="3120"/>
    <cellStyle name="style1650389949825" xfId="3121"/>
    <cellStyle name="style1650389949925" xfId="3127"/>
    <cellStyle name="style1650389950025" xfId="3133"/>
    <cellStyle name="style1650389950115" xfId="3122"/>
    <cellStyle name="style1650389950205" xfId="3128"/>
    <cellStyle name="style1650389950305" xfId="3134"/>
    <cellStyle name="style1650389950395" xfId="3123"/>
    <cellStyle name="style1650389950485" xfId="3124"/>
    <cellStyle name="style1650389950575" xfId="3125"/>
    <cellStyle name="style1650389950655" xfId="3126"/>
    <cellStyle name="style1650389950755" xfId="3129"/>
    <cellStyle name="style1650389950845" xfId="3130"/>
    <cellStyle name="style1650389950935" xfId="3131"/>
    <cellStyle name="style1650389951015" xfId="3132"/>
    <cellStyle name="style1650389951125" xfId="3135"/>
    <cellStyle name="style1650389951215" xfId="3136"/>
    <cellStyle name="style1650389951315" xfId="3137"/>
    <cellStyle name="style1650389951405" xfId="3138"/>
    <cellStyle name="style1650389953848" xfId="3140"/>
    <cellStyle name="style1650389953958" xfId="3141"/>
    <cellStyle name="style1650389954088" xfId="3139"/>
    <cellStyle name="style1650389954188" xfId="3142"/>
    <cellStyle name="style1650389954268" xfId="3143"/>
    <cellStyle name="style1650389954348" xfId="3147"/>
    <cellStyle name="style1650389954448" xfId="3148"/>
    <cellStyle name="style1650389954538" xfId="3152"/>
    <cellStyle name="style1650389954638" xfId="3153"/>
    <cellStyle name="style1650389954728" xfId="3144"/>
    <cellStyle name="style1650389954818" xfId="3145"/>
    <cellStyle name="style1650389954918" xfId="3146"/>
    <cellStyle name="style1650389955009" xfId="3149"/>
    <cellStyle name="style1650389955099" xfId="3154"/>
    <cellStyle name="style1650389955189" xfId="3150"/>
    <cellStyle name="style1650389955289" xfId="3151"/>
    <cellStyle name="style1650389955379" xfId="3155"/>
    <cellStyle name="style1650389955489" xfId="3156"/>
    <cellStyle name="style1650389955589" xfId="3157"/>
    <cellStyle name="style1650389955689" xfId="3163"/>
    <cellStyle name="style1650389955779" xfId="3169"/>
    <cellStyle name="style1650389955879" xfId="3158"/>
    <cellStyle name="style1650389955969" xfId="3164"/>
    <cellStyle name="style1650389956059" xfId="3170"/>
    <cellStyle name="style1650389956149" xfId="3159"/>
    <cellStyle name="style1650389956239" xfId="3160"/>
    <cellStyle name="style1650389956339" xfId="3161"/>
    <cellStyle name="style1650389956419" xfId="3162"/>
    <cellStyle name="style1650389956519" xfId="3165"/>
    <cellStyle name="style1650389956609" xfId="3166"/>
    <cellStyle name="style1650389956699" xfId="3167"/>
    <cellStyle name="style1650389956789" xfId="3168"/>
    <cellStyle name="style1650389956879" xfId="3171"/>
    <cellStyle name="style1650389956979" xfId="3172"/>
    <cellStyle name="style1650389957069" xfId="3173"/>
    <cellStyle name="style1650389957149" xfId="3174"/>
    <cellStyle name="style1650389959460" xfId="3176"/>
    <cellStyle name="style1650389959560" xfId="3177"/>
    <cellStyle name="style1650389959650" xfId="3175"/>
    <cellStyle name="style1650389959730" xfId="3178"/>
    <cellStyle name="style1650389959810" xfId="3179"/>
    <cellStyle name="style1650389959890" xfId="3183"/>
    <cellStyle name="style1650389959990" xfId="3184"/>
    <cellStyle name="style1650389960071" xfId="3188"/>
    <cellStyle name="style1650389960171" xfId="3189"/>
    <cellStyle name="style1650389960261" xfId="3180"/>
    <cellStyle name="style1650389960361" xfId="3181"/>
    <cellStyle name="style1650389960451" xfId="3182"/>
    <cellStyle name="style1650389960551" xfId="3185"/>
    <cellStyle name="style1650389960641" xfId="3190"/>
    <cellStyle name="style1650389960731" xfId="3186"/>
    <cellStyle name="style1650389960841" xfId="3187"/>
    <cellStyle name="style1650389960931" xfId="3191"/>
    <cellStyle name="style1650389961031" xfId="3192"/>
    <cellStyle name="style1650389961121" xfId="3193"/>
    <cellStyle name="style1650389961241" xfId="3199"/>
    <cellStyle name="style1650389961331" xfId="3205"/>
    <cellStyle name="style1650389961421" xfId="3194"/>
    <cellStyle name="style1650389961521" xfId="3200"/>
    <cellStyle name="style1650389961611" xfId="3206"/>
    <cellStyle name="style1650389961702" xfId="3195"/>
    <cellStyle name="style1650389961792" xfId="3196"/>
    <cellStyle name="style1650389961882" xfId="3197"/>
    <cellStyle name="style1650389961972" xfId="3198"/>
    <cellStyle name="style1650389962062" xfId="3201"/>
    <cellStyle name="style1650389962152" xfId="3202"/>
    <cellStyle name="style1650389962252" xfId="3203"/>
    <cellStyle name="style1650389962342" xfId="3204"/>
    <cellStyle name="style1650389962452" xfId="3207"/>
    <cellStyle name="style1650389962552" xfId="3208"/>
    <cellStyle name="style1650389962642" xfId="3209"/>
    <cellStyle name="style1650389962742" xfId="3210"/>
    <cellStyle name="style1650389965075" xfId="3212"/>
    <cellStyle name="style1650389965185" xfId="3213"/>
    <cellStyle name="style1650389965285" xfId="3211"/>
    <cellStyle name="style1650389965375" xfId="3214"/>
    <cellStyle name="style1650389965455" xfId="3215"/>
    <cellStyle name="style1650389965535" xfId="3219"/>
    <cellStyle name="style1650389965625" xfId="3220"/>
    <cellStyle name="style1650389965715" xfId="3224"/>
    <cellStyle name="style1650389965815" xfId="3225"/>
    <cellStyle name="style1650389965905" xfId="3216"/>
    <cellStyle name="style1650389965995" xfId="3217"/>
    <cellStyle name="style1650389966095" xfId="3218"/>
    <cellStyle name="style1650389966195" xfId="3221"/>
    <cellStyle name="style1650389966285" xfId="3226"/>
    <cellStyle name="style1650389966375" xfId="3222"/>
    <cellStyle name="style1650389966475" xfId="3223"/>
    <cellStyle name="style1650389966565" xfId="3227"/>
    <cellStyle name="style1650389966665" xfId="3228"/>
    <cellStyle name="style1650389966765" xfId="3229"/>
    <cellStyle name="style1650389966865" xfId="3235"/>
    <cellStyle name="style1650389966955" xfId="3241"/>
    <cellStyle name="style1650389967045" xfId="3230"/>
    <cellStyle name="style1650389967135" xfId="3236"/>
    <cellStyle name="style1650389967235" xfId="3242"/>
    <cellStyle name="style1650389967325" xfId="3231"/>
    <cellStyle name="style1650389967425" xfId="3232"/>
    <cellStyle name="style1650389967525" xfId="3233"/>
    <cellStyle name="style1650389967615" xfId="3234"/>
    <cellStyle name="style1650389967715" xfId="3237"/>
    <cellStyle name="style1650389967805" xfId="3238"/>
    <cellStyle name="style1650389967895" xfId="3239"/>
    <cellStyle name="style1650389967985" xfId="3240"/>
    <cellStyle name="style1650389968085" xfId="3243"/>
    <cellStyle name="style1650389968175" xfId="3244"/>
    <cellStyle name="style1650389968265" xfId="3245"/>
    <cellStyle name="style1650389968346" xfId="3246"/>
    <cellStyle name="style1650389970526" xfId="2711"/>
    <cellStyle name="style1650389970636" xfId="2712"/>
    <cellStyle name="style1650389970726" xfId="2710"/>
    <cellStyle name="style1650389970806" xfId="2713"/>
    <cellStyle name="style1650389970896" xfId="2714"/>
    <cellStyle name="style1650389970976" xfId="2718"/>
    <cellStyle name="style1650389971066" xfId="2719"/>
    <cellStyle name="style1650389971156" xfId="2723"/>
    <cellStyle name="style1650389971256" xfId="2724"/>
    <cellStyle name="style1650389971346" xfId="2715"/>
    <cellStyle name="style1650389971436" xfId="2716"/>
    <cellStyle name="style1650389971536" xfId="2717"/>
    <cellStyle name="style1650389971626" xfId="2720"/>
    <cellStyle name="style1650389971717" xfId="2725"/>
    <cellStyle name="style1650389971807" xfId="2721"/>
    <cellStyle name="style1650389971907" xfId="2722"/>
    <cellStyle name="style1650389971997" xfId="2726"/>
    <cellStyle name="style1650389972097" xfId="2727"/>
    <cellStyle name="style1650389972187" xfId="2728"/>
    <cellStyle name="style1650389972287" xfId="2734"/>
    <cellStyle name="style1650389972377" xfId="2740"/>
    <cellStyle name="style1650389972467" xfId="2729"/>
    <cellStyle name="style1650389972557" xfId="2735"/>
    <cellStyle name="style1650389972647" xfId="2741"/>
    <cellStyle name="style1650389972737" xfId="2730"/>
    <cellStyle name="style1650389972827" xfId="2731"/>
    <cellStyle name="style1650389972917" xfId="2732"/>
    <cellStyle name="style1650389973007" xfId="2733"/>
    <cellStyle name="style1650389973097" xfId="2736"/>
    <cellStyle name="style1650389973187" xfId="2737"/>
    <cellStyle name="style1650389973277" xfId="2738"/>
    <cellStyle name="style1650389973367" xfId="2739"/>
    <cellStyle name="style1650389973477" xfId="2742"/>
    <cellStyle name="style1650389973567" xfId="2743"/>
    <cellStyle name="style1650389973657" xfId="2744"/>
    <cellStyle name="style1650389973747" xfId="2745"/>
    <cellStyle name="style1650389975998" xfId="3248"/>
    <cellStyle name="style1650389976108" xfId="3249"/>
    <cellStyle name="style1650389976208" xfId="3247"/>
    <cellStyle name="style1650389976288" xfId="3250"/>
    <cellStyle name="style1650389976368" xfId="3251"/>
    <cellStyle name="style1650389976448" xfId="3255"/>
    <cellStyle name="style1650389976538" xfId="3256"/>
    <cellStyle name="style1650389976628" xfId="3260"/>
    <cellStyle name="style1650389976718" xfId="3261"/>
    <cellStyle name="style1650389976808" xfId="3252"/>
    <cellStyle name="style1650389976928" xfId="3253"/>
    <cellStyle name="style1650389977048" xfId="3254"/>
    <cellStyle name="style1650389977138" xfId="3257"/>
    <cellStyle name="style1650389977228" xfId="3262"/>
    <cellStyle name="style1650389977318" xfId="3258"/>
    <cellStyle name="style1650389977418" xfId="3259"/>
    <cellStyle name="style1650389977508" xfId="3263"/>
    <cellStyle name="style1650389977618" xfId="3264"/>
    <cellStyle name="style1650389977708" xfId="3265"/>
    <cellStyle name="style1650389977798" xfId="3271"/>
    <cellStyle name="style1650389977888" xfId="3277"/>
    <cellStyle name="style1650389977978" xfId="3266"/>
    <cellStyle name="style1650389978078" xfId="3272"/>
    <cellStyle name="style1650389978168" xfId="3278"/>
    <cellStyle name="style1650389978258" xfId="3267"/>
    <cellStyle name="style1650389978349" xfId="3268"/>
    <cellStyle name="style1650389978439" xfId="3269"/>
    <cellStyle name="style1650389978529" xfId="3270"/>
    <cellStyle name="style1650389978619" xfId="3273"/>
    <cellStyle name="style1650389978709" xfId="3274"/>
    <cellStyle name="style1650389978799" xfId="3275"/>
    <cellStyle name="style1650389978889" xfId="3276"/>
    <cellStyle name="style1650389978989" xfId="3279"/>
    <cellStyle name="style1650389979079" xfId="3280"/>
    <cellStyle name="style1650389979169" xfId="3281"/>
    <cellStyle name="style1650389979259" xfId="3282"/>
    <cellStyle name="style1650389981870" xfId="3284"/>
    <cellStyle name="style1650389981970" xfId="3285"/>
    <cellStyle name="style1650389982060" xfId="3283"/>
    <cellStyle name="style1650389982140" xfId="3286"/>
    <cellStyle name="style1650389982220" xfId="3287"/>
    <cellStyle name="style1650389982300" xfId="3291"/>
    <cellStyle name="style1650389982400" xfId="3292"/>
    <cellStyle name="style1650389982510" xfId="3288"/>
    <cellStyle name="style1650389982620" xfId="3289"/>
    <cellStyle name="style1650389982710" xfId="3290"/>
    <cellStyle name="style1650389982810" xfId="3293"/>
    <cellStyle name="style1650389982900" xfId="3294"/>
    <cellStyle name="style1650389982990" xfId="3295"/>
    <cellStyle name="style1650389983080" xfId="3296"/>
    <cellStyle name="style1650389983180" xfId="3301"/>
    <cellStyle name="style1650389983280" xfId="3306"/>
    <cellStyle name="style1650389983370" xfId="3297"/>
    <cellStyle name="style1650389983460" xfId="3302"/>
    <cellStyle name="style1650389983550" xfId="3307"/>
    <cellStyle name="style1650389983650" xfId="3298"/>
    <cellStyle name="style1650389983750" xfId="3299"/>
    <cellStyle name="style1650389983840" xfId="3300"/>
    <cellStyle name="style1650389983930" xfId="3303"/>
    <cellStyle name="style1650389984020" xfId="3304"/>
    <cellStyle name="style1650389984110" xfId="3305"/>
    <cellStyle name="style1650389984200" xfId="3308"/>
    <cellStyle name="style1650389984290" xfId="3309"/>
    <cellStyle name="style1650389984410" xfId="3310"/>
    <cellStyle name="style1650389986651" xfId="3312"/>
    <cellStyle name="style1650389986751" xfId="3313"/>
    <cellStyle name="style1650389986841" xfId="3311"/>
    <cellStyle name="style1650389986921" xfId="3314"/>
    <cellStyle name="style1650389987001" xfId="3315"/>
    <cellStyle name="style1650389987071" xfId="3319"/>
    <cellStyle name="style1650389987171" xfId="3320"/>
    <cellStyle name="style1650389987261" xfId="3316"/>
    <cellStyle name="style1650389987351" xfId="3317"/>
    <cellStyle name="style1650389987441" xfId="3318"/>
    <cellStyle name="style1650389987531" xfId="3321"/>
    <cellStyle name="style1650389987631" xfId="3322"/>
    <cellStyle name="style1650389987721" xfId="3323"/>
    <cellStyle name="style1650389987811" xfId="3324"/>
    <cellStyle name="style1650389987911" xfId="3329"/>
    <cellStyle name="style1650389988021" xfId="3334"/>
    <cellStyle name="style1650389988121" xfId="3325"/>
    <cellStyle name="style1650389988211" xfId="3330"/>
    <cellStyle name="style1650389988301" xfId="3335"/>
    <cellStyle name="style1650389988392" xfId="3326"/>
    <cellStyle name="style1650389988482" xfId="3327"/>
    <cellStyle name="style1650389988582" xfId="3328"/>
    <cellStyle name="style1650389988672" xfId="3331"/>
    <cellStyle name="style1650389988762" xfId="3332"/>
    <cellStyle name="style1650389988852" xfId="3333"/>
    <cellStyle name="style1650389988952" xfId="3336"/>
    <cellStyle name="style1650389989042" xfId="3337"/>
    <cellStyle name="style1650389989142" xfId="3338"/>
    <cellStyle name="style1650397214825" xfId="3339"/>
    <cellStyle name="style1650397214947" xfId="3340"/>
    <cellStyle name="style1650397215077" xfId="3344"/>
    <cellStyle name="style1650397215207" xfId="3345"/>
    <cellStyle name="style1650397215327" xfId="3349"/>
    <cellStyle name="style1650397215467" xfId="3350"/>
    <cellStyle name="style1650397215607" xfId="3341"/>
    <cellStyle name="style1650397215727" xfId="3342"/>
    <cellStyle name="style1650397215857" xfId="3343"/>
    <cellStyle name="style1650397215987" xfId="3346"/>
    <cellStyle name="style1650397216117" xfId="3351"/>
    <cellStyle name="style1650397216247" xfId="3347"/>
    <cellStyle name="style1650397216377" xfId="3348"/>
    <cellStyle name="style1650397216507" xfId="3353"/>
    <cellStyle name="style1650397216637" xfId="3352"/>
    <cellStyle name="style1650397216767" xfId="3354"/>
    <cellStyle name="style1650397216927" xfId="3360"/>
    <cellStyle name="style1650397217047" xfId="3366"/>
    <cellStyle name="style1650397217177" xfId="3355"/>
    <cellStyle name="style1650397217297" xfId="3361"/>
    <cellStyle name="style1650397217427" xfId="3367"/>
    <cellStyle name="style1650397217547" xfId="3356"/>
    <cellStyle name="style1650397217677" xfId="3357"/>
    <cellStyle name="style1650397217797" xfId="3358"/>
    <cellStyle name="style1650397217897" xfId="3359"/>
    <cellStyle name="style1650397218017" xfId="3362"/>
    <cellStyle name="style1650397218137" xfId="3363"/>
    <cellStyle name="style1650397218277" xfId="3364"/>
    <cellStyle name="style1650397218397" xfId="3365"/>
    <cellStyle name="style1650397218547" xfId="3368"/>
    <cellStyle name="style1650397218667" xfId="3369"/>
    <cellStyle name="style1650397218787" xfId="3370"/>
    <cellStyle name="style1650397218877" xfId="3371"/>
    <cellStyle name="style1650397221579" xfId="3373"/>
    <cellStyle name="style1650397221689" xfId="3374"/>
    <cellStyle name="style1650397221849" xfId="3372"/>
    <cellStyle name="style1650397221949" xfId="3375"/>
    <cellStyle name="style1650397222029" xfId="3376"/>
    <cellStyle name="style1650397222119" xfId="3380"/>
    <cellStyle name="style1650397222219" xfId="3381"/>
    <cellStyle name="style1650397222329" xfId="3385"/>
    <cellStyle name="style1650397222429" xfId="3386"/>
    <cellStyle name="style1650397222539" xfId="3377"/>
    <cellStyle name="style1650397222629" xfId="3378"/>
    <cellStyle name="style1650397222739" xfId="3379"/>
    <cellStyle name="style1650397222839" xfId="3382"/>
    <cellStyle name="style1650397222939" xfId="3387"/>
    <cellStyle name="style1650397223049" xfId="3383"/>
    <cellStyle name="style1650397223139" xfId="3384"/>
    <cellStyle name="style1650397223269" xfId="3389"/>
    <cellStyle name="style1650397223369" xfId="3388"/>
    <cellStyle name="style1650397223469" xfId="3390"/>
    <cellStyle name="style1650397223569" xfId="3395"/>
    <cellStyle name="style1650397223679" xfId="3400"/>
    <cellStyle name="style1650397223809" xfId="3391"/>
    <cellStyle name="style1650397223939" xfId="3396"/>
    <cellStyle name="style1650397224059" xfId="3401"/>
    <cellStyle name="style1650397224169" xfId="3392"/>
    <cellStyle name="style1650397224289" xfId="3393"/>
    <cellStyle name="style1650397224409" xfId="3394"/>
    <cellStyle name="style1650397224519" xfId="3397"/>
    <cellStyle name="style1650397224639" xfId="3398"/>
    <cellStyle name="style1650397224749" xfId="3399"/>
    <cellStyle name="style1650397224859" xfId="3402"/>
    <cellStyle name="style1650397224959" xfId="3403"/>
    <cellStyle name="style1650397225049" xfId="3404"/>
    <cellStyle name="style1650397227503" xfId="3406"/>
    <cellStyle name="style1650397227603" xfId="3407"/>
    <cellStyle name="style1650397227713" xfId="3405"/>
    <cellStyle name="style1650397227793" xfId="3408"/>
    <cellStyle name="style1650397227883" xfId="3409"/>
    <cellStyle name="style1650397227963" xfId="3413"/>
    <cellStyle name="style1650397228063" xfId="3414"/>
    <cellStyle name="style1650397228153" xfId="3418"/>
    <cellStyle name="style1650397228243" xfId="3419"/>
    <cellStyle name="style1650397228333" xfId="3410"/>
    <cellStyle name="style1650397228453" xfId="3411"/>
    <cellStyle name="style1650397228553" xfId="3412"/>
    <cellStyle name="style1650397228643" xfId="3415"/>
    <cellStyle name="style1650397228733" xfId="3420"/>
    <cellStyle name="style1650397228833" xfId="3416"/>
    <cellStyle name="style1650397228933" xfId="3417"/>
    <cellStyle name="style1650397229023" xfId="3421"/>
    <cellStyle name="style1650397229133" xfId="3422"/>
    <cellStyle name="style1650397229223" xfId="3423"/>
    <cellStyle name="style1650397229323" xfId="3429"/>
    <cellStyle name="style1650397229423" xfId="3435"/>
    <cellStyle name="style1650397229523" xfId="3424"/>
    <cellStyle name="style1650397229613" xfId="3430"/>
    <cellStyle name="style1650397229713" xfId="3436"/>
    <cellStyle name="style1650397229813" xfId="3425"/>
    <cellStyle name="style1650397229913" xfId="3426"/>
    <cellStyle name="style1650397230013" xfId="3427"/>
    <cellStyle name="style1650397230103" xfId="3428"/>
    <cellStyle name="style1650397230193" xfId="3431"/>
    <cellStyle name="style1650397230283" xfId="3432"/>
    <cellStyle name="style1650397230383" xfId="3433"/>
    <cellStyle name="style1650397230463" xfId="3434"/>
    <cellStyle name="style1650397230583" xfId="3437"/>
    <cellStyle name="style1650397230673" xfId="3438"/>
    <cellStyle name="style1650397230773" xfId="3439"/>
    <cellStyle name="style1650397230873" xfId="3440"/>
    <cellStyle name="style1650397233627" xfId="3442"/>
    <cellStyle name="style1650397233717" xfId="3443"/>
    <cellStyle name="style1650397233827" xfId="3441"/>
    <cellStyle name="style1650397233907" xfId="3444"/>
    <cellStyle name="style1650397234007" xfId="3445"/>
    <cellStyle name="style1650397234097" xfId="3449"/>
    <cellStyle name="style1650397234187" xfId="3450"/>
    <cellStyle name="style1650397234317" xfId="3454"/>
    <cellStyle name="style1650397234417" xfId="3455"/>
    <cellStyle name="style1650397234507" xfId="3446"/>
    <cellStyle name="style1650397234607" xfId="3447"/>
    <cellStyle name="style1650397234697" xfId="3448"/>
    <cellStyle name="style1650397234797" xfId="3451"/>
    <cellStyle name="style1650397234897" xfId="3456"/>
    <cellStyle name="style1650397235007" xfId="3452"/>
    <cellStyle name="style1650397235117" xfId="3453"/>
    <cellStyle name="style1650397235217" xfId="3457"/>
    <cellStyle name="style1650397235337" xfId="3458"/>
    <cellStyle name="style1650397235447" xfId="3459"/>
    <cellStyle name="style1650397235567" xfId="3465"/>
    <cellStyle name="style1650397235657" xfId="3471"/>
    <cellStyle name="style1650397235767" xfId="3460"/>
    <cellStyle name="style1650397235857" xfId="3466"/>
    <cellStyle name="style1650397235957" xfId="3472"/>
    <cellStyle name="style1650397236047" xfId="3461"/>
    <cellStyle name="style1650397236137" xfId="3462"/>
    <cellStyle name="style1650397236247" xfId="3463"/>
    <cellStyle name="style1650397236327" xfId="3464"/>
    <cellStyle name="style1650397236417" xfId="3467"/>
    <cellStyle name="style1650397236517" xfId="3468"/>
    <cellStyle name="style1650397236607" xfId="3469"/>
    <cellStyle name="style1650397236697" xfId="3470"/>
    <cellStyle name="style1650397236797" xfId="3473"/>
    <cellStyle name="style1650397236887" xfId="3474"/>
    <cellStyle name="style1650397236977" xfId="3475"/>
    <cellStyle name="style1650397237057" xfId="3476"/>
    <cellStyle name="style1650397239805" xfId="3478"/>
    <cellStyle name="style1650397239925" xfId="3479"/>
    <cellStyle name="style1650397240025" xfId="3477"/>
    <cellStyle name="style1650397240125" xfId="3480"/>
    <cellStyle name="style1650397240225" xfId="3481"/>
    <cellStyle name="style1650397240317" xfId="3485"/>
    <cellStyle name="style1650397240442" xfId="3486"/>
    <cellStyle name="style1650397240567" xfId="3490"/>
    <cellStyle name="style1650397240667" xfId="3491"/>
    <cellStyle name="style1650397240767" xfId="3482"/>
    <cellStyle name="style1650397240857" xfId="3483"/>
    <cellStyle name="style1650397240977" xfId="3484"/>
    <cellStyle name="style1650397241077" xfId="3487"/>
    <cellStyle name="style1650397241177" xfId="3492"/>
    <cellStyle name="style1650397241277" xfId="3488"/>
    <cellStyle name="style1650397241387" xfId="3489"/>
    <cellStyle name="style1650397241497" xfId="3493"/>
    <cellStyle name="style1650397241607" xfId="3494"/>
    <cellStyle name="style1650397241697" xfId="3495"/>
    <cellStyle name="style1650397241807" xfId="3501"/>
    <cellStyle name="style1650397241917" xfId="3507"/>
    <cellStyle name="style1650397242017" xfId="3496"/>
    <cellStyle name="style1650397242117" xfId="3502"/>
    <cellStyle name="style1650397242217" xfId="3508"/>
    <cellStyle name="style1650397242317" xfId="3497"/>
    <cellStyle name="style1650397242417" xfId="3498"/>
    <cellStyle name="style1650397242517" xfId="3499"/>
    <cellStyle name="style1650397242627" xfId="3500"/>
    <cellStyle name="style1650397242747" xfId="3503"/>
    <cellStyle name="style1650397242847" xfId="3504"/>
    <cellStyle name="style1650397242947" xfId="3505"/>
    <cellStyle name="style1650397243037" xfId="3506"/>
    <cellStyle name="style1650397243177" xfId="3509"/>
    <cellStyle name="style1650397243277" xfId="3510"/>
    <cellStyle name="style1650397243377" xfId="3511"/>
    <cellStyle name="style1650397243467" xfId="3512"/>
    <cellStyle name="style1650397245809" xfId="3514"/>
    <cellStyle name="style1650397245909" xfId="3515"/>
    <cellStyle name="style1650397246009" xfId="3513"/>
    <cellStyle name="style1650397246089" xfId="3516"/>
    <cellStyle name="style1650397246169" xfId="3517"/>
    <cellStyle name="style1650397246259" xfId="3521"/>
    <cellStyle name="style1650397246359" xfId="3522"/>
    <cellStyle name="style1650397246459" xfId="3526"/>
    <cellStyle name="style1650397246569" xfId="3527"/>
    <cellStyle name="style1650397246669" xfId="3518"/>
    <cellStyle name="style1650397246769" xfId="3519"/>
    <cellStyle name="style1650397246889" xfId="3520"/>
    <cellStyle name="style1650397246999" xfId="3523"/>
    <cellStyle name="style1650397247089" xfId="3528"/>
    <cellStyle name="style1650397247189" xfId="3524"/>
    <cellStyle name="style1650397247309" xfId="3525"/>
    <cellStyle name="style1650397247399" xfId="3529"/>
    <cellStyle name="style1650397247529" xfId="3530"/>
    <cellStyle name="style1650397247639" xfId="3531"/>
    <cellStyle name="style1650397247749" xfId="3537"/>
    <cellStyle name="style1650397247849" xfId="3543"/>
    <cellStyle name="style1650397247949" xfId="3532"/>
    <cellStyle name="style1650397248049" xfId="3538"/>
    <cellStyle name="style1650397248159" xfId="3544"/>
    <cellStyle name="style1650397248259" xfId="3533"/>
    <cellStyle name="style1650397248359" xfId="3534"/>
    <cellStyle name="style1650397248459" xfId="3535"/>
    <cellStyle name="style1650397248559" xfId="3536"/>
    <cellStyle name="style1650397248659" xfId="3539"/>
    <cellStyle name="style1650397248759" xfId="3540"/>
    <cellStyle name="style1650397248859" xfId="3541"/>
    <cellStyle name="style1650397248959" xfId="3542"/>
    <cellStyle name="style1650397249079" xfId="3545"/>
    <cellStyle name="style1650397249169" xfId="3546"/>
    <cellStyle name="style1650397249259" xfId="3547"/>
    <cellStyle name="style1650397249349" xfId="3548"/>
    <cellStyle name="style1650397251735" xfId="3550"/>
    <cellStyle name="style1650397251835" xfId="3551"/>
    <cellStyle name="style1650397251935" xfId="3549"/>
    <cellStyle name="style1650397252025" xfId="3552"/>
    <cellStyle name="style1650397252105" xfId="3553"/>
    <cellStyle name="style1650397252195" xfId="3557"/>
    <cellStyle name="style1650397252295" xfId="3558"/>
    <cellStyle name="style1650397252395" xfId="3562"/>
    <cellStyle name="style1650397252485" xfId="3563"/>
    <cellStyle name="style1650397252585" xfId="3554"/>
    <cellStyle name="style1650397252675" xfId="3555"/>
    <cellStyle name="style1650397252775" xfId="3556"/>
    <cellStyle name="style1650397252865" xfId="3559"/>
    <cellStyle name="style1650397252955" xfId="3564"/>
    <cellStyle name="style1650397253035" xfId="3560"/>
    <cellStyle name="style1650397253135" xfId="3561"/>
    <cellStyle name="style1650397253225" xfId="3565"/>
    <cellStyle name="style1650397253315" xfId="3566"/>
    <cellStyle name="style1650397253415" xfId="3567"/>
    <cellStyle name="style1650397253515" xfId="3573"/>
    <cellStyle name="style1650397253605" xfId="3579"/>
    <cellStyle name="style1650397253695" xfId="3568"/>
    <cellStyle name="style1650397253775" xfId="3574"/>
    <cellStyle name="style1650397253875" xfId="3580"/>
    <cellStyle name="style1650397253965" xfId="3569"/>
    <cellStyle name="style1650397254055" xfId="3570"/>
    <cellStyle name="style1650397254145" xfId="3571"/>
    <cellStyle name="style1650397254225" xfId="3572"/>
    <cellStyle name="style1650397254315" xfId="3575"/>
    <cellStyle name="style1650397254405" xfId="3576"/>
    <cellStyle name="style1650397254495" xfId="3577"/>
    <cellStyle name="style1650397254575" xfId="3578"/>
    <cellStyle name="style1650397254675" xfId="3581"/>
    <cellStyle name="style1650397254765" xfId="3582"/>
    <cellStyle name="style1650397254855" xfId="3583"/>
    <cellStyle name="style1650397254935" xfId="3584"/>
    <cellStyle name="style1650397262395" xfId="3586"/>
    <cellStyle name="style1650397262505" xfId="3587"/>
    <cellStyle name="style1650397262605" xfId="3585"/>
    <cellStyle name="style1650397262695" xfId="3588"/>
    <cellStyle name="style1650397262775" xfId="3589"/>
    <cellStyle name="style1650397262855" xfId="3593"/>
    <cellStyle name="style1650397262945" xfId="3594"/>
    <cellStyle name="style1650397263045" xfId="3598"/>
    <cellStyle name="style1650397263125" xfId="3599"/>
    <cellStyle name="style1650397263215" xfId="3590"/>
    <cellStyle name="style1650397263305" xfId="3591"/>
    <cellStyle name="style1650397263405" xfId="3592"/>
    <cellStyle name="style1650397263495" xfId="3595"/>
    <cellStyle name="style1650397263585" xfId="3600"/>
    <cellStyle name="style1650397263675" xfId="3596"/>
    <cellStyle name="style1650397263765" xfId="3597"/>
    <cellStyle name="style1650397263855" xfId="3601"/>
    <cellStyle name="style1650397263945" xfId="3602"/>
    <cellStyle name="style1650397264035" xfId="3603"/>
    <cellStyle name="style1650397264135" xfId="3609"/>
    <cellStyle name="style1650397264215" xfId="3615"/>
    <cellStyle name="style1650397264305" xfId="3604"/>
    <cellStyle name="style1650397264395" xfId="3610"/>
    <cellStyle name="style1650397264485" xfId="3616"/>
    <cellStyle name="style1650397264575" xfId="3605"/>
    <cellStyle name="style1650397264665" xfId="3606"/>
    <cellStyle name="style1650397264755" xfId="3607"/>
    <cellStyle name="style1650397264835" xfId="3608"/>
    <cellStyle name="style1650397264915" xfId="3611"/>
    <cellStyle name="style1650397265005" xfId="3612"/>
    <cellStyle name="style1650397265095" xfId="3613"/>
    <cellStyle name="style1650397265175" xfId="3614"/>
    <cellStyle name="style1650397265275" xfId="3617"/>
    <cellStyle name="style1650397265365" xfId="3618"/>
    <cellStyle name="style1650397265455" xfId="3619"/>
    <cellStyle name="style1650397265525" xfId="3620"/>
    <cellStyle name="style1650397272969" xfId="3622"/>
    <cellStyle name="style1650397273069" xfId="3623"/>
    <cellStyle name="style1650397273159" xfId="3621"/>
    <cellStyle name="style1650397273239" xfId="3624"/>
    <cellStyle name="style1650397273319" xfId="3625"/>
    <cellStyle name="style1650397273389" xfId="3629"/>
    <cellStyle name="style1650397273489" xfId="3630"/>
    <cellStyle name="style1650397273569" xfId="3634"/>
    <cellStyle name="style1650397273659" xfId="3635"/>
    <cellStyle name="style1650397273749" xfId="3626"/>
    <cellStyle name="style1650397273839" xfId="3627"/>
    <cellStyle name="style1650397273939" xfId="3628"/>
    <cellStyle name="style1650397274019" xfId="3631"/>
    <cellStyle name="style1650397274109" xfId="3636"/>
    <cellStyle name="style1650397274199" xfId="3632"/>
    <cellStyle name="style1650397274299" xfId="3633"/>
    <cellStyle name="style1650397274379" xfId="3637"/>
    <cellStyle name="style1650397274479" xfId="3638"/>
    <cellStyle name="style1650397274569" xfId="3639"/>
    <cellStyle name="style1650397274669" xfId="3645"/>
    <cellStyle name="style1650397274759" xfId="3651"/>
    <cellStyle name="style1650397274849" xfId="3640"/>
    <cellStyle name="style1650397274929" xfId="3646"/>
    <cellStyle name="style1650397275019" xfId="3652"/>
    <cellStyle name="style1650397275109" xfId="3641"/>
    <cellStyle name="style1650397275199" xfId="3642"/>
    <cellStyle name="style1650397275289" xfId="3643"/>
    <cellStyle name="style1650397275379" xfId="3644"/>
    <cellStyle name="style1650397275459" xfId="3647"/>
    <cellStyle name="style1650397275549" xfId="3648"/>
    <cellStyle name="style1650397275639" xfId="3649"/>
    <cellStyle name="style1650397275719" xfId="3650"/>
    <cellStyle name="style1650397275829" xfId="3653"/>
    <cellStyle name="style1650397275919" xfId="3654"/>
    <cellStyle name="style1650397276009" xfId="3655"/>
    <cellStyle name="style1650397276089" xfId="3656"/>
    <cellStyle name="style1650397283679" xfId="3658"/>
    <cellStyle name="style1650397283789" xfId="3659"/>
    <cellStyle name="style1650397283899" xfId="3657"/>
    <cellStyle name="style1650397283999" xfId="3660"/>
    <cellStyle name="style1650397284079" xfId="3661"/>
    <cellStyle name="style1650397284169" xfId="3665"/>
    <cellStyle name="style1650397284259" xfId="3666"/>
    <cellStyle name="style1650397284359" xfId="3670"/>
    <cellStyle name="style1650397284459" xfId="3671"/>
    <cellStyle name="style1650397284549" xfId="3662"/>
    <cellStyle name="style1650397284639" xfId="3663"/>
    <cellStyle name="style1650397284739" xfId="3664"/>
    <cellStyle name="style1650397284829" xfId="3667"/>
    <cellStyle name="style1650397284919" xfId="3672"/>
    <cellStyle name="style1650397285009" xfId="3668"/>
    <cellStyle name="style1650397285109" xfId="3669"/>
    <cellStyle name="style1650397285199" xfId="3673"/>
    <cellStyle name="style1650397285309" xfId="3674"/>
    <cellStyle name="style1650397285399" xfId="3675"/>
    <cellStyle name="style1650397285499" xfId="3681"/>
    <cellStyle name="style1650397285579" xfId="3687"/>
    <cellStyle name="style1650397285669" xfId="3676"/>
    <cellStyle name="style1650397285759" xfId="3682"/>
    <cellStyle name="style1650397285849" xfId="3688"/>
    <cellStyle name="style1650397285939" xfId="3677"/>
    <cellStyle name="style1650397286029" xfId="3678"/>
    <cellStyle name="style1650397286119" xfId="3679"/>
    <cellStyle name="style1650397286199" xfId="3680"/>
    <cellStyle name="style1650397286289" xfId="3683"/>
    <cellStyle name="style1650397286379" xfId="3684"/>
    <cellStyle name="style1650397286459" xfId="3685"/>
    <cellStyle name="style1650397286549" xfId="3686"/>
    <cellStyle name="style1650397286659" xfId="3689"/>
    <cellStyle name="style1650397286749" xfId="3690"/>
    <cellStyle name="style1650397286839" xfId="3691"/>
    <cellStyle name="style1650397286919" xfId="3692"/>
    <cellStyle name="style1650397294451" xfId="3694"/>
    <cellStyle name="style1650397294541" xfId="3695"/>
    <cellStyle name="style1650397294641" xfId="3693"/>
    <cellStyle name="style1650397294721" xfId="3696"/>
    <cellStyle name="style1650397294791" xfId="3697"/>
    <cellStyle name="style1650397294871" xfId="3701"/>
    <cellStyle name="style1650397294961" xfId="3702"/>
    <cellStyle name="style1650397295051" xfId="3706"/>
    <cellStyle name="style1650397295131" xfId="3707"/>
    <cellStyle name="style1650397295221" xfId="3698"/>
    <cellStyle name="style1650397295311" xfId="3699"/>
    <cellStyle name="style1650397295411" xfId="3700"/>
    <cellStyle name="style1650397295501" xfId="3703"/>
    <cellStyle name="style1650397295591" xfId="3708"/>
    <cellStyle name="style1650397295671" xfId="3704"/>
    <cellStyle name="style1650397295771" xfId="3705"/>
    <cellStyle name="style1650397295861" xfId="3709"/>
    <cellStyle name="style1650397295961" xfId="3710"/>
    <cellStyle name="style1650397296051" xfId="3711"/>
    <cellStyle name="style1650397296151" xfId="3717"/>
    <cellStyle name="style1650397296241" xfId="3723"/>
    <cellStyle name="style1650397296321" xfId="3712"/>
    <cellStyle name="style1650397296411" xfId="3718"/>
    <cellStyle name="style1650397296501" xfId="3724"/>
    <cellStyle name="style1650397296591" xfId="3713"/>
    <cellStyle name="style1650397296681" xfId="3714"/>
    <cellStyle name="style1650397296771" xfId="3715"/>
    <cellStyle name="style1650397296851" xfId="3716"/>
    <cellStyle name="style1650397296941" xfId="3719"/>
    <cellStyle name="style1650397297031" xfId="3720"/>
    <cellStyle name="style1650397297121" xfId="3721"/>
    <cellStyle name="style1650397297201" xfId="3722"/>
    <cellStyle name="style1650397297311" xfId="3725"/>
    <cellStyle name="style1650397297401" xfId="3726"/>
    <cellStyle name="style1650397297491" xfId="3727"/>
    <cellStyle name="style1650397297571" xfId="3728"/>
    <cellStyle name="style1650397305531" xfId="3730"/>
    <cellStyle name="style1650397305631" xfId="3731"/>
    <cellStyle name="style1650397305731" xfId="3729"/>
    <cellStyle name="style1650397305821" xfId="3732"/>
    <cellStyle name="style1650397305901" xfId="3733"/>
    <cellStyle name="style1650397305981" xfId="3737"/>
    <cellStyle name="style1650397306081" xfId="3738"/>
    <cellStyle name="style1650397306171" xfId="3734"/>
    <cellStyle name="style1650397306271" xfId="3735"/>
    <cellStyle name="style1650397306361" xfId="3736"/>
    <cellStyle name="style1650397306461" xfId="3739"/>
    <cellStyle name="style1650397306551" xfId="3740"/>
    <cellStyle name="style1650397306641" xfId="3741"/>
    <cellStyle name="style1650397306741" xfId="3742"/>
    <cellStyle name="style1650397306841" xfId="3747"/>
    <cellStyle name="style1650397306931" xfId="3752"/>
    <cellStyle name="style1650397307031" xfId="3743"/>
    <cellStyle name="style1650397307121" xfId="3748"/>
    <cellStyle name="style1650397307221" xfId="3753"/>
    <cellStyle name="style1650397307331" xfId="3744"/>
    <cellStyle name="style1650397307431" xfId="3745"/>
    <cellStyle name="style1650397307521" xfId="3746"/>
    <cellStyle name="style1650397307621" xfId="3749"/>
    <cellStyle name="style1650397307721" xfId="3750"/>
    <cellStyle name="style1650397307811" xfId="3751"/>
    <cellStyle name="style1650397307911" xfId="3754"/>
    <cellStyle name="style1650397308001" xfId="3755"/>
    <cellStyle name="style1650397308111" xfId="3756"/>
    <cellStyle name="style1651001580294" xfId="4386"/>
    <cellStyle name="style1651001580434" xfId="4387"/>
    <cellStyle name="style1651001580590" xfId="4385"/>
    <cellStyle name="style1651001580715" xfId="3757"/>
    <cellStyle name="style1651001580871" xfId="3758"/>
    <cellStyle name="style1651001581011" xfId="3762"/>
    <cellStyle name="style1651001581167" xfId="3763"/>
    <cellStyle name="style1651001581308" xfId="3767"/>
    <cellStyle name="style1651001581448" xfId="3768"/>
    <cellStyle name="style1651001581604" xfId="3759"/>
    <cellStyle name="style1651001581729" xfId="3760"/>
    <cellStyle name="style1651001581869" xfId="3761"/>
    <cellStyle name="style1651001581994" xfId="3764"/>
    <cellStyle name="style1651001582134" xfId="3769"/>
    <cellStyle name="style1651001582259" xfId="3765"/>
    <cellStyle name="style1651001582384" xfId="3766"/>
    <cellStyle name="style1651001582509" xfId="3771"/>
    <cellStyle name="style1651001582634" xfId="3770"/>
    <cellStyle name="style1651001582758" xfId="3772"/>
    <cellStyle name="style1651001582899" xfId="3778"/>
    <cellStyle name="style1651001583024" xfId="3784"/>
    <cellStyle name="style1651001583180" xfId="3773"/>
    <cellStyle name="style1651001583289" xfId="3779"/>
    <cellStyle name="style1651001583414" xfId="3785"/>
    <cellStyle name="style1651001583538" xfId="3774"/>
    <cellStyle name="style1651001583663" xfId="3775"/>
    <cellStyle name="style1651001583788" xfId="3776"/>
    <cellStyle name="style1651001583882" xfId="3777"/>
    <cellStyle name="style1651001584006" xfId="3780"/>
    <cellStyle name="style1651001584147" xfId="3781"/>
    <cellStyle name="style1651001584287" xfId="3782"/>
    <cellStyle name="style1651001584396" xfId="3783"/>
    <cellStyle name="style1651001584568" xfId="3786"/>
    <cellStyle name="style1651001584708" xfId="3787"/>
    <cellStyle name="style1651001584849" xfId="3788"/>
    <cellStyle name="style1651001584942" xfId="3789"/>
    <cellStyle name="style1651001588016" xfId="3791"/>
    <cellStyle name="style1651001588125" xfId="3792"/>
    <cellStyle name="style1651001588234" xfId="3790"/>
    <cellStyle name="style1651001588328" xfId="3793"/>
    <cellStyle name="style1651001588421" xfId="3794"/>
    <cellStyle name="style1651001588499" xfId="3798"/>
    <cellStyle name="style1651001588624" xfId="3799"/>
    <cellStyle name="style1651001588733" xfId="3803"/>
    <cellStyle name="style1651001588842" xfId="3804"/>
    <cellStyle name="style1651001588952" xfId="3795"/>
    <cellStyle name="style1651001589061" xfId="3796"/>
    <cellStyle name="style1651001589186" xfId="3797"/>
    <cellStyle name="style1651001589326" xfId="3800"/>
    <cellStyle name="style1651001589466" xfId="3805"/>
    <cellStyle name="style1651001589591" xfId="3801"/>
    <cellStyle name="style1651001589700" xfId="3802"/>
    <cellStyle name="style1651001589841" xfId="3807"/>
    <cellStyle name="style1651001589950" xfId="3806"/>
    <cellStyle name="style1651001590059" xfId="3808"/>
    <cellStyle name="style1651001590168" xfId="3813"/>
    <cellStyle name="style1651001590293" xfId="3818"/>
    <cellStyle name="style1651001590418" xfId="3809"/>
    <cellStyle name="style1651001590527" xfId="3814"/>
    <cellStyle name="style1651001590636" xfId="3819"/>
    <cellStyle name="style1651001590746" xfId="3810"/>
    <cellStyle name="style1651001590855" xfId="3811"/>
    <cellStyle name="style1651001590964" xfId="3812"/>
    <cellStyle name="style1651001591089" xfId="3815"/>
    <cellStyle name="style1651001591182" xfId="3816"/>
    <cellStyle name="style1651001591307" xfId="3817"/>
    <cellStyle name="style1651001591416" xfId="3820"/>
    <cellStyle name="style1651001591526" xfId="3821"/>
    <cellStyle name="style1651001591619" xfId="3822"/>
    <cellStyle name="style1651001594739" xfId="3824"/>
    <cellStyle name="style1651001594848" xfId="3825"/>
    <cellStyle name="style1651001594958" xfId="3823"/>
    <cellStyle name="style1651001595051" xfId="3826"/>
    <cellStyle name="style1651001595129" xfId="3827"/>
    <cellStyle name="style1651001595207" xfId="3831"/>
    <cellStyle name="style1651001595316" xfId="3832"/>
    <cellStyle name="style1651001595410" xfId="3836"/>
    <cellStyle name="style1651001595519" xfId="3837"/>
    <cellStyle name="style1651001595613" xfId="3828"/>
    <cellStyle name="style1651001595722" xfId="3829"/>
    <cellStyle name="style1651001595816" xfId="3830"/>
    <cellStyle name="style1651001595925" xfId="3833"/>
    <cellStyle name="style1651001596034" xfId="3838"/>
    <cellStyle name="style1651001596143" xfId="3834"/>
    <cellStyle name="style1651001596252" xfId="3835"/>
    <cellStyle name="style1651001596346" xfId="3839"/>
    <cellStyle name="style1651001596455" xfId="3840"/>
    <cellStyle name="style1651001596580" xfId="3841"/>
    <cellStyle name="style1651001596689" xfId="3847"/>
    <cellStyle name="style1651001596783" xfId="3853"/>
    <cellStyle name="style1651001596877" xfId="3842"/>
    <cellStyle name="style1651001596970" xfId="3848"/>
    <cellStyle name="style1651001597064" xfId="3854"/>
    <cellStyle name="style1651001597173" xfId="3843"/>
    <cellStyle name="style1651001597267" xfId="3844"/>
    <cellStyle name="style1651001597360" xfId="3845"/>
    <cellStyle name="style1651001597454" xfId="3846"/>
    <cellStyle name="style1651001597547" xfId="3849"/>
    <cellStyle name="style1651001597657" xfId="3850"/>
    <cellStyle name="style1651001597766" xfId="3851"/>
    <cellStyle name="style1651001597859" xfId="3852"/>
    <cellStyle name="style1651001597984" xfId="3855"/>
    <cellStyle name="style1651001598078" xfId="3856"/>
    <cellStyle name="style1651001598187" xfId="3857"/>
    <cellStyle name="style1651001598296" xfId="3858"/>
    <cellStyle name="style1651001601323" xfId="3860"/>
    <cellStyle name="style1651001601432" xfId="3861"/>
    <cellStyle name="style1651001601525" xfId="3859"/>
    <cellStyle name="style1651001601619" xfId="3862"/>
    <cellStyle name="style1651001601713" xfId="3863"/>
    <cellStyle name="style1651001601791" xfId="3867"/>
    <cellStyle name="style1651001601900" xfId="3868"/>
    <cellStyle name="style1651001601993" xfId="3872"/>
    <cellStyle name="style1651001602103" xfId="3873"/>
    <cellStyle name="style1651001602196" xfId="3864"/>
    <cellStyle name="style1651001602290" xfId="3865"/>
    <cellStyle name="style1651001602399" xfId="3866"/>
    <cellStyle name="style1651001602493" xfId="3869"/>
    <cellStyle name="style1651001602586" xfId="3874"/>
    <cellStyle name="style1651001602695" xfId="3870"/>
    <cellStyle name="style1651001602789" xfId="3871"/>
    <cellStyle name="style1651001602898" xfId="3875"/>
    <cellStyle name="style1651001603007" xfId="3876"/>
    <cellStyle name="style1651001603117" xfId="3877"/>
    <cellStyle name="style1651001603226" xfId="3883"/>
    <cellStyle name="style1651001603335" xfId="3889"/>
    <cellStyle name="style1651001603460" xfId="3878"/>
    <cellStyle name="style1651001603600" xfId="3884"/>
    <cellStyle name="style1651001603725" xfId="3890"/>
    <cellStyle name="style1651001603850" xfId="3879"/>
    <cellStyle name="style1651001603959" xfId="3880"/>
    <cellStyle name="style1651001604068" xfId="3881"/>
    <cellStyle name="style1651001604177" xfId="3882"/>
    <cellStyle name="style1651001604302" xfId="3885"/>
    <cellStyle name="style1651001604427" xfId="3886"/>
    <cellStyle name="style1651001604536" xfId="3887"/>
    <cellStyle name="style1651001604630" xfId="3888"/>
    <cellStyle name="style1651001604739" xfId="3891"/>
    <cellStyle name="style1651001604848" xfId="3892"/>
    <cellStyle name="style1651001604942" xfId="3893"/>
    <cellStyle name="style1651001605035" xfId="3894"/>
    <cellStyle name="style1651001607812" xfId="3896"/>
    <cellStyle name="style1651001607921" xfId="3897"/>
    <cellStyle name="style1651001608031" xfId="3895"/>
    <cellStyle name="style1651001608109" xfId="3898"/>
    <cellStyle name="style1651001608187" xfId="3899"/>
    <cellStyle name="style1651001608280" xfId="3903"/>
    <cellStyle name="style1651001608389" xfId="3904"/>
    <cellStyle name="style1651001608514" xfId="3908"/>
    <cellStyle name="style1651001608623" xfId="3909"/>
    <cellStyle name="style1651001608717" xfId="3900"/>
    <cellStyle name="style1651001608826" xfId="3901"/>
    <cellStyle name="style1651001608935" xfId="3902"/>
    <cellStyle name="style1651001609045" xfId="3905"/>
    <cellStyle name="style1651001609138" xfId="3910"/>
    <cellStyle name="style1651001609247" xfId="3906"/>
    <cellStyle name="style1651001609357" xfId="3907"/>
    <cellStyle name="style1651001609466" xfId="3911"/>
    <cellStyle name="style1651001609591" xfId="3912"/>
    <cellStyle name="style1651001609700" xfId="3913"/>
    <cellStyle name="style1651001609793" xfId="3919"/>
    <cellStyle name="style1651001609903" xfId="3925"/>
    <cellStyle name="style1651001610012" xfId="3914"/>
    <cellStyle name="style1651001610105" xfId="3920"/>
    <cellStyle name="style1651001610215" xfId="3926"/>
    <cellStyle name="style1651001610308" xfId="3915"/>
    <cellStyle name="style1651001610417" xfId="3916"/>
    <cellStyle name="style1651001610511" xfId="3917"/>
    <cellStyle name="style1651001610620" xfId="3918"/>
    <cellStyle name="style1651001610714" xfId="3921"/>
    <cellStyle name="style1651001610807" xfId="3922"/>
    <cellStyle name="style1651001610901" xfId="3923"/>
    <cellStyle name="style1651001611010" xfId="3924"/>
    <cellStyle name="style1651001611151" xfId="3927"/>
    <cellStyle name="style1651001611244" xfId="3928"/>
    <cellStyle name="style1651001611369" xfId="3929"/>
    <cellStyle name="style1651001611463" xfId="3930"/>
    <cellStyle name="style1651001613927" xfId="3932"/>
    <cellStyle name="style1651001614052" xfId="3933"/>
    <cellStyle name="style1651001614146" xfId="3931"/>
    <cellStyle name="style1651001614239" xfId="3934"/>
    <cellStyle name="style1651001614333" xfId="3935"/>
    <cellStyle name="style1651001614411" xfId="3939"/>
    <cellStyle name="style1651001614520" xfId="3940"/>
    <cellStyle name="style1651001614614" xfId="3944"/>
    <cellStyle name="style1651001614707" xfId="3945"/>
    <cellStyle name="style1651001614801" xfId="3936"/>
    <cellStyle name="style1651001614926" xfId="3937"/>
    <cellStyle name="style1651001615019" xfId="3938"/>
    <cellStyle name="style1651001615129" xfId="3941"/>
    <cellStyle name="style1651001615238" xfId="3946"/>
    <cellStyle name="style1651001615347" xfId="3942"/>
    <cellStyle name="style1651001615472" xfId="3943"/>
    <cellStyle name="style1651001615581" xfId="3947"/>
    <cellStyle name="style1651001615690" xfId="3948"/>
    <cellStyle name="style1651001615799" xfId="3949"/>
    <cellStyle name="style1651001615893" xfId="3955"/>
    <cellStyle name="style1651001616002" xfId="3961"/>
    <cellStyle name="style1651001616111" xfId="3950"/>
    <cellStyle name="style1651001616221" xfId="3956"/>
    <cellStyle name="style1651001616330" xfId="3962"/>
    <cellStyle name="style1651001616439" xfId="3951"/>
    <cellStyle name="style1651001616533" xfId="3952"/>
    <cellStyle name="style1651001616642" xfId="3953"/>
    <cellStyle name="style1651001616751" xfId="3954"/>
    <cellStyle name="style1651001616845" xfId="3957"/>
    <cellStyle name="style1651001616938" xfId="3958"/>
    <cellStyle name="style1651001617063" xfId="3959"/>
    <cellStyle name="style1651001617157" xfId="3960"/>
    <cellStyle name="style1651001617266" xfId="3963"/>
    <cellStyle name="style1651001617359" xfId="3964"/>
    <cellStyle name="style1651001617453" xfId="3965"/>
    <cellStyle name="style1651001617547" xfId="3966"/>
    <cellStyle name="style1651001619965" xfId="3968"/>
    <cellStyle name="style1651001620074" xfId="3969"/>
    <cellStyle name="style1651001620167" xfId="3967"/>
    <cellStyle name="style1651001620261" xfId="3970"/>
    <cellStyle name="style1651001620339" xfId="3971"/>
    <cellStyle name="style1651001620417" xfId="3975"/>
    <cellStyle name="style1651001620526" xfId="3976"/>
    <cellStyle name="style1651001620620" xfId="3980"/>
    <cellStyle name="style1651001620713" xfId="3981"/>
    <cellStyle name="style1651001620807" xfId="3972"/>
    <cellStyle name="style1651001620901" xfId="3973"/>
    <cellStyle name="style1651001621010" xfId="3974"/>
    <cellStyle name="style1651001621103" xfId="3977"/>
    <cellStyle name="style1651001621197" xfId="3982"/>
    <cellStyle name="style1651001621291" xfId="3978"/>
    <cellStyle name="style1651001621400" xfId="3979"/>
    <cellStyle name="style1651001621493" xfId="3983"/>
    <cellStyle name="style1651001621618" xfId="3984"/>
    <cellStyle name="style1651001621712" xfId="3985"/>
    <cellStyle name="style1651001621821" xfId="3991"/>
    <cellStyle name="style1651001621915" xfId="3997"/>
    <cellStyle name="style1651001622008" xfId="3986"/>
    <cellStyle name="style1651001622102" xfId="3992"/>
    <cellStyle name="style1651001622195" xfId="3998"/>
    <cellStyle name="style1651001622289" xfId="3987"/>
    <cellStyle name="style1651001622398" xfId="3988"/>
    <cellStyle name="style1651001622492" xfId="3989"/>
    <cellStyle name="style1651001622570" xfId="3990"/>
    <cellStyle name="style1651001622663" xfId="3993"/>
    <cellStyle name="style1651001622757" xfId="3994"/>
    <cellStyle name="style1651001622851" xfId="3995"/>
    <cellStyle name="style1651001622944" xfId="3996"/>
    <cellStyle name="style1651001623038" xfId="3999"/>
    <cellStyle name="style1651001623131" xfId="4000"/>
    <cellStyle name="style1651001623225" xfId="4001"/>
    <cellStyle name="style1651001623303" xfId="4002"/>
    <cellStyle name="style1651001625674" xfId="4004"/>
    <cellStyle name="style1651001625783" xfId="4005"/>
    <cellStyle name="style1651001625877" xfId="4003"/>
    <cellStyle name="style1651001625955" xfId="4006"/>
    <cellStyle name="style1651001626033" xfId="4007"/>
    <cellStyle name="style1651001626127" xfId="4011"/>
    <cellStyle name="style1651001626220" xfId="4012"/>
    <cellStyle name="style1651001626314" xfId="4016"/>
    <cellStyle name="style1651001626407" xfId="4017"/>
    <cellStyle name="style1651001626501" xfId="4008"/>
    <cellStyle name="style1651001626595" xfId="4009"/>
    <cellStyle name="style1651001626688" xfId="4010"/>
    <cellStyle name="style1651001626782" xfId="4013"/>
    <cellStyle name="style1651001626875" xfId="4018"/>
    <cellStyle name="style1651001626969" xfId="4014"/>
    <cellStyle name="style1651001627063" xfId="4015"/>
    <cellStyle name="style1651001627156" xfId="4019"/>
    <cellStyle name="style1651001627250" xfId="4020"/>
    <cellStyle name="style1651001627343" xfId="4021"/>
    <cellStyle name="style1651001627453" xfId="4027"/>
    <cellStyle name="style1651001627546" xfId="4033"/>
    <cellStyle name="style1651001627640" xfId="4022"/>
    <cellStyle name="style1651001627733" xfId="4028"/>
    <cellStyle name="style1651001627827" xfId="4034"/>
    <cellStyle name="style1651001627921" xfId="4023"/>
    <cellStyle name="style1651001628014" xfId="4024"/>
    <cellStyle name="style1651001628108" xfId="4025"/>
    <cellStyle name="style1651001628202" xfId="4026"/>
    <cellStyle name="style1651001628295" xfId="4029"/>
    <cellStyle name="style1651001628373" xfId="4030"/>
    <cellStyle name="style1651001628467" xfId="4031"/>
    <cellStyle name="style1651001628560" xfId="4032"/>
    <cellStyle name="style1651001628654" xfId="4035"/>
    <cellStyle name="style1651001628748" xfId="4036"/>
    <cellStyle name="style1651001628841" xfId="4037"/>
    <cellStyle name="style1651001628919" xfId="4038"/>
    <cellStyle name="style1651001631275" xfId="4040"/>
    <cellStyle name="style1651001631384" xfId="4041"/>
    <cellStyle name="style1651001631478" xfId="4039"/>
    <cellStyle name="style1651001631556" xfId="4042"/>
    <cellStyle name="style1651001631649" xfId="4043"/>
    <cellStyle name="style1651001631727" xfId="4047"/>
    <cellStyle name="style1651001631821" xfId="4048"/>
    <cellStyle name="style1651001631914" xfId="4052"/>
    <cellStyle name="style1651001632024" xfId="4053"/>
    <cellStyle name="style1651001632117" xfId="4044"/>
    <cellStyle name="style1651001632211" xfId="4045"/>
    <cellStyle name="style1651001632304" xfId="4046"/>
    <cellStyle name="style1651001632398" xfId="4049"/>
    <cellStyle name="style1651001632492" xfId="4054"/>
    <cellStyle name="style1651001632585" xfId="4050"/>
    <cellStyle name="style1651001632694" xfId="4051"/>
    <cellStyle name="style1651001632804" xfId="4055"/>
    <cellStyle name="style1651001632913" xfId="4056"/>
    <cellStyle name="style1651001633006" xfId="4057"/>
    <cellStyle name="style1651001633100" xfId="4063"/>
    <cellStyle name="style1651001633209" xfId="4069"/>
    <cellStyle name="style1651001633303" xfId="4058"/>
    <cellStyle name="style1651001633396" xfId="4064"/>
    <cellStyle name="style1651001633490" xfId="4070"/>
    <cellStyle name="style1651001633599" xfId="4059"/>
    <cellStyle name="style1651001633708" xfId="4060"/>
    <cellStyle name="style1651001633818" xfId="4061"/>
    <cellStyle name="style1651001633911" xfId="4062"/>
    <cellStyle name="style1651001634005" xfId="4065"/>
    <cellStyle name="style1651001634098" xfId="4066"/>
    <cellStyle name="style1651001634192" xfId="4067"/>
    <cellStyle name="style1651001634286" xfId="4068"/>
    <cellStyle name="style1651001634379" xfId="4071"/>
    <cellStyle name="style1651001634473" xfId="4072"/>
    <cellStyle name="style1651001634566" xfId="4073"/>
    <cellStyle name="style1651001634644" xfId="4074"/>
    <cellStyle name="style1651001637062" xfId="4076"/>
    <cellStyle name="style1651001637172" xfId="4077"/>
    <cellStyle name="style1651001637265" xfId="4075"/>
    <cellStyle name="style1651001637359" xfId="4078"/>
    <cellStyle name="style1651001637437" xfId="4079"/>
    <cellStyle name="style1651001637515" xfId="4083"/>
    <cellStyle name="style1651001637608" xfId="4084"/>
    <cellStyle name="style1651001637702" xfId="4088"/>
    <cellStyle name="style1651001637796" xfId="4089"/>
    <cellStyle name="style1651001637889" xfId="4080"/>
    <cellStyle name="style1651001637983" xfId="4081"/>
    <cellStyle name="style1651001638092" xfId="4082"/>
    <cellStyle name="style1651001638186" xfId="4085"/>
    <cellStyle name="style1651001638279" xfId="4090"/>
    <cellStyle name="style1651001638373" xfId="4086"/>
    <cellStyle name="style1651001638466" xfId="4087"/>
    <cellStyle name="style1651001638560" xfId="4091"/>
    <cellStyle name="style1651001638654" xfId="4092"/>
    <cellStyle name="style1651001638747" xfId="4093"/>
    <cellStyle name="style1651001638856" xfId="4099"/>
    <cellStyle name="style1651001638950" xfId="4105"/>
    <cellStyle name="style1651001639044" xfId="4094"/>
    <cellStyle name="style1651001639137" xfId="4100"/>
    <cellStyle name="style1651001639231" xfId="4106"/>
    <cellStyle name="style1651001639324" xfId="4095"/>
    <cellStyle name="style1651001639418" xfId="4096"/>
    <cellStyle name="style1651001639527" xfId="4097"/>
    <cellStyle name="style1651001639605" xfId="4098"/>
    <cellStyle name="style1651001639699" xfId="4101"/>
    <cellStyle name="style1651001639792" xfId="4102"/>
    <cellStyle name="style1651001639886" xfId="4103"/>
    <cellStyle name="style1651001639964" xfId="4104"/>
    <cellStyle name="style1651001640058" xfId="4107"/>
    <cellStyle name="style1651001640151" xfId="4108"/>
    <cellStyle name="style1651001640245" xfId="4109"/>
    <cellStyle name="style1651001640338" xfId="4110"/>
    <cellStyle name="style1651001642741" xfId="4112"/>
    <cellStyle name="style1651001642834" xfId="4113"/>
    <cellStyle name="style1651001642944" xfId="4111"/>
    <cellStyle name="style1651001643022" xfId="4114"/>
    <cellStyle name="style1651001643100" xfId="4115"/>
    <cellStyle name="style1651001643178" xfId="4119"/>
    <cellStyle name="style1651001643271" xfId="4120"/>
    <cellStyle name="style1651001643365" xfId="4124"/>
    <cellStyle name="style1651001643474" xfId="4125"/>
    <cellStyle name="style1651001643568" xfId="4116"/>
    <cellStyle name="style1651001643661" xfId="4117"/>
    <cellStyle name="style1651001643755" xfId="4118"/>
    <cellStyle name="style1651001643848" xfId="4121"/>
    <cellStyle name="style1651001643942" xfId="4126"/>
    <cellStyle name="style1651001644036" xfId="4122"/>
    <cellStyle name="style1651001644145" xfId="4123"/>
    <cellStyle name="style1651001644238" xfId="4127"/>
    <cellStyle name="style1651001644348" xfId="4128"/>
    <cellStyle name="style1651001644441" xfId="4129"/>
    <cellStyle name="style1651001644535" xfId="4135"/>
    <cellStyle name="style1651001644628" xfId="4141"/>
    <cellStyle name="style1651001644722" xfId="4130"/>
    <cellStyle name="style1651001644816" xfId="4136"/>
    <cellStyle name="style1651001644925" xfId="4142"/>
    <cellStyle name="style1651001645018" xfId="4131"/>
    <cellStyle name="style1651001645112" xfId="4132"/>
    <cellStyle name="style1651001645206" xfId="4133"/>
    <cellStyle name="style1651001645299" xfId="4134"/>
    <cellStyle name="style1651001645393" xfId="4137"/>
    <cellStyle name="style1651001645486" xfId="4138"/>
    <cellStyle name="style1651001645580" xfId="4139"/>
    <cellStyle name="style1651001645674" xfId="4140"/>
    <cellStyle name="style1651001645783" xfId="4143"/>
    <cellStyle name="style1651001645876" xfId="4144"/>
    <cellStyle name="style1651001645970" xfId="4145"/>
    <cellStyle name="style1651001646064" xfId="4146"/>
    <cellStyle name="style1651001649152" xfId="4148"/>
    <cellStyle name="style1651001649262" xfId="4149"/>
    <cellStyle name="style1651001649355" xfId="4147"/>
    <cellStyle name="style1651001649433" xfId="4150"/>
    <cellStyle name="style1651001649527" xfId="4151"/>
    <cellStyle name="style1651001649605" xfId="4155"/>
    <cellStyle name="style1651001649698" xfId="4156"/>
    <cellStyle name="style1651001649792" xfId="4160"/>
    <cellStyle name="style1651001649886" xfId="4161"/>
    <cellStyle name="style1651001649995" xfId="4152"/>
    <cellStyle name="style1651001650088" xfId="4153"/>
    <cellStyle name="style1651001650182" xfId="4154"/>
    <cellStyle name="style1651001650276" xfId="4157"/>
    <cellStyle name="style1651001650369" xfId="4162"/>
    <cellStyle name="style1651001650463" xfId="4158"/>
    <cellStyle name="style1651001650572" xfId="4159"/>
    <cellStyle name="style1651001650666" xfId="4163"/>
    <cellStyle name="style1651001650759" xfId="4164"/>
    <cellStyle name="style1651001650853" xfId="4165"/>
    <cellStyle name="style1651001650962" xfId="4171"/>
    <cellStyle name="style1651001651056" xfId="4177"/>
    <cellStyle name="style1651001651149" xfId="4166"/>
    <cellStyle name="style1651001651243" xfId="4172"/>
    <cellStyle name="style1651001651336" xfId="4178"/>
    <cellStyle name="style1651001651446" xfId="4167"/>
    <cellStyle name="style1651001651539" xfId="4168"/>
    <cellStyle name="style1651001651633" xfId="4169"/>
    <cellStyle name="style1651001651711" xfId="4170"/>
    <cellStyle name="style1651001651804" xfId="4173"/>
    <cellStyle name="style1651001651898" xfId="4174"/>
    <cellStyle name="style1651001651992" xfId="4175"/>
    <cellStyle name="style1651001652085" xfId="4176"/>
    <cellStyle name="style1651001652179" xfId="4179"/>
    <cellStyle name="style1651001652272" xfId="4180"/>
    <cellStyle name="style1651001652366" xfId="4181"/>
    <cellStyle name="style1651001652460" xfId="4182"/>
    <cellStyle name="style1651001654893" xfId="4184"/>
    <cellStyle name="style1651001655002" xfId="4185"/>
    <cellStyle name="style1651001655096" xfId="4183"/>
    <cellStyle name="style1651001655174" xfId="4186"/>
    <cellStyle name="style1651001655252" xfId="4187"/>
    <cellStyle name="style1651001655346" xfId="4191"/>
    <cellStyle name="style1651001655439" xfId="4192"/>
    <cellStyle name="style1651001655533" xfId="4196"/>
    <cellStyle name="style1651001655626" xfId="4197"/>
    <cellStyle name="style1651001655720" xfId="4188"/>
    <cellStyle name="style1651001655814" xfId="4189"/>
    <cellStyle name="style1651001655923" xfId="4190"/>
    <cellStyle name="style1651001656016" xfId="4193"/>
    <cellStyle name="style1651001656110" xfId="4198"/>
    <cellStyle name="style1651001656204" xfId="4194"/>
    <cellStyle name="style1651001656313" xfId="4195"/>
    <cellStyle name="style1651001656406" xfId="4199"/>
    <cellStyle name="style1651001656516" xfId="4200"/>
    <cellStyle name="style1651001656609" xfId="4201"/>
    <cellStyle name="style1651001656718" xfId="4207"/>
    <cellStyle name="style1651001656812" xfId="4213"/>
    <cellStyle name="style1651001656906" xfId="4202"/>
    <cellStyle name="style1651001656999" xfId="4208"/>
    <cellStyle name="style1651001657093" xfId="4214"/>
    <cellStyle name="style1651001657186" xfId="4203"/>
    <cellStyle name="style1651001657296" xfId="4204"/>
    <cellStyle name="style1651001657389" xfId="4205"/>
    <cellStyle name="style1651001657483" xfId="4206"/>
    <cellStyle name="style1651001657576" xfId="4209"/>
    <cellStyle name="style1651001657670" xfId="4210"/>
    <cellStyle name="style1651001657764" xfId="4211"/>
    <cellStyle name="style1651001657842" xfId="4212"/>
    <cellStyle name="style1651001657966" xfId="4215"/>
    <cellStyle name="style1651001658060" xfId="4216"/>
    <cellStyle name="style1651001658154" xfId="4217"/>
    <cellStyle name="style1651001658247" xfId="4218"/>
    <cellStyle name="style1651001660587" xfId="4220"/>
    <cellStyle name="style1651001660681" xfId="4221"/>
    <cellStyle name="style1651001660790" xfId="4219"/>
    <cellStyle name="style1651001660868" xfId="4222"/>
    <cellStyle name="style1651001660946" xfId="4223"/>
    <cellStyle name="style1651001661024" xfId="4227"/>
    <cellStyle name="style1651001661133" xfId="4228"/>
    <cellStyle name="style1651001661227" xfId="4232"/>
    <cellStyle name="style1651001661321" xfId="4233"/>
    <cellStyle name="style1651001661414" xfId="4224"/>
    <cellStyle name="style1651001661508" xfId="4225"/>
    <cellStyle name="style1651001661617" xfId="4226"/>
    <cellStyle name="style1651001661711" xfId="4229"/>
    <cellStyle name="style1651001661804" xfId="4234"/>
    <cellStyle name="style1651001661898" xfId="4230"/>
    <cellStyle name="style1651001662007" xfId="4231"/>
    <cellStyle name="style1651001662101" xfId="4235"/>
    <cellStyle name="style1651001662210" xfId="4236"/>
    <cellStyle name="style1651001662303" xfId="4237"/>
    <cellStyle name="style1651001662413" xfId="4243"/>
    <cellStyle name="style1651001662506" xfId="4249"/>
    <cellStyle name="style1651001662600" xfId="4238"/>
    <cellStyle name="style1651001662693" xfId="4244"/>
    <cellStyle name="style1651001662787" xfId="4250"/>
    <cellStyle name="style1651001662881" xfId="4239"/>
    <cellStyle name="style1651001662974" xfId="4240"/>
    <cellStyle name="style1651001663068" xfId="4241"/>
    <cellStyle name="style1651001663161" xfId="4242"/>
    <cellStyle name="style1651001663255" xfId="4245"/>
    <cellStyle name="style1651001663349" xfId="4246"/>
    <cellStyle name="style1651001663442" xfId="4247"/>
    <cellStyle name="style1651001663536" xfId="4248"/>
    <cellStyle name="style1651001663645" xfId="4251"/>
    <cellStyle name="style1651001663739" xfId="4252"/>
    <cellStyle name="style1651001663832" xfId="4253"/>
    <cellStyle name="style1651001663910" xfId="4254"/>
    <cellStyle name="style1651001666250" xfId="4256"/>
    <cellStyle name="style1651001666453" xfId="4257"/>
    <cellStyle name="style1651001666547" xfId="4255"/>
    <cellStyle name="style1651001666625" xfId="4258"/>
    <cellStyle name="style1651001666703" xfId="4259"/>
    <cellStyle name="style1651001666781" xfId="4263"/>
    <cellStyle name="style1651001666890" xfId="4264"/>
    <cellStyle name="style1651001666983" xfId="4269"/>
    <cellStyle name="style1651001667077" xfId="4270"/>
    <cellStyle name="style1651001667171" xfId="4260"/>
    <cellStyle name="style1651001667264" xfId="4261"/>
    <cellStyle name="style1651001667358" xfId="4262"/>
    <cellStyle name="style1651001667451" xfId="4265"/>
    <cellStyle name="style1651001667561" xfId="4271"/>
    <cellStyle name="style1651001667654" xfId="4266"/>
    <cellStyle name="style1651001667748" xfId="4267"/>
    <cellStyle name="style1651001667841" xfId="4268"/>
    <cellStyle name="style1651001667935" xfId="4272"/>
    <cellStyle name="style1651001668044" xfId="4273"/>
    <cellStyle name="style1651001668138" xfId="4274"/>
    <cellStyle name="style1651001668247" xfId="4280"/>
    <cellStyle name="style1651001668341" xfId="4286"/>
    <cellStyle name="style1651001668434" xfId="4275"/>
    <cellStyle name="style1651001668528" xfId="4281"/>
    <cellStyle name="style1651001668621" xfId="4287"/>
    <cellStyle name="style1651001668715" xfId="4276"/>
    <cellStyle name="style1651001668809" xfId="4277"/>
    <cellStyle name="style1651001668902" xfId="4278"/>
    <cellStyle name="style1651001668996" xfId="4279"/>
    <cellStyle name="style1651001669089" xfId="4282"/>
    <cellStyle name="style1651001669183" xfId="4283"/>
    <cellStyle name="style1651001669277" xfId="4284"/>
    <cellStyle name="style1651001669370" xfId="4285"/>
    <cellStyle name="style1651001669495" xfId="4288"/>
    <cellStyle name="style1651001669589" xfId="4289"/>
    <cellStyle name="style1651001669682" xfId="4290"/>
    <cellStyle name="style1651001669776" xfId="4291"/>
    <cellStyle name="style1651001672163" xfId="4293"/>
    <cellStyle name="style1651001672272" xfId="4294"/>
    <cellStyle name="style1651001672381" xfId="4292"/>
    <cellStyle name="style1651001672490" xfId="4295"/>
    <cellStyle name="style1651001672584" xfId="4296"/>
    <cellStyle name="style1651001672693" xfId="4300"/>
    <cellStyle name="style1651001672787" xfId="4301"/>
    <cellStyle name="style1651001672896" xfId="4306"/>
    <cellStyle name="style1651001672989" xfId="4307"/>
    <cellStyle name="style1651001673083" xfId="4297"/>
    <cellStyle name="style1651001673177" xfId="4298"/>
    <cellStyle name="style1651001673286" xfId="4299"/>
    <cellStyle name="style1651001673379" xfId="4302"/>
    <cellStyle name="style1651001673473" xfId="4308"/>
    <cellStyle name="style1651001673567" xfId="4303"/>
    <cellStyle name="style1651001673660" xfId="4304"/>
    <cellStyle name="style1651001673754" xfId="4305"/>
    <cellStyle name="style1651001673847" xfId="4309"/>
    <cellStyle name="style1651001673957" xfId="4310"/>
    <cellStyle name="style1651001674050" xfId="4311"/>
    <cellStyle name="style1651001674159" xfId="4317"/>
    <cellStyle name="style1651001674253" xfId="4323"/>
    <cellStyle name="style1651001674347" xfId="4312"/>
    <cellStyle name="style1651001674440" xfId="4318"/>
    <cellStyle name="style1651001674534" xfId="4324"/>
    <cellStyle name="style1651001674627" xfId="4313"/>
    <cellStyle name="style1651001674721" xfId="4314"/>
    <cellStyle name="style1651001674830" xfId="4315"/>
    <cellStyle name="style1651001674908" xfId="4316"/>
    <cellStyle name="style1651001675002" xfId="4319"/>
    <cellStyle name="style1651001675095" xfId="4320"/>
    <cellStyle name="style1651001675189" xfId="4321"/>
    <cellStyle name="style1651001675283" xfId="4322"/>
    <cellStyle name="style1651001675392" xfId="4325"/>
    <cellStyle name="style1651001675485" xfId="4326"/>
    <cellStyle name="style1651001675579" xfId="4327"/>
    <cellStyle name="style1651001675673" xfId="4328"/>
    <cellStyle name="style1651001678215" xfId="4330"/>
    <cellStyle name="style1651001678309" xfId="4331"/>
    <cellStyle name="style1651001678418" xfId="4329"/>
    <cellStyle name="style1651001678496" xfId="4332"/>
    <cellStyle name="style1651001678590" xfId="4333"/>
    <cellStyle name="style1651001678668" xfId="4337"/>
    <cellStyle name="style1651001678777" xfId="4338"/>
    <cellStyle name="style1651001678871" xfId="4334"/>
    <cellStyle name="style1651001678980" xfId="4335"/>
    <cellStyle name="style1651001679073" xfId="4336"/>
    <cellStyle name="style1651001679167" xfId="4339"/>
    <cellStyle name="style1651001679261" xfId="4340"/>
    <cellStyle name="style1651001679354" xfId="4341"/>
    <cellStyle name="style1651001679448" xfId="4342"/>
    <cellStyle name="style1651001679557" xfId="4347"/>
    <cellStyle name="style1651001679651" xfId="4352"/>
    <cellStyle name="style1651001679744" xfId="4343"/>
    <cellStyle name="style1651001679838" xfId="4348"/>
    <cellStyle name="style1651001679931" xfId="4353"/>
    <cellStyle name="style1651001680025" xfId="4344"/>
    <cellStyle name="style1651001680119" xfId="4345"/>
    <cellStyle name="style1651001680228" xfId="4346"/>
    <cellStyle name="style1651001680321" xfId="4349"/>
    <cellStyle name="style1651001680415" xfId="4350"/>
    <cellStyle name="style1651001680493" xfId="4351"/>
    <cellStyle name="style1651001680602" xfId="4354"/>
    <cellStyle name="style1651001680696" xfId="4355"/>
    <cellStyle name="style1651001680789" xfId="4356"/>
    <cellStyle name="style1651001683083" xfId="4358"/>
    <cellStyle name="style1651001683192" xfId="4359"/>
    <cellStyle name="style1651001683285" xfId="4357"/>
    <cellStyle name="style1651001683363" xfId="4360"/>
    <cellStyle name="style1651001683441" xfId="4361"/>
    <cellStyle name="style1651001683535" xfId="4365"/>
    <cellStyle name="style1651001683613" xfId="4366"/>
    <cellStyle name="style1651001683707" xfId="4362"/>
    <cellStyle name="style1651001683800" xfId="4363"/>
    <cellStyle name="style1651001683909" xfId="4364"/>
    <cellStyle name="style1651001684003" xfId="4367"/>
    <cellStyle name="style1651001684097" xfId="4368"/>
    <cellStyle name="style1651001684190" xfId="4369"/>
    <cellStyle name="style1651001684284" xfId="4370"/>
    <cellStyle name="style1651001684377" xfId="4375"/>
    <cellStyle name="style1651001684471" xfId="4380"/>
    <cellStyle name="style1651001684565" xfId="4371"/>
    <cellStyle name="style1651001684658" xfId="4376"/>
    <cellStyle name="style1651001684752" xfId="4381"/>
    <cellStyle name="style1651001684861" xfId="4372"/>
    <cellStyle name="style1651001684955" xfId="4373"/>
    <cellStyle name="style1651001685048" xfId="4374"/>
    <cellStyle name="style1651001685142" xfId="4377"/>
    <cellStyle name="style1651001685235" xfId="4378"/>
    <cellStyle name="style1651001685329" xfId="4379"/>
    <cellStyle name="style1651001685423" xfId="4382"/>
    <cellStyle name="style1651001685516" xfId="4383"/>
    <cellStyle name="style1651001685610" xfId="4384"/>
    <cellStyle name="style1651065573987" xfId="4388"/>
    <cellStyle name="style1651065574128" xfId="4389"/>
    <cellStyle name="style1651065574253" xfId="4393"/>
    <cellStyle name="style1651065574393" xfId="4394"/>
    <cellStyle name="style1651065574565" xfId="4398"/>
    <cellStyle name="style1651065574752" xfId="4399"/>
    <cellStyle name="style1651065574939" xfId="4390"/>
    <cellStyle name="style1651065575079" xfId="4391"/>
    <cellStyle name="style1651065575220" xfId="4392"/>
    <cellStyle name="style1651065575376" xfId="4395"/>
    <cellStyle name="style1651065575516" xfId="4400"/>
    <cellStyle name="style1651065575672" xfId="4396"/>
    <cellStyle name="style1651065575828" xfId="4397"/>
    <cellStyle name="style1651065575953" xfId="4402"/>
    <cellStyle name="style1651065576125" xfId="4401"/>
    <cellStyle name="style1651065576265" xfId="4403"/>
    <cellStyle name="style1651065576437" xfId="4409"/>
    <cellStyle name="style1651065576593" xfId="4415"/>
    <cellStyle name="style1651065576717" xfId="4404"/>
    <cellStyle name="style1651065576858" xfId="4410"/>
    <cellStyle name="style1651065576998" xfId="4416"/>
    <cellStyle name="style1651065577139" xfId="4405"/>
    <cellStyle name="style1651065577263" xfId="4406"/>
    <cellStyle name="style1651065577388" xfId="4407"/>
    <cellStyle name="style1651065577482" xfId="4408"/>
    <cellStyle name="style1651065577591" xfId="4411"/>
    <cellStyle name="style1651065577716" xfId="4412"/>
    <cellStyle name="style1651065577841" xfId="4413"/>
    <cellStyle name="style1651065577919" xfId="4414"/>
    <cellStyle name="style1651065578059" xfId="4417"/>
    <cellStyle name="style1651065578184" xfId="4418"/>
    <cellStyle name="style1651065578309" xfId="4419"/>
    <cellStyle name="style1651065578402" xfId="4420"/>
    <cellStyle name="style1651065581834" xfId="4421"/>
    <cellStyle name="style1651065581928" xfId="4422"/>
    <cellStyle name="style1651065582006" xfId="4426"/>
    <cellStyle name="style1651065582115" xfId="4427"/>
    <cellStyle name="style1651065582240" xfId="4431"/>
    <cellStyle name="style1651065582365" xfId="4432"/>
    <cellStyle name="style1651065582474" xfId="4423"/>
    <cellStyle name="style1651065582583" xfId="4424"/>
    <cellStyle name="style1651065582677" xfId="4425"/>
    <cellStyle name="style1651065582802" xfId="4428"/>
    <cellStyle name="style1651065582895" xfId="4433"/>
    <cellStyle name="style1651065583004" xfId="4429"/>
    <cellStyle name="style1651065583098" xfId="4430"/>
    <cellStyle name="style1651065583207" xfId="4435"/>
    <cellStyle name="style1651065583316" xfId="4434"/>
    <cellStyle name="style1651065583410" xfId="4436"/>
    <cellStyle name="style1651065583519" xfId="4441"/>
    <cellStyle name="style1651065583628" xfId="4446"/>
    <cellStyle name="style1651065583738" xfId="4437"/>
    <cellStyle name="style1651065583831" xfId="4442"/>
    <cellStyle name="style1651065583940" xfId="4447"/>
    <cellStyle name="style1651065584050" xfId="4438"/>
    <cellStyle name="style1651065584143" xfId="4439"/>
    <cellStyle name="style1651065584268" xfId="4440"/>
    <cellStyle name="style1651065584377" xfId="4443"/>
    <cellStyle name="style1651065584502" xfId="4444"/>
    <cellStyle name="style1651065584596" xfId="4445"/>
    <cellStyle name="style1651065584705" xfId="4448"/>
    <cellStyle name="style1651065584798" xfId="4449"/>
    <cellStyle name="style1651065584908" xfId="4450"/>
    <cellStyle name="style1651065587934" xfId="4451"/>
    <cellStyle name="style1651065588012" xfId="4452"/>
    <cellStyle name="style1651065588106" xfId="4456"/>
    <cellStyle name="style1651065588199" xfId="4457"/>
    <cellStyle name="style1651065588293" xfId="4461"/>
    <cellStyle name="style1651065588402" xfId="4462"/>
    <cellStyle name="style1651065588496" xfId="4453"/>
    <cellStyle name="style1651065588589" xfId="4454"/>
    <cellStyle name="style1651065588698" xfId="4455"/>
    <cellStyle name="style1651065588792" xfId="4458"/>
    <cellStyle name="style1651065588886" xfId="4463"/>
    <cellStyle name="style1651065588979" xfId="4459"/>
    <cellStyle name="style1651065589088" xfId="4460"/>
    <cellStyle name="style1651065589198" xfId="4464"/>
    <cellStyle name="style1651065589322" xfId="4465"/>
    <cellStyle name="style1651065589416" xfId="4466"/>
    <cellStyle name="style1651065589510" xfId="4472"/>
    <cellStyle name="style1651065589619" xfId="4478"/>
    <cellStyle name="style1651065589712" xfId="4467"/>
    <cellStyle name="style1651065589806" xfId="4473"/>
    <cellStyle name="style1651065589915" xfId="4479"/>
    <cellStyle name="style1651065590024" xfId="4468"/>
    <cellStyle name="style1651065590118" xfId="4469"/>
    <cellStyle name="style1651065590227" xfId="4470"/>
    <cellStyle name="style1651065590305" xfId="4471"/>
    <cellStyle name="style1651065590399" xfId="4474"/>
    <cellStyle name="style1651065590508" xfId="4475"/>
    <cellStyle name="style1651065590602" xfId="4476"/>
    <cellStyle name="style1651065590695" xfId="4477"/>
    <cellStyle name="style1651065590820" xfId="4480"/>
    <cellStyle name="style1651065590929" xfId="4481"/>
    <cellStyle name="style1651065591023" xfId="4482"/>
    <cellStyle name="style1651065591116" xfId="4483"/>
    <cellStyle name="style1651065594361" xfId="4484"/>
    <cellStyle name="style1651065594455" xfId="4485"/>
    <cellStyle name="style1651065594533" xfId="4489"/>
    <cellStyle name="style1651065594626" xfId="4490"/>
    <cellStyle name="style1651065594720" xfId="4494"/>
    <cellStyle name="style1651065594814" xfId="4495"/>
    <cellStyle name="style1651065594923" xfId="4486"/>
    <cellStyle name="style1651065595032" xfId="4487"/>
    <cellStyle name="style1651065595141" xfId="4488"/>
    <cellStyle name="style1651065595250" xfId="4491"/>
    <cellStyle name="style1651065595344" xfId="4496"/>
    <cellStyle name="style1651065595438" xfId="4492"/>
    <cellStyle name="style1651065595547" xfId="4493"/>
    <cellStyle name="style1651065595656" xfId="4497"/>
    <cellStyle name="style1651065595750" xfId="4498"/>
    <cellStyle name="style1651065595859" xfId="4499"/>
    <cellStyle name="style1651065595968" xfId="4505"/>
    <cellStyle name="style1651065596062" xfId="4511"/>
    <cellStyle name="style1651065596186" xfId="4500"/>
    <cellStyle name="style1651065596280" xfId="4506"/>
    <cellStyle name="style1651065596374" xfId="4512"/>
    <cellStyle name="style1651065596483" xfId="4501"/>
    <cellStyle name="style1651065596576" xfId="4502"/>
    <cellStyle name="style1651065596670" xfId="4503"/>
    <cellStyle name="style1651065596764" xfId="4504"/>
    <cellStyle name="style1651065596857" xfId="4507"/>
    <cellStyle name="style1651065596951" xfId="4508"/>
    <cellStyle name="style1651065597044" xfId="4509"/>
    <cellStyle name="style1651065597138" xfId="4510"/>
    <cellStyle name="style1651065597247" xfId="4513"/>
    <cellStyle name="style1651065597341" xfId="4514"/>
    <cellStyle name="style1651065597434" xfId="4515"/>
    <cellStyle name="style1651065597512" xfId="4516"/>
    <cellStyle name="style1651065600445" xfId="4517"/>
    <cellStyle name="style1651065600523" xfId="4518"/>
    <cellStyle name="style1651065600601" xfId="4522"/>
    <cellStyle name="style1651065600695" xfId="4523"/>
    <cellStyle name="style1651065600804" xfId="4527"/>
    <cellStyle name="style1651065600913" xfId="4528"/>
    <cellStyle name="style1651065601022" xfId="4519"/>
    <cellStyle name="style1651065601132" xfId="4520"/>
    <cellStyle name="style1651065601288" xfId="4521"/>
    <cellStyle name="style1651065601428" xfId="4524"/>
    <cellStyle name="style1651065601553" xfId="4529"/>
    <cellStyle name="style1651065601693" xfId="4525"/>
    <cellStyle name="style1651065601818" xfId="4526"/>
    <cellStyle name="style1651065601912" xfId="4530"/>
    <cellStyle name="style1651065602021" xfId="4531"/>
    <cellStyle name="style1651065602130" xfId="4532"/>
    <cellStyle name="style1651065602239" xfId="4538"/>
    <cellStyle name="style1651065602348" xfId="4544"/>
    <cellStyle name="style1651065602442" xfId="4533"/>
    <cellStyle name="style1651065602551" xfId="4539"/>
    <cellStyle name="style1651065602645" xfId="4545"/>
    <cellStyle name="style1651065602754" xfId="4534"/>
    <cellStyle name="style1651065602863" xfId="4535"/>
    <cellStyle name="style1651065602972" xfId="4536"/>
    <cellStyle name="style1651065603082" xfId="4537"/>
    <cellStyle name="style1651065603206" xfId="4540"/>
    <cellStyle name="style1651065603300" xfId="4541"/>
    <cellStyle name="style1651065603394" xfId="4542"/>
    <cellStyle name="style1651065603487" xfId="4543"/>
    <cellStyle name="style1651065603612" xfId="4546"/>
    <cellStyle name="style1651065603721" xfId="4547"/>
    <cellStyle name="style1651065603815" xfId="4548"/>
    <cellStyle name="style1651065603908" xfId="4549"/>
    <cellStyle name="style1651065606576" xfId="4550"/>
    <cellStyle name="style1651065606670" xfId="4551"/>
    <cellStyle name="style1651065606748" xfId="4555"/>
    <cellStyle name="style1651065606841" xfId="4556"/>
    <cellStyle name="style1651065606950" xfId="4560"/>
    <cellStyle name="style1651065607044" xfId="4561"/>
    <cellStyle name="style1651065607138" xfId="4552"/>
    <cellStyle name="style1651065607231" xfId="4553"/>
    <cellStyle name="style1651065607340" xfId="4554"/>
    <cellStyle name="style1651065607434" xfId="4557"/>
    <cellStyle name="style1651065607528" xfId="4562"/>
    <cellStyle name="style1651065607621" xfId="4558"/>
    <cellStyle name="style1651065607746" xfId="4559"/>
    <cellStyle name="style1651065607840" xfId="4563"/>
    <cellStyle name="style1651065607964" xfId="4564"/>
    <cellStyle name="style1651065608074" xfId="4565"/>
    <cellStyle name="style1651065608183" xfId="4571"/>
    <cellStyle name="style1651065608276" xfId="4577"/>
    <cellStyle name="style1651065608370" xfId="4566"/>
    <cellStyle name="style1651065608464" xfId="4572"/>
    <cellStyle name="style1651065608557" xfId="4578"/>
    <cellStyle name="style1651065608651" xfId="4567"/>
    <cellStyle name="style1651065608760" xfId="4568"/>
    <cellStyle name="style1651065608854" xfId="4569"/>
    <cellStyle name="style1651065608947" xfId="4570"/>
    <cellStyle name="style1651065609041" xfId="4573"/>
    <cellStyle name="style1651065609134" xfId="4574"/>
    <cellStyle name="style1651065609228" xfId="4575"/>
    <cellStyle name="style1651065609322" xfId="4576"/>
    <cellStyle name="style1651065609415" xfId="4579"/>
    <cellStyle name="style1651065609509" xfId="4580"/>
    <cellStyle name="style1651065609618" xfId="4581"/>
    <cellStyle name="style1651065609712" xfId="4582"/>
    <cellStyle name="style1651065612411" xfId="4583"/>
    <cellStyle name="style1651065612504" xfId="4584"/>
    <cellStyle name="style1651065612582" xfId="4588"/>
    <cellStyle name="style1651065612676" xfId="4589"/>
    <cellStyle name="style1651065612769" xfId="4593"/>
    <cellStyle name="style1651065612863" xfId="4594"/>
    <cellStyle name="style1651065612972" xfId="4585"/>
    <cellStyle name="style1651065613066" xfId="4586"/>
    <cellStyle name="style1651065613159" xfId="4587"/>
    <cellStyle name="style1651065613253" xfId="4590"/>
    <cellStyle name="style1651065613347" xfId="4595"/>
    <cellStyle name="style1651065613456" xfId="4591"/>
    <cellStyle name="style1651065613549" xfId="4592"/>
    <cellStyle name="style1651065613659" xfId="4596"/>
    <cellStyle name="style1651065613752" xfId="4597"/>
    <cellStyle name="style1651065613846" xfId="4598"/>
    <cellStyle name="style1651065613939" xfId="4604"/>
    <cellStyle name="style1651065614049" xfId="4610"/>
    <cellStyle name="style1651065614142" xfId="4599"/>
    <cellStyle name="style1651065614236" xfId="4605"/>
    <cellStyle name="style1651065614329" xfId="4611"/>
    <cellStyle name="style1651065614423" xfId="4600"/>
    <cellStyle name="style1651065614517" xfId="4601"/>
    <cellStyle name="style1651065614610" xfId="4602"/>
    <cellStyle name="style1651065614704" xfId="4603"/>
    <cellStyle name="style1651065614797" xfId="4606"/>
    <cellStyle name="style1651065614891" xfId="4607"/>
    <cellStyle name="style1651065614985" xfId="4608"/>
    <cellStyle name="style1651065615063" xfId="4609"/>
    <cellStyle name="style1651065615156" xfId="4612"/>
    <cellStyle name="style1651065615250" xfId="4613"/>
    <cellStyle name="style1651065615343" xfId="4614"/>
    <cellStyle name="style1651065615421" xfId="4615"/>
    <cellStyle name="style1651065618042" xfId="4616"/>
    <cellStyle name="style1651065618120" xfId="4617"/>
    <cellStyle name="style1651065618198" xfId="4621"/>
    <cellStyle name="style1651065618307" xfId="4622"/>
    <cellStyle name="style1651065618401" xfId="4626"/>
    <cellStyle name="style1651065618510" xfId="4627"/>
    <cellStyle name="style1651065618604" xfId="4618"/>
    <cellStyle name="style1651065618697" xfId="4619"/>
    <cellStyle name="style1651065618791" xfId="4620"/>
    <cellStyle name="style1651065618885" xfId="4623"/>
    <cellStyle name="style1651065618978" xfId="4628"/>
    <cellStyle name="style1651065619056" xfId="4624"/>
    <cellStyle name="style1651065619150" xfId="4625"/>
    <cellStyle name="style1651065619259" xfId="4629"/>
    <cellStyle name="style1651065619368" xfId="4630"/>
    <cellStyle name="style1651065619477" xfId="4631"/>
    <cellStyle name="style1651065619571" xfId="4637"/>
    <cellStyle name="style1651065619680" xfId="4643"/>
    <cellStyle name="style1651065619774" xfId="4632"/>
    <cellStyle name="style1651065619883" xfId="4638"/>
    <cellStyle name="style1651065619977" xfId="4644"/>
    <cellStyle name="style1651065620070" xfId="4633"/>
    <cellStyle name="style1651065620148" xfId="4634"/>
    <cellStyle name="style1651065620242" xfId="4635"/>
    <cellStyle name="style1651065620320" xfId="4636"/>
    <cellStyle name="style1651065620413" xfId="4639"/>
    <cellStyle name="style1651065620507" xfId="4640"/>
    <cellStyle name="style1651065620601" xfId="4641"/>
    <cellStyle name="style1651065620679" xfId="4642"/>
    <cellStyle name="style1651065620772" xfId="4645"/>
    <cellStyle name="style1651065620866" xfId="4646"/>
    <cellStyle name="style1651065620959" xfId="4647"/>
    <cellStyle name="style1651065621037" xfId="4648"/>
    <cellStyle name="style1651065623611" xfId="4649"/>
    <cellStyle name="style1651065623705" xfId="4650"/>
    <cellStyle name="style1651065623783" xfId="4654"/>
    <cellStyle name="style1651065623877" xfId="4655"/>
    <cellStyle name="style1651065623970" xfId="4659"/>
    <cellStyle name="style1651065624079" xfId="4660"/>
    <cellStyle name="style1651065624173" xfId="4651"/>
    <cellStyle name="style1651065624267" xfId="4652"/>
    <cellStyle name="style1651065624360" xfId="4653"/>
    <cellStyle name="style1651065624454" xfId="4656"/>
    <cellStyle name="style1651065624547" xfId="4661"/>
    <cellStyle name="style1651065624641" xfId="4657"/>
    <cellStyle name="style1651065624735" xfId="4658"/>
    <cellStyle name="style1651065624828" xfId="4662"/>
    <cellStyle name="style1651065624922" xfId="4663"/>
    <cellStyle name="style1651065625031" xfId="4664"/>
    <cellStyle name="style1651065625125" xfId="4670"/>
    <cellStyle name="style1651065625218" xfId="4676"/>
    <cellStyle name="style1651065625312" xfId="4665"/>
    <cellStyle name="style1651065625405" xfId="4671"/>
    <cellStyle name="style1651065625499" xfId="4677"/>
    <cellStyle name="style1651065625593" xfId="4666"/>
    <cellStyle name="style1651065625686" xfId="4667"/>
    <cellStyle name="style1651065625780" xfId="4668"/>
    <cellStyle name="style1651065625858" xfId="4669"/>
    <cellStyle name="style1651065625951" xfId="4672"/>
    <cellStyle name="style1651065626045" xfId="4673"/>
    <cellStyle name="style1651065626139" xfId="4674"/>
    <cellStyle name="style1651065626217" xfId="4675"/>
    <cellStyle name="style1651065626310" xfId="4678"/>
    <cellStyle name="style1651065626404" xfId="4679"/>
    <cellStyle name="style1651065626497" xfId="4680"/>
    <cellStyle name="style1651065626575" xfId="4681"/>
    <cellStyle name="style1651065629087" xfId="4682"/>
    <cellStyle name="style1651065629181" xfId="4683"/>
    <cellStyle name="style1651065629259" xfId="4687"/>
    <cellStyle name="style1651065629352" xfId="4688"/>
    <cellStyle name="style1651065629430" xfId="4692"/>
    <cellStyle name="style1651065629524" xfId="4693"/>
    <cellStyle name="style1651065629617" xfId="4684"/>
    <cellStyle name="style1651065629711" xfId="4685"/>
    <cellStyle name="style1651065629805" xfId="4686"/>
    <cellStyle name="style1651065629898" xfId="4689"/>
    <cellStyle name="style1651065629992" xfId="4694"/>
    <cellStyle name="style1651065630085" xfId="4690"/>
    <cellStyle name="style1651065630163" xfId="4691"/>
    <cellStyle name="style1651065630257" xfId="4695"/>
    <cellStyle name="style1651065630351" xfId="4696"/>
    <cellStyle name="style1651065630444" xfId="4697"/>
    <cellStyle name="style1651065630553" xfId="4703"/>
    <cellStyle name="style1651065630631" xfId="4709"/>
    <cellStyle name="style1651065630725" xfId="4698"/>
    <cellStyle name="style1651065630819" xfId="4704"/>
    <cellStyle name="style1651065630912" xfId="4710"/>
    <cellStyle name="style1651065631006" xfId="4699"/>
    <cellStyle name="style1651065631099" xfId="4700"/>
    <cellStyle name="style1651065631193" xfId="4701"/>
    <cellStyle name="style1651065631271" xfId="4702"/>
    <cellStyle name="style1651065631365" xfId="4705"/>
    <cellStyle name="style1651065631458" xfId="4706"/>
    <cellStyle name="style1651065631536" xfId="4707"/>
    <cellStyle name="style1651065631614" xfId="4708"/>
    <cellStyle name="style1651065631708" xfId="4711"/>
    <cellStyle name="style1651065631801" xfId="4712"/>
    <cellStyle name="style1651065631895" xfId="4713"/>
    <cellStyle name="style1651065631973" xfId="4714"/>
    <cellStyle name="style1651065634594" xfId="4715"/>
    <cellStyle name="style1651065634687" xfId="4716"/>
    <cellStyle name="style1651065634765" xfId="4720"/>
    <cellStyle name="style1651065634859" xfId="4721"/>
    <cellStyle name="style1651065634953" xfId="4725"/>
    <cellStyle name="style1651065635046" xfId="4726"/>
    <cellStyle name="style1651065635140" xfId="4717"/>
    <cellStyle name="style1651065635233" xfId="4718"/>
    <cellStyle name="style1651065635327" xfId="4719"/>
    <cellStyle name="style1651065635421" xfId="4722"/>
    <cellStyle name="style1651065635514" xfId="4727"/>
    <cellStyle name="style1651065635608" xfId="4723"/>
    <cellStyle name="style1651065635701" xfId="4724"/>
    <cellStyle name="style1651065635795" xfId="4728"/>
    <cellStyle name="style1651065635904" xfId="4729"/>
    <cellStyle name="style1651065635982" xfId="4730"/>
    <cellStyle name="style1651065636091" xfId="4736"/>
    <cellStyle name="style1651065636169" xfId="4742"/>
    <cellStyle name="style1651065636263" xfId="4731"/>
    <cellStyle name="style1651065636357" xfId="4737"/>
    <cellStyle name="style1651065636450" xfId="4743"/>
    <cellStyle name="style1651065636544" xfId="4732"/>
    <cellStyle name="style1651065636637" xfId="4733"/>
    <cellStyle name="style1651065636731" xfId="4734"/>
    <cellStyle name="style1651065636809" xfId="4735"/>
    <cellStyle name="style1651065636903" xfId="4738"/>
    <cellStyle name="style1651065636996" xfId="4739"/>
    <cellStyle name="style1651065637090" xfId="4740"/>
    <cellStyle name="style1651065637168" xfId="4741"/>
    <cellStyle name="style1651065637277" xfId="4744"/>
    <cellStyle name="style1651065637371" xfId="4745"/>
    <cellStyle name="style1651065637449" xfId="4746"/>
    <cellStyle name="style1651065637527" xfId="4747"/>
    <cellStyle name="style1651065640210" xfId="4748"/>
    <cellStyle name="style1651065640288" xfId="4749"/>
    <cellStyle name="style1651065640366" xfId="4753"/>
    <cellStyle name="style1651065640459" xfId="4754"/>
    <cellStyle name="style1651065640553" xfId="4758"/>
    <cellStyle name="style1651065640647" xfId="4759"/>
    <cellStyle name="style1651065640740" xfId="4750"/>
    <cellStyle name="style1651065640834" xfId="4751"/>
    <cellStyle name="style1651065640927" xfId="4752"/>
    <cellStyle name="style1651065641021" xfId="4755"/>
    <cellStyle name="style1651065641115" xfId="4760"/>
    <cellStyle name="style1651065641193" xfId="4756"/>
    <cellStyle name="style1651065641302" xfId="4757"/>
    <cellStyle name="style1651065641395" xfId="4761"/>
    <cellStyle name="style1651065641489" xfId="4762"/>
    <cellStyle name="style1651065641583" xfId="4763"/>
    <cellStyle name="style1651065641676" xfId="4769"/>
    <cellStyle name="style1651065641770" xfId="4775"/>
    <cellStyle name="style1651065641864" xfId="4764"/>
    <cellStyle name="style1651065641957" xfId="4770"/>
    <cellStyle name="style1651065642051" xfId="4776"/>
    <cellStyle name="style1651065642129" xfId="4765"/>
    <cellStyle name="style1651065642222" xfId="4766"/>
    <cellStyle name="style1651065642316" xfId="4767"/>
    <cellStyle name="style1651065642394" xfId="4768"/>
    <cellStyle name="style1651065642488" xfId="4771"/>
    <cellStyle name="style1651065642581" xfId="4772"/>
    <cellStyle name="style1651065642675" xfId="4773"/>
    <cellStyle name="style1651065642753" xfId="4774"/>
    <cellStyle name="style1651065642846" xfId="4777"/>
    <cellStyle name="style1651065642940" xfId="4778"/>
    <cellStyle name="style1651065643034" xfId="4779"/>
    <cellStyle name="style1651065643112" xfId="4780"/>
    <cellStyle name="style1651065645966" xfId="4781"/>
    <cellStyle name="style1651065646044" xfId="4782"/>
    <cellStyle name="style1651065646122" xfId="4786"/>
    <cellStyle name="style1651065646200" xfId="4787"/>
    <cellStyle name="style1651065646294" xfId="4791"/>
    <cellStyle name="style1651065646388" xfId="4792"/>
    <cellStyle name="style1651065646481" xfId="4783"/>
    <cellStyle name="style1651065646575" xfId="4784"/>
    <cellStyle name="style1651065646668" xfId="4785"/>
    <cellStyle name="style1651065646762" xfId="4788"/>
    <cellStyle name="style1651065646856" xfId="4793"/>
    <cellStyle name="style1651065646949" xfId="4789"/>
    <cellStyle name="style1651065647058" xfId="4790"/>
    <cellStyle name="style1651065647168" xfId="4794"/>
    <cellStyle name="style1651065647261" xfId="4795"/>
    <cellStyle name="style1651065647355" xfId="4796"/>
    <cellStyle name="style1651065647448" xfId="4802"/>
    <cellStyle name="style1651065647542" xfId="4808"/>
    <cellStyle name="style1651065647636" xfId="4797"/>
    <cellStyle name="style1651065647729" xfId="4803"/>
    <cellStyle name="style1651065647823" xfId="4809"/>
    <cellStyle name="style1651065647916" xfId="4798"/>
    <cellStyle name="style1651065647994" xfId="4799"/>
    <cellStyle name="style1651065648088" xfId="4800"/>
    <cellStyle name="style1651065648182" xfId="4801"/>
    <cellStyle name="style1651065648275" xfId="4804"/>
    <cellStyle name="style1651065648384" xfId="4805"/>
    <cellStyle name="style1651065648478" xfId="4806"/>
    <cellStyle name="style1651065648572" xfId="4807"/>
    <cellStyle name="style1651065648681" xfId="4810"/>
    <cellStyle name="style1651065648774" xfId="4811"/>
    <cellStyle name="style1651065648868" xfId="4812"/>
    <cellStyle name="style1651065648946" xfId="4813"/>
    <cellStyle name="style1651065651972" xfId="4814"/>
    <cellStyle name="style1651065652050" xfId="4815"/>
    <cellStyle name="style1651065652128" xfId="4819"/>
    <cellStyle name="style1651065652222" xfId="4820"/>
    <cellStyle name="style1651065652316" xfId="4824"/>
    <cellStyle name="style1651065652409" xfId="4825"/>
    <cellStyle name="style1651065652503" xfId="4816"/>
    <cellStyle name="style1651065652596" xfId="4817"/>
    <cellStyle name="style1651065652706" xfId="4818"/>
    <cellStyle name="style1651065652799" xfId="4821"/>
    <cellStyle name="style1651065652893" xfId="4826"/>
    <cellStyle name="style1651065652986" xfId="4822"/>
    <cellStyle name="style1651065653080" xfId="4823"/>
    <cellStyle name="style1651065653174" xfId="4827"/>
    <cellStyle name="style1651065653283" xfId="4828"/>
    <cellStyle name="style1651065653376" xfId="4829"/>
    <cellStyle name="style1651065653470" xfId="4835"/>
    <cellStyle name="style1651065653564" xfId="4841"/>
    <cellStyle name="style1651065653657" xfId="4830"/>
    <cellStyle name="style1651065653735" xfId="4836"/>
    <cellStyle name="style1651065653829" xfId="4842"/>
    <cellStyle name="style1651065653922" xfId="4831"/>
    <cellStyle name="style1651065654016" xfId="4832"/>
    <cellStyle name="style1651065654110" xfId="4833"/>
    <cellStyle name="style1651065654188" xfId="4834"/>
    <cellStyle name="style1651065654281" xfId="4837"/>
    <cellStyle name="style1651065654375" xfId="4838"/>
    <cellStyle name="style1651065654468" xfId="4839"/>
    <cellStyle name="style1651065654546" xfId="4840"/>
    <cellStyle name="style1651065654656" xfId="4843"/>
    <cellStyle name="style1651065654734" xfId="4844"/>
    <cellStyle name="style1651065654827" xfId="4845"/>
    <cellStyle name="style1651065654921" xfId="4846"/>
    <cellStyle name="style1651065657588" xfId="4847"/>
    <cellStyle name="style1651065657666" xfId="4848"/>
    <cellStyle name="style1651065657744" xfId="4852"/>
    <cellStyle name="style1651065657838" xfId="4853"/>
    <cellStyle name="style1651065657916" xfId="4857"/>
    <cellStyle name="style1651065658010" xfId="4858"/>
    <cellStyle name="style1651065658103" xfId="4849"/>
    <cellStyle name="style1651065658197" xfId="4850"/>
    <cellStyle name="style1651065658290" xfId="4851"/>
    <cellStyle name="style1651065658384" xfId="4854"/>
    <cellStyle name="style1651065658478" xfId="4859"/>
    <cellStyle name="style1651065658571" xfId="4855"/>
    <cellStyle name="style1651065658665" xfId="4856"/>
    <cellStyle name="style1651065658758" xfId="4860"/>
    <cellStyle name="style1651065658852" xfId="4861"/>
    <cellStyle name="style1651065658946" xfId="4862"/>
    <cellStyle name="style1651065659055" xfId="4868"/>
    <cellStyle name="style1651065659148" xfId="4874"/>
    <cellStyle name="style1651065659226" xfId="4863"/>
    <cellStyle name="style1651065659320" xfId="4869"/>
    <cellStyle name="style1651065659414" xfId="4875"/>
    <cellStyle name="style1651065659507" xfId="4864"/>
    <cellStyle name="style1651065659601" xfId="4865"/>
    <cellStyle name="style1651065659694" xfId="4866"/>
    <cellStyle name="style1651065659772" xfId="4867"/>
    <cellStyle name="style1651065659866" xfId="4870"/>
    <cellStyle name="style1651065659960" xfId="4871"/>
    <cellStyle name="style1651065660053" xfId="4872"/>
    <cellStyle name="style1651065660131" xfId="4873"/>
    <cellStyle name="style1651065660240" xfId="4876"/>
    <cellStyle name="style1651065660334" xfId="4877"/>
    <cellStyle name="style1651065660428" xfId="4878"/>
    <cellStyle name="style1651065660506" xfId="4879"/>
    <cellStyle name="style1651065663454" xfId="4880"/>
    <cellStyle name="style1651065663532" xfId="4881"/>
    <cellStyle name="style1651065663610" xfId="4885"/>
    <cellStyle name="style1651065663704" xfId="4886"/>
    <cellStyle name="style1651065663797" xfId="4890"/>
    <cellStyle name="style1651065663891" xfId="4891"/>
    <cellStyle name="style1651065663969" xfId="4882"/>
    <cellStyle name="style1651065664062" xfId="4883"/>
    <cellStyle name="style1651065664172" xfId="4884"/>
    <cellStyle name="style1651065664250" xfId="4887"/>
    <cellStyle name="style1651065664343" xfId="4892"/>
    <cellStyle name="style1651065664437" xfId="4888"/>
    <cellStyle name="style1651065664530" xfId="4889"/>
    <cellStyle name="style1651065664624" xfId="4893"/>
    <cellStyle name="style1651065664733" xfId="4894"/>
    <cellStyle name="style1651065664827" xfId="4895"/>
    <cellStyle name="style1651065664920" xfId="4901"/>
    <cellStyle name="style1651065665014" xfId="4907"/>
    <cellStyle name="style1651065665108" xfId="4896"/>
    <cellStyle name="style1651065665201" xfId="4902"/>
    <cellStyle name="style1651065665295" xfId="4908"/>
    <cellStyle name="style1651065665373" xfId="4897"/>
    <cellStyle name="style1651065665466" xfId="4898"/>
    <cellStyle name="style1651065665560" xfId="4899"/>
    <cellStyle name="style1651065665638" xfId="4900"/>
    <cellStyle name="style1651065665732" xfId="4903"/>
    <cellStyle name="style1651065665825" xfId="4904"/>
    <cellStyle name="style1651065665919" xfId="4905"/>
    <cellStyle name="style1651065665997" xfId="4906"/>
    <cellStyle name="style1651065666106" xfId="4909"/>
    <cellStyle name="style1651065666200" xfId="4910"/>
    <cellStyle name="style1651065666278" xfId="4911"/>
    <cellStyle name="style1651065666371" xfId="4912"/>
    <cellStyle name="style1651065669179" xfId="4913"/>
    <cellStyle name="style1651065669257" xfId="4914"/>
    <cellStyle name="style1651065669351" xfId="4918"/>
    <cellStyle name="style1651065669460" xfId="4919"/>
    <cellStyle name="style1651065669554" xfId="4915"/>
    <cellStyle name="style1651065669663" xfId="4916"/>
    <cellStyle name="style1651065669756" xfId="4917"/>
    <cellStyle name="style1651065669866" xfId="4920"/>
    <cellStyle name="style1651065669959" xfId="4921"/>
    <cellStyle name="style1651065670068" xfId="4922"/>
    <cellStyle name="style1651065670162" xfId="4923"/>
    <cellStyle name="style1651065670271" xfId="4928"/>
    <cellStyle name="style1651065670365" xfId="4933"/>
    <cellStyle name="style1651065670458" xfId="4924"/>
    <cellStyle name="style1651065670552" xfId="4929"/>
    <cellStyle name="style1651065670646" xfId="4934"/>
    <cellStyle name="style1651065670739" xfId="4925"/>
    <cellStyle name="style1651065670848" xfId="4926"/>
    <cellStyle name="style1651065670942" xfId="4927"/>
    <cellStyle name="style1651065671036" xfId="4930"/>
    <cellStyle name="style1651065671129" xfId="4931"/>
    <cellStyle name="style1651065671223" xfId="4932"/>
    <cellStyle name="style1651065671332" xfId="4935"/>
    <cellStyle name="style1651065671426" xfId="4936"/>
    <cellStyle name="style1651065671535" xfId="4937"/>
    <cellStyle name="style1651065674093" xfId="4938"/>
    <cellStyle name="style1651065674171" xfId="4939"/>
    <cellStyle name="style1651065674249" xfId="4943"/>
    <cellStyle name="style1651065674343" xfId="4944"/>
    <cellStyle name="style1651065674437" xfId="4940"/>
    <cellStyle name="style1651065674546" xfId="4941"/>
    <cellStyle name="style1651065674639" xfId="4942"/>
    <cellStyle name="style1651065674733" xfId="4945"/>
    <cellStyle name="style1651065674827" xfId="4946"/>
    <cellStyle name="style1651065674920" xfId="4947"/>
    <cellStyle name="style1651065675014" xfId="4948"/>
    <cellStyle name="style1651065675123" xfId="4953"/>
    <cellStyle name="style1651065675217" xfId="4958"/>
    <cellStyle name="style1651065675310" xfId="4949"/>
    <cellStyle name="style1651065675404" xfId="4954"/>
    <cellStyle name="style1651065675497" xfId="4959"/>
    <cellStyle name="style1651065675591" xfId="4950"/>
    <cellStyle name="style1651065675685" xfId="4951"/>
    <cellStyle name="style1651065675778" xfId="4952"/>
    <cellStyle name="style1651065675872" xfId="4955"/>
    <cellStyle name="style1651065675965" xfId="4956"/>
    <cellStyle name="style1651065676059" xfId="4957"/>
    <cellStyle name="style1651065676153" xfId="4960"/>
    <cellStyle name="style1651065676246" xfId="4961"/>
    <cellStyle name="style1651065676340" xfId="4962"/>
  </cellStyles>
  <dxfs count="0"/>
  <tableStyles count="0" defaultTableStyle="TableStyleMedium9" defaultPivotStyle="PivotStyleLight16"/>
  <colors>
    <mruColors>
      <color rgb="FF6E6E7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png"/><Relationship Id="rId1" Type="http://schemas.openxmlformats.org/officeDocument/2006/relationships/hyperlink" Target="#'C1B'!A1"/></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52945</xdr:colOff>
      <xdr:row>0</xdr:row>
      <xdr:rowOff>0</xdr:rowOff>
    </xdr:from>
    <xdr:to>
      <xdr:col>10</xdr:col>
      <xdr:colOff>116416</xdr:colOff>
      <xdr:row>0</xdr:row>
      <xdr:rowOff>1615132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52945" y="0"/>
          <a:ext cx="11260638" cy="1615132"/>
        </a:xfrm>
        <a:prstGeom prst="rect">
          <a:avLst/>
        </a:prstGeom>
      </xdr:spPr>
    </xdr:pic>
    <xdr:clientData/>
  </xdr:twoCellAnchor>
  <xdr:twoCellAnchor>
    <xdr:from>
      <xdr:col>1</xdr:col>
      <xdr:colOff>358058</xdr:colOff>
      <xdr:row>0</xdr:row>
      <xdr:rowOff>407938</xdr:rowOff>
    </xdr:from>
    <xdr:to>
      <xdr:col>12</xdr:col>
      <xdr:colOff>624759</xdr:colOff>
      <xdr:row>0</xdr:row>
      <xdr:rowOff>821916</xdr:rowOff>
    </xdr:to>
    <xdr:sp macro="" textlink="">
      <xdr:nvSpPr>
        <xdr:cNvPr id="3" name="CuadroTexto 4">
          <a:extLst>
            <a:ext uri="{FF2B5EF4-FFF2-40B4-BE49-F238E27FC236}">
              <a16:creationId xmlns="" xmlns:a16="http://schemas.microsoft.com/office/drawing/2014/main" id="{0B664E0D-AE43-AD49-BCC5-DDFCC5D4310C}"/>
            </a:ext>
          </a:extLst>
        </xdr:cNvPr>
        <xdr:cNvSpPr txBox="1"/>
      </xdr:nvSpPr>
      <xdr:spPr>
        <a:xfrm>
          <a:off x="548558" y="407938"/>
          <a:ext cx="13487401" cy="413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chemeClr val="bg1"/>
              </a:solidFill>
              <a:latin typeface="Century Gothic" panose="020B0502020202020204" pitchFamily="34" charset="0"/>
            </a:rPr>
            <a:t>INSTITUTO NACIONAL DE ESTADÍSTICA Y CENSOS (INEC)</a:t>
          </a:r>
        </a:p>
      </xdr:txBody>
    </xdr:sp>
    <xdr:clientData/>
  </xdr:twoCellAnchor>
  <xdr:twoCellAnchor>
    <xdr:from>
      <xdr:col>1</xdr:col>
      <xdr:colOff>243454</xdr:colOff>
      <xdr:row>0</xdr:row>
      <xdr:rowOff>763741</xdr:rowOff>
    </xdr:from>
    <xdr:to>
      <xdr:col>5</xdr:col>
      <xdr:colOff>645586</xdr:colOff>
      <xdr:row>0</xdr:row>
      <xdr:rowOff>1382661</xdr:rowOff>
    </xdr:to>
    <xdr:sp macro="" textlink="">
      <xdr:nvSpPr>
        <xdr:cNvPr id="4" name="CuadroTexto 5">
          <a:extLst>
            <a:ext uri="{FF2B5EF4-FFF2-40B4-BE49-F238E27FC236}">
              <a16:creationId xmlns="" xmlns:a16="http://schemas.microsoft.com/office/drawing/2014/main" id="{664799F4-57A4-E747-9860-634FD942CFA0}"/>
            </a:ext>
          </a:extLst>
        </xdr:cNvPr>
        <xdr:cNvSpPr txBox="1"/>
      </xdr:nvSpPr>
      <xdr:spPr>
        <a:xfrm>
          <a:off x="433954" y="763741"/>
          <a:ext cx="7598799" cy="6189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600" b="0" i="0">
              <a:solidFill>
                <a:schemeClr val="bg1"/>
              </a:solidFill>
              <a:latin typeface="Century Gothic" panose="020B0502020202020204" pitchFamily="34" charset="0"/>
            </a:rPr>
            <a:t>Tabulados - Módulo de Tecnologías de la Información y la Comunicación (TIC) de la Encuesta Estructural Empresarial(ENESEM) 2020</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8</xdr:col>
      <xdr:colOff>857250</xdr:colOff>
      <xdr:row>8</xdr:row>
      <xdr:rowOff>91132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66675" y="0"/>
          <a:ext cx="9286875" cy="1615132"/>
        </a:xfrm>
        <a:prstGeom prst="rect">
          <a:avLst/>
        </a:prstGeom>
      </xdr:spPr>
    </xdr:pic>
    <xdr:clientData/>
  </xdr:twoCellAnchor>
  <xdr:twoCellAnchor>
    <xdr:from>
      <xdr:col>1</xdr:col>
      <xdr:colOff>285750</xdr:colOff>
      <xdr:row>1</xdr:row>
      <xdr:rowOff>180975</xdr:rowOff>
    </xdr:from>
    <xdr:to>
      <xdr:col>6</xdr:col>
      <xdr:colOff>57150</xdr:colOff>
      <xdr:row>6</xdr:row>
      <xdr:rowOff>93551</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447675" y="371475"/>
          <a:ext cx="6010275" cy="865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QUE REALIZARON TRANSACCIONES COMERCIALES A TRAVÉS DE INTERNET SEGÚN SECTOR ECONÓMICO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57150</xdr:colOff>
      <xdr:row>0</xdr:row>
      <xdr:rowOff>19050</xdr:rowOff>
    </xdr:from>
    <xdr:to>
      <xdr:col>8</xdr:col>
      <xdr:colOff>857250</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57150" y="19050"/>
          <a:ext cx="9286875" cy="1615132"/>
        </a:xfrm>
        <a:prstGeom prst="rect">
          <a:avLst/>
        </a:prstGeom>
      </xdr:spPr>
    </xdr:pic>
    <xdr:clientData/>
  </xdr:twoCellAnchor>
  <xdr:twoCellAnchor>
    <xdr:from>
      <xdr:col>1</xdr:col>
      <xdr:colOff>114301</xdr:colOff>
      <xdr:row>2</xdr:row>
      <xdr:rowOff>38100</xdr:rowOff>
    </xdr:from>
    <xdr:to>
      <xdr:col>6</xdr:col>
      <xdr:colOff>161926</xdr:colOff>
      <xdr:row>6</xdr:row>
      <xdr:rowOff>141176</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266701" y="419100"/>
          <a:ext cx="6286500" cy="865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QUE REALIZARON TRANSACCIONES COMERCIALES A TRAVÉS DE INTERNET SEGÚN TAMAÑO DE EMPRESA</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47624</xdr:colOff>
      <xdr:row>0</xdr:row>
      <xdr:rowOff>19050</xdr:rowOff>
    </xdr:from>
    <xdr:to>
      <xdr:col>14</xdr:col>
      <xdr:colOff>104775</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7624" y="19050"/>
          <a:ext cx="13154026" cy="1615132"/>
        </a:xfrm>
        <a:prstGeom prst="rect">
          <a:avLst/>
        </a:prstGeom>
      </xdr:spPr>
    </xdr:pic>
    <xdr:clientData/>
  </xdr:twoCellAnchor>
  <xdr:twoCellAnchor>
    <xdr:from>
      <xdr:col>1</xdr:col>
      <xdr:colOff>247650</xdr:colOff>
      <xdr:row>2</xdr:row>
      <xdr:rowOff>0</xdr:rowOff>
    </xdr:from>
    <xdr:to>
      <xdr:col>9</xdr:col>
      <xdr:colOff>361950</xdr:colOff>
      <xdr:row>6</xdr:row>
      <xdr:rowOff>142875</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428625" y="381000"/>
          <a:ext cx="8648700"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QUE UTILIZARON SOFTWARE DE CÓDIGO ABIERTO SEGÚN TIPO DE SOFTWARE POR SECTOR ECONÓMICO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57149</xdr:colOff>
      <xdr:row>0</xdr:row>
      <xdr:rowOff>19050</xdr:rowOff>
    </xdr:from>
    <xdr:to>
      <xdr:col>14</xdr:col>
      <xdr:colOff>104775</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57149" y="19050"/>
          <a:ext cx="13401676" cy="1615132"/>
        </a:xfrm>
        <a:prstGeom prst="rect">
          <a:avLst/>
        </a:prstGeom>
      </xdr:spPr>
    </xdr:pic>
    <xdr:clientData/>
  </xdr:twoCellAnchor>
  <xdr:twoCellAnchor>
    <xdr:from>
      <xdr:col>1</xdr:col>
      <xdr:colOff>323851</xdr:colOff>
      <xdr:row>2</xdr:row>
      <xdr:rowOff>0</xdr:rowOff>
    </xdr:from>
    <xdr:to>
      <xdr:col>9</xdr:col>
      <xdr:colOff>428626</xdr:colOff>
      <xdr:row>6</xdr:row>
      <xdr:rowOff>142875</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485776" y="381000"/>
          <a:ext cx="8915400"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QUE UTILIZARON SOFTWARE DE CÓDIGO ABIERTO SEGÚN TIPO DE SOFTWARE POR TAMAÑO DE EMPRESA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38099</xdr:colOff>
      <xdr:row>0</xdr:row>
      <xdr:rowOff>19050</xdr:rowOff>
    </xdr:from>
    <xdr:to>
      <xdr:col>20</xdr:col>
      <xdr:colOff>142875</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8099" y="19050"/>
          <a:ext cx="18554701" cy="1615132"/>
        </a:xfrm>
        <a:prstGeom prst="rect">
          <a:avLst/>
        </a:prstGeom>
      </xdr:spPr>
    </xdr:pic>
    <xdr:clientData/>
  </xdr:twoCellAnchor>
  <xdr:twoCellAnchor>
    <xdr:from>
      <xdr:col>1</xdr:col>
      <xdr:colOff>466724</xdr:colOff>
      <xdr:row>1</xdr:row>
      <xdr:rowOff>180975</xdr:rowOff>
    </xdr:from>
    <xdr:to>
      <xdr:col>13</xdr:col>
      <xdr:colOff>333375</xdr:colOff>
      <xdr:row>6</xdr:row>
      <xdr:rowOff>133350</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676274" y="371475"/>
          <a:ext cx="12106276"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CUYAS ACTIVIDADES DE NEGOCIO SE APOYARON EN EL USO DE TICS POR SECTOR ECONÓMICO</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9524</xdr:colOff>
      <xdr:row>0</xdr:row>
      <xdr:rowOff>19050</xdr:rowOff>
    </xdr:from>
    <xdr:to>
      <xdr:col>20</xdr:col>
      <xdr:colOff>171450</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9524" y="19050"/>
          <a:ext cx="18583276" cy="1615132"/>
        </a:xfrm>
        <a:prstGeom prst="rect">
          <a:avLst/>
        </a:prstGeom>
      </xdr:spPr>
    </xdr:pic>
    <xdr:clientData/>
  </xdr:twoCellAnchor>
  <xdr:twoCellAnchor>
    <xdr:from>
      <xdr:col>1</xdr:col>
      <xdr:colOff>390525</xdr:colOff>
      <xdr:row>1</xdr:row>
      <xdr:rowOff>161925</xdr:rowOff>
    </xdr:from>
    <xdr:to>
      <xdr:col>13</xdr:col>
      <xdr:colOff>400050</xdr:colOff>
      <xdr:row>6</xdr:row>
      <xdr:rowOff>114300</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571500" y="352425"/>
          <a:ext cx="12249150"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CUYAS ACTIVIDADES DE NEGOCIO SE APOYARON EN EL USO DE TICS POR TAMAÑO DE EMPRESA</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20</xdr:col>
      <xdr:colOff>180974</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19050"/>
          <a:ext cx="18602324" cy="1615132"/>
        </a:xfrm>
        <a:prstGeom prst="rect">
          <a:avLst/>
        </a:prstGeom>
      </xdr:spPr>
    </xdr:pic>
    <xdr:clientData/>
  </xdr:twoCellAnchor>
  <xdr:twoCellAnchor>
    <xdr:from>
      <xdr:col>1</xdr:col>
      <xdr:colOff>238126</xdr:colOff>
      <xdr:row>1</xdr:row>
      <xdr:rowOff>152400</xdr:rowOff>
    </xdr:from>
    <xdr:to>
      <xdr:col>13</xdr:col>
      <xdr:colOff>323850</xdr:colOff>
      <xdr:row>6</xdr:row>
      <xdr:rowOff>104775</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419101" y="342900"/>
          <a:ext cx="12325349"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QUE UTILIZARON MEDIOS DE COMUNICACIÓN  POR SECTOR ECONÓMICO</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9524</xdr:colOff>
      <xdr:row>0</xdr:row>
      <xdr:rowOff>19050</xdr:rowOff>
    </xdr:from>
    <xdr:to>
      <xdr:col>20</xdr:col>
      <xdr:colOff>180975</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9524" y="19050"/>
          <a:ext cx="18592801" cy="1615132"/>
        </a:xfrm>
        <a:prstGeom prst="rect">
          <a:avLst/>
        </a:prstGeom>
      </xdr:spPr>
    </xdr:pic>
    <xdr:clientData/>
  </xdr:twoCellAnchor>
  <xdr:twoCellAnchor>
    <xdr:from>
      <xdr:col>1</xdr:col>
      <xdr:colOff>409576</xdr:colOff>
      <xdr:row>2</xdr:row>
      <xdr:rowOff>0</xdr:rowOff>
    </xdr:from>
    <xdr:to>
      <xdr:col>13</xdr:col>
      <xdr:colOff>409575</xdr:colOff>
      <xdr:row>6</xdr:row>
      <xdr:rowOff>142875</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590551" y="381000"/>
          <a:ext cx="12239624"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QUE UTILIZARON MEDIOS DE COMUNICACIÓN  POR TAMAÑO DE EMPRESA</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19050</xdr:colOff>
      <xdr:row>0</xdr:row>
      <xdr:rowOff>19050</xdr:rowOff>
    </xdr:from>
    <xdr:to>
      <xdr:col>9</xdr:col>
      <xdr:colOff>0</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9050" y="19050"/>
          <a:ext cx="9096375" cy="1615132"/>
        </a:xfrm>
        <a:prstGeom prst="rect">
          <a:avLst/>
        </a:prstGeom>
      </xdr:spPr>
    </xdr:pic>
    <xdr:clientData/>
  </xdr:twoCellAnchor>
  <xdr:twoCellAnchor>
    <xdr:from>
      <xdr:col>1</xdr:col>
      <xdr:colOff>266700</xdr:colOff>
      <xdr:row>1</xdr:row>
      <xdr:rowOff>171450</xdr:rowOff>
    </xdr:from>
    <xdr:to>
      <xdr:col>5</xdr:col>
      <xdr:colOff>876300</xdr:colOff>
      <xdr:row>6</xdr:row>
      <xdr:rowOff>123825</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438150" y="361950"/>
          <a:ext cx="5800725"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PERSONAL OCUPADO, PERSONAL QUE UTILIZA INTERNET Y PERSONAL QUE UTILIZA COMPUTADORES SEGÚN SECTOR ECONÓMICO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28575</xdr:colOff>
      <xdr:row>0</xdr:row>
      <xdr:rowOff>19050</xdr:rowOff>
    </xdr:from>
    <xdr:to>
      <xdr:col>9</xdr:col>
      <xdr:colOff>76200</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28575" y="19050"/>
          <a:ext cx="9144000" cy="1615132"/>
        </a:xfrm>
        <a:prstGeom prst="rect">
          <a:avLst/>
        </a:prstGeom>
      </xdr:spPr>
    </xdr:pic>
    <xdr:clientData/>
  </xdr:twoCellAnchor>
  <xdr:twoCellAnchor>
    <xdr:from>
      <xdr:col>1</xdr:col>
      <xdr:colOff>66675</xdr:colOff>
      <xdr:row>1</xdr:row>
      <xdr:rowOff>142875</xdr:rowOff>
    </xdr:from>
    <xdr:to>
      <xdr:col>5</xdr:col>
      <xdr:colOff>981075</xdr:colOff>
      <xdr:row>6</xdr:row>
      <xdr:rowOff>95250</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219075" y="333375"/>
          <a:ext cx="6105525"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PERSONAL OCUPADO, PERSONAL QUE UTILIZA INTERNET Y PERSONAL QUE UTILIZA COMPUTADORES SEGÚN TAMAÑO</a:t>
          </a:r>
          <a:r>
            <a:rPr lang="es-ES_tradnl" sz="1600" b="1" i="0" baseline="0">
              <a:solidFill>
                <a:schemeClr val="bg1"/>
              </a:solidFill>
              <a:effectLst/>
              <a:latin typeface="Century Gothic" panose="020B0502020202020204" pitchFamily="34" charset="0"/>
              <a:ea typeface="+mn-ea"/>
              <a:cs typeface="+mn-cs"/>
            </a:rPr>
            <a:t> DE EMPRESA</a:t>
          </a:r>
          <a:endParaRPr lang="es-ES_tradnl" sz="1600" b="1" i="0">
            <a:solidFill>
              <a:schemeClr val="bg1"/>
            </a:solidFill>
            <a:effectLst/>
            <a:latin typeface="Century Gothic" panose="020B0502020202020204" pitchFamily="34" charset="0"/>
            <a:ea typeface="+mn-ea"/>
            <a:cs typeface="+mn-cs"/>
          </a:endParaRP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8</xdr:col>
      <xdr:colOff>838199</xdr:colOff>
      <xdr:row>1</xdr:row>
      <xdr:rowOff>81607</xdr:rowOff>
    </xdr:to>
    <xdr:pic>
      <xdr:nvPicPr>
        <xdr:cNvPr id="4"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66675" y="0"/>
          <a:ext cx="9315449" cy="1615132"/>
        </a:xfrm>
        <a:prstGeom prst="rect">
          <a:avLst/>
        </a:prstGeom>
      </xdr:spPr>
    </xdr:pic>
    <xdr:clientData/>
  </xdr:twoCellAnchor>
  <xdr:twoCellAnchor>
    <xdr:from>
      <xdr:col>1</xdr:col>
      <xdr:colOff>152400</xdr:colOff>
      <xdr:row>0</xdr:row>
      <xdr:rowOff>381000</xdr:rowOff>
    </xdr:from>
    <xdr:to>
      <xdr:col>6</xdr:col>
      <xdr:colOff>0</xdr:colOff>
      <xdr:row>0</xdr:row>
      <xdr:rowOff>1285875</xdr:rowOff>
    </xdr:to>
    <xdr:sp macro="" textlink="">
      <xdr:nvSpPr>
        <xdr:cNvPr id="5" name="CuadroTexto 4">
          <a:extLst>
            <a:ext uri="{FF2B5EF4-FFF2-40B4-BE49-F238E27FC236}">
              <a16:creationId xmlns="" xmlns:a16="http://schemas.microsoft.com/office/drawing/2014/main" id="{00000000-0008-0000-0100-000005000000}"/>
            </a:ext>
          </a:extLst>
        </xdr:cNvPr>
        <xdr:cNvSpPr txBox="1"/>
      </xdr:nvSpPr>
      <xdr:spPr>
        <a:xfrm>
          <a:off x="361950" y="381000"/>
          <a:ext cx="6086475"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NÚMERO DE EMPRESAS QUE INVIRTIERON EN TICS SEGÚN SECTOR ECONÓMICO DE LA EMPRESA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9020175</xdr:colOff>
      <xdr:row>19</xdr:row>
      <xdr:rowOff>76200</xdr:rowOff>
    </xdr:from>
    <xdr:to>
      <xdr:col>2</xdr:col>
      <xdr:colOff>38100</xdr:colOff>
      <xdr:row>19</xdr:row>
      <xdr:rowOff>361950</xdr:rowOff>
    </xdr:to>
    <xdr:sp macro="" textlink="">
      <xdr:nvSpPr>
        <xdr:cNvPr id="5" name="Flecha abajo 1">
          <a:hlinkClick xmlns:r="http://schemas.openxmlformats.org/officeDocument/2006/relationships" r:id="rId1"/>
          <a:extLst>
            <a:ext uri="{FF2B5EF4-FFF2-40B4-BE49-F238E27FC236}">
              <a16:creationId xmlns="" xmlns:a16="http://schemas.microsoft.com/office/drawing/2014/main" id="{00000000-0008-0000-1600-000002000000}"/>
            </a:ext>
          </a:extLst>
        </xdr:cNvPr>
        <xdr:cNvSpPr/>
      </xdr:nvSpPr>
      <xdr:spPr>
        <a:xfrm>
          <a:off x="9305925" y="7410450"/>
          <a:ext cx="276225" cy="285750"/>
        </a:xfrm>
        <a:prstGeom prst="downArrow">
          <a:avLst/>
        </a:prstGeom>
        <a:solidFill>
          <a:schemeClr val="tx2">
            <a:lumMod val="5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C" sz="1100"/>
        </a:p>
      </xdr:txBody>
    </xdr:sp>
    <xdr:clientData/>
  </xdr:twoCellAnchor>
  <xdr:twoCellAnchor editAs="oneCell">
    <xdr:from>
      <xdr:col>0</xdr:col>
      <xdr:colOff>33130</xdr:colOff>
      <xdr:row>0</xdr:row>
      <xdr:rowOff>82826</xdr:rowOff>
    </xdr:from>
    <xdr:to>
      <xdr:col>2</xdr:col>
      <xdr:colOff>190500</xdr:colOff>
      <xdr:row>0</xdr:row>
      <xdr:rowOff>1697958</xdr:rowOff>
    </xdr:to>
    <xdr:pic>
      <xdr:nvPicPr>
        <xdr:cNvPr id="6"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33130" y="82826"/>
          <a:ext cx="9707218" cy="1615132"/>
        </a:xfrm>
        <a:prstGeom prst="rect">
          <a:avLst/>
        </a:prstGeom>
      </xdr:spPr>
    </xdr:pic>
    <xdr:clientData/>
  </xdr:twoCellAnchor>
  <xdr:twoCellAnchor>
    <xdr:from>
      <xdr:col>1</xdr:col>
      <xdr:colOff>2112065</xdr:colOff>
      <xdr:row>0</xdr:row>
      <xdr:rowOff>472109</xdr:rowOff>
    </xdr:from>
    <xdr:to>
      <xdr:col>1</xdr:col>
      <xdr:colOff>5068254</xdr:colOff>
      <xdr:row>0</xdr:row>
      <xdr:rowOff>1350529</xdr:rowOff>
    </xdr:to>
    <xdr:sp macro="" textlink="">
      <xdr:nvSpPr>
        <xdr:cNvPr id="7" name="CuadroTexto 4">
          <a:extLst>
            <a:ext uri="{FF2B5EF4-FFF2-40B4-BE49-F238E27FC236}">
              <a16:creationId xmlns="" xmlns:a16="http://schemas.microsoft.com/office/drawing/2014/main" id="{00000000-0008-0000-1600-000005000000}"/>
            </a:ext>
          </a:extLst>
        </xdr:cNvPr>
        <xdr:cNvSpPr txBox="1"/>
      </xdr:nvSpPr>
      <xdr:spPr>
        <a:xfrm>
          <a:off x="2401956" y="472109"/>
          <a:ext cx="2956189" cy="8784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Glosario de términos</a:t>
          </a:r>
          <a:endParaRPr lang="es-EC" sz="1600" b="1">
            <a:solidFill>
              <a:schemeClr val="bg1"/>
            </a:solidFill>
            <a:effectLst/>
            <a:latin typeface="Century Gothic" panose="020B0502020202020204" pitchFamily="34" charset="0"/>
          </a:endParaRPr>
        </a:p>
      </xdr:txBody>
    </xdr:sp>
    <xdr:clientData/>
  </xdr:twoCellAnchor>
  <xdr:twoCellAnchor editAs="oneCell">
    <xdr:from>
      <xdr:col>1</xdr:col>
      <xdr:colOff>455546</xdr:colOff>
      <xdr:row>19</xdr:row>
      <xdr:rowOff>256763</xdr:rowOff>
    </xdr:from>
    <xdr:to>
      <xdr:col>1</xdr:col>
      <xdr:colOff>4157870</xdr:colOff>
      <xdr:row>19</xdr:row>
      <xdr:rowOff>1215233</xdr:rowOff>
    </xdr:to>
    <xdr:pic>
      <xdr:nvPicPr>
        <xdr:cNvPr id="8" name="7 Imagen"/>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45437" y="7620002"/>
          <a:ext cx="3702324" cy="9584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0</xdr:row>
      <xdr:rowOff>9525</xdr:rowOff>
    </xdr:from>
    <xdr:to>
      <xdr:col>9</xdr:col>
      <xdr:colOff>1905</xdr:colOff>
      <xdr:row>8</xdr:row>
      <xdr:rowOff>100657</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9050" y="9525"/>
          <a:ext cx="8686800" cy="1615132"/>
        </a:xfrm>
        <a:prstGeom prst="rect">
          <a:avLst/>
        </a:prstGeom>
      </xdr:spPr>
    </xdr:pic>
    <xdr:clientData/>
  </xdr:twoCellAnchor>
  <xdr:twoCellAnchor>
    <xdr:from>
      <xdr:col>1</xdr:col>
      <xdr:colOff>247649</xdr:colOff>
      <xdr:row>2</xdr:row>
      <xdr:rowOff>9525</xdr:rowOff>
    </xdr:from>
    <xdr:to>
      <xdr:col>5</xdr:col>
      <xdr:colOff>466725</xdr:colOff>
      <xdr:row>6</xdr:row>
      <xdr:rowOff>152400</xdr:rowOff>
    </xdr:to>
    <xdr:sp macro="" textlink="">
      <xdr:nvSpPr>
        <xdr:cNvPr id="3" name="CuadroTexto 4">
          <a:extLst>
            <a:ext uri="{FF2B5EF4-FFF2-40B4-BE49-F238E27FC236}">
              <a16:creationId xmlns:a16="http://schemas.microsoft.com/office/drawing/2014/main" xmlns="" id="{00000000-0008-0000-0100-000005000000}"/>
            </a:ext>
          </a:extLst>
        </xdr:cNvPr>
        <xdr:cNvSpPr txBox="1"/>
      </xdr:nvSpPr>
      <xdr:spPr>
        <a:xfrm>
          <a:off x="390524" y="390525"/>
          <a:ext cx="5581651"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NÚMERO DE EMPRESAS QUE INVIRTIERON EN TICS SEGÚN TAMAÑO</a:t>
          </a:r>
          <a:r>
            <a:rPr lang="es-ES_tradnl" sz="1600" b="1" i="0" baseline="0">
              <a:solidFill>
                <a:schemeClr val="bg1"/>
              </a:solidFill>
              <a:effectLst/>
              <a:latin typeface="Century Gothic" panose="020B0502020202020204" pitchFamily="34" charset="0"/>
              <a:ea typeface="+mn-ea"/>
              <a:cs typeface="+mn-cs"/>
            </a:rPr>
            <a:t> DE EMPRESA</a:t>
          </a:r>
          <a:endParaRPr lang="es-ES_tradnl" sz="1600" b="1" i="0">
            <a:solidFill>
              <a:schemeClr val="bg1"/>
            </a:solidFill>
            <a:effectLst/>
            <a:latin typeface="Century Gothic" panose="020B0502020202020204" pitchFamily="34" charset="0"/>
            <a:ea typeface="+mn-ea"/>
            <a:cs typeface="+mn-cs"/>
          </a:endParaRP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9524</xdr:colOff>
      <xdr:row>0</xdr:row>
      <xdr:rowOff>0</xdr:rowOff>
    </xdr:from>
    <xdr:to>
      <xdr:col>12</xdr:col>
      <xdr:colOff>133350</xdr:colOff>
      <xdr:row>8</xdr:row>
      <xdr:rowOff>91132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9524" y="0"/>
          <a:ext cx="13039726" cy="1615132"/>
        </a:xfrm>
        <a:prstGeom prst="rect">
          <a:avLst/>
        </a:prstGeom>
      </xdr:spPr>
    </xdr:pic>
    <xdr:clientData/>
  </xdr:twoCellAnchor>
  <xdr:twoCellAnchor>
    <xdr:from>
      <xdr:col>1</xdr:col>
      <xdr:colOff>304801</xdr:colOff>
      <xdr:row>2</xdr:row>
      <xdr:rowOff>9525</xdr:rowOff>
    </xdr:from>
    <xdr:to>
      <xdr:col>8</xdr:col>
      <xdr:colOff>228600</xdr:colOff>
      <xdr:row>6</xdr:row>
      <xdr:rowOff>152400</xdr:rowOff>
    </xdr:to>
    <xdr:sp macro="" textlink="">
      <xdr:nvSpPr>
        <xdr:cNvPr id="3" name="CuadroTexto 4">
          <a:extLst>
            <a:ext uri="{FF2B5EF4-FFF2-40B4-BE49-F238E27FC236}">
              <a16:creationId xmlns:a16="http://schemas.microsoft.com/office/drawing/2014/main" xmlns="" id="{00000000-0008-0000-0100-000005000000}"/>
            </a:ext>
          </a:extLst>
        </xdr:cNvPr>
        <xdr:cNvSpPr txBox="1"/>
      </xdr:nvSpPr>
      <xdr:spPr>
        <a:xfrm>
          <a:off x="428626" y="390525"/>
          <a:ext cx="8524874"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CON CONEXIÓN A INTERNET SEGÚN SECTOR ECONÓMICO DE LA EMPRESA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9526</xdr:colOff>
      <xdr:row>0</xdr:row>
      <xdr:rowOff>0</xdr:rowOff>
    </xdr:from>
    <xdr:to>
      <xdr:col>12</xdr:col>
      <xdr:colOff>152400</xdr:colOff>
      <xdr:row>8</xdr:row>
      <xdr:rowOff>91132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9526" y="0"/>
          <a:ext cx="12792074" cy="1615132"/>
        </a:xfrm>
        <a:prstGeom prst="rect">
          <a:avLst/>
        </a:prstGeom>
      </xdr:spPr>
    </xdr:pic>
    <xdr:clientData/>
  </xdr:twoCellAnchor>
  <xdr:twoCellAnchor>
    <xdr:from>
      <xdr:col>1</xdr:col>
      <xdr:colOff>495300</xdr:colOff>
      <xdr:row>2</xdr:row>
      <xdr:rowOff>9525</xdr:rowOff>
    </xdr:from>
    <xdr:to>
      <xdr:col>8</xdr:col>
      <xdr:colOff>314325</xdr:colOff>
      <xdr:row>6</xdr:row>
      <xdr:rowOff>152400</xdr:rowOff>
    </xdr:to>
    <xdr:sp macro="" textlink="">
      <xdr:nvSpPr>
        <xdr:cNvPr id="3" name="CuadroTexto 4">
          <a:extLst>
            <a:ext uri="{FF2B5EF4-FFF2-40B4-BE49-F238E27FC236}">
              <a16:creationId xmlns:a16="http://schemas.microsoft.com/office/drawing/2014/main" xmlns="" id="{00000000-0008-0000-0100-000005000000}"/>
            </a:ext>
          </a:extLst>
        </xdr:cNvPr>
        <xdr:cNvSpPr txBox="1"/>
      </xdr:nvSpPr>
      <xdr:spPr>
        <a:xfrm>
          <a:off x="619125" y="390525"/>
          <a:ext cx="8153400"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CON CONEXIÓN A INTERNET SEGÚN TAMAÑO</a:t>
          </a:r>
          <a:r>
            <a:rPr lang="es-ES_tradnl" sz="1600" b="1" i="0" baseline="0">
              <a:solidFill>
                <a:schemeClr val="bg1"/>
              </a:solidFill>
              <a:effectLst/>
              <a:latin typeface="Century Gothic" panose="020B0502020202020204" pitchFamily="34" charset="0"/>
              <a:ea typeface="+mn-ea"/>
              <a:cs typeface="+mn-cs"/>
            </a:rPr>
            <a:t> </a:t>
          </a:r>
          <a:r>
            <a:rPr lang="es-ES_tradnl" sz="1600" b="1" i="0">
              <a:solidFill>
                <a:schemeClr val="bg1"/>
              </a:solidFill>
              <a:effectLst/>
              <a:latin typeface="Century Gothic" panose="020B0502020202020204" pitchFamily="34" charset="0"/>
              <a:ea typeface="+mn-ea"/>
              <a:cs typeface="+mn-cs"/>
            </a:rPr>
            <a:t>DE EMPRESA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19049</xdr:colOff>
      <xdr:row>0</xdr:row>
      <xdr:rowOff>19050</xdr:rowOff>
    </xdr:from>
    <xdr:to>
      <xdr:col>26</xdr:col>
      <xdr:colOff>285749</xdr:colOff>
      <xdr:row>8</xdr:row>
      <xdr:rowOff>9525</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563"/>
        <a:stretch/>
      </xdr:blipFill>
      <xdr:spPr>
        <a:xfrm>
          <a:off x="19049" y="19050"/>
          <a:ext cx="27593925" cy="1514475"/>
        </a:xfrm>
        <a:prstGeom prst="rect">
          <a:avLst/>
        </a:prstGeom>
      </xdr:spPr>
    </xdr:pic>
    <xdr:clientData/>
  </xdr:twoCellAnchor>
  <xdr:twoCellAnchor>
    <xdr:from>
      <xdr:col>1</xdr:col>
      <xdr:colOff>361951</xdr:colOff>
      <xdr:row>1</xdr:row>
      <xdr:rowOff>19050</xdr:rowOff>
    </xdr:from>
    <xdr:to>
      <xdr:col>18</xdr:col>
      <xdr:colOff>95250</xdr:colOff>
      <xdr:row>6</xdr:row>
      <xdr:rowOff>185627</xdr:rowOff>
    </xdr:to>
    <xdr:sp macro="" textlink="">
      <xdr:nvSpPr>
        <xdr:cNvPr id="3" name="CuadroTexto 4">
          <a:extLst>
            <a:ext uri="{FF2B5EF4-FFF2-40B4-BE49-F238E27FC236}">
              <a16:creationId xmlns:a16="http://schemas.microsoft.com/office/drawing/2014/main" xmlns="" id="{00000000-0008-0000-0100-000005000000}"/>
            </a:ext>
          </a:extLst>
        </xdr:cNvPr>
        <xdr:cNvSpPr txBox="1"/>
      </xdr:nvSpPr>
      <xdr:spPr>
        <a:xfrm>
          <a:off x="495301" y="209550"/>
          <a:ext cx="18545174" cy="11190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CON CONEXIÓN A INTERNET SEGÚN SECTOR ECONÓMICO POR  USO DEL INTERNET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xdr:colOff>
      <xdr:row>0</xdr:row>
      <xdr:rowOff>19050</xdr:rowOff>
    </xdr:from>
    <xdr:to>
      <xdr:col>26</xdr:col>
      <xdr:colOff>3810</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9525" y="19050"/>
          <a:ext cx="18926175" cy="1615132"/>
        </a:xfrm>
        <a:prstGeom prst="rect">
          <a:avLst/>
        </a:prstGeom>
      </xdr:spPr>
    </xdr:pic>
    <xdr:clientData/>
  </xdr:twoCellAnchor>
  <xdr:twoCellAnchor>
    <xdr:from>
      <xdr:col>1</xdr:col>
      <xdr:colOff>247649</xdr:colOff>
      <xdr:row>2</xdr:row>
      <xdr:rowOff>9525</xdr:rowOff>
    </xdr:from>
    <xdr:to>
      <xdr:col>17</xdr:col>
      <xdr:colOff>238124</xdr:colOff>
      <xdr:row>6</xdr:row>
      <xdr:rowOff>128477</xdr:rowOff>
    </xdr:to>
    <xdr:sp macro="" textlink="">
      <xdr:nvSpPr>
        <xdr:cNvPr id="3" name="CuadroTexto 4">
          <a:extLst>
            <a:ext uri="{FF2B5EF4-FFF2-40B4-BE49-F238E27FC236}">
              <a16:creationId xmlns:a16="http://schemas.microsoft.com/office/drawing/2014/main" xmlns="" id="{00000000-0008-0000-0100-000005000000}"/>
            </a:ext>
          </a:extLst>
        </xdr:cNvPr>
        <xdr:cNvSpPr txBox="1"/>
      </xdr:nvSpPr>
      <xdr:spPr>
        <a:xfrm>
          <a:off x="400049" y="390525"/>
          <a:ext cx="12677775" cy="8809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CON CONEXIÓN A INTERNET SEGÚN TAMAÑO DE EMPRESA POR USO DEL INTERNET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19051</xdr:colOff>
      <xdr:row>0</xdr:row>
      <xdr:rowOff>19050</xdr:rowOff>
    </xdr:from>
    <xdr:to>
      <xdr:col>10</xdr:col>
      <xdr:colOff>342900</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9051" y="19050"/>
          <a:ext cx="10915649" cy="1615132"/>
        </a:xfrm>
        <a:prstGeom prst="rect">
          <a:avLst/>
        </a:prstGeom>
      </xdr:spPr>
    </xdr:pic>
    <xdr:clientData/>
  </xdr:twoCellAnchor>
  <xdr:twoCellAnchor>
    <xdr:from>
      <xdr:col>1</xdr:col>
      <xdr:colOff>114299</xdr:colOff>
      <xdr:row>1</xdr:row>
      <xdr:rowOff>171450</xdr:rowOff>
    </xdr:from>
    <xdr:to>
      <xdr:col>7</xdr:col>
      <xdr:colOff>47625</xdr:colOff>
      <xdr:row>6</xdr:row>
      <xdr:rowOff>84026</xdr:rowOff>
    </xdr:to>
    <xdr:sp macro="" textlink="">
      <xdr:nvSpPr>
        <xdr:cNvPr id="4" name="CuadroTexto 4">
          <a:extLst>
            <a:ext uri="{FF2B5EF4-FFF2-40B4-BE49-F238E27FC236}">
              <a16:creationId xmlns="" xmlns:a16="http://schemas.microsoft.com/office/drawing/2014/main" id="{00000000-0008-0000-0100-000005000000}"/>
            </a:ext>
          </a:extLst>
        </xdr:cNvPr>
        <xdr:cNvSpPr txBox="1"/>
      </xdr:nvSpPr>
      <xdr:spPr>
        <a:xfrm>
          <a:off x="276224" y="361950"/>
          <a:ext cx="7219951" cy="865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CON INTRANET, EXTRANET  Y RED DE ÁREA LOCAL SEGÚN SECTOR ECONÓMICO </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19050</xdr:rowOff>
    </xdr:from>
    <xdr:to>
      <xdr:col>10</xdr:col>
      <xdr:colOff>180975</xdr:colOff>
      <xdr:row>8</xdr:row>
      <xdr:rowOff>110182</xdr:rowOff>
    </xdr:to>
    <xdr:pic>
      <xdr:nvPicPr>
        <xdr:cNvPr id="2" name="Imagen 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8100" y="19050"/>
          <a:ext cx="10753725" cy="1615132"/>
        </a:xfrm>
        <a:prstGeom prst="rect">
          <a:avLst/>
        </a:prstGeom>
      </xdr:spPr>
    </xdr:pic>
    <xdr:clientData/>
  </xdr:twoCellAnchor>
  <xdr:twoCellAnchor>
    <xdr:from>
      <xdr:col>1</xdr:col>
      <xdr:colOff>304801</xdr:colOff>
      <xdr:row>2</xdr:row>
      <xdr:rowOff>28575</xdr:rowOff>
    </xdr:from>
    <xdr:to>
      <xdr:col>7</xdr:col>
      <xdr:colOff>142876</xdr:colOff>
      <xdr:row>6</xdr:row>
      <xdr:rowOff>131651</xdr:rowOff>
    </xdr:to>
    <xdr:sp macro="" textlink="">
      <xdr:nvSpPr>
        <xdr:cNvPr id="3" name="CuadroTexto 4">
          <a:extLst>
            <a:ext uri="{FF2B5EF4-FFF2-40B4-BE49-F238E27FC236}">
              <a16:creationId xmlns="" xmlns:a16="http://schemas.microsoft.com/office/drawing/2014/main" id="{00000000-0008-0000-0100-000005000000}"/>
            </a:ext>
          </a:extLst>
        </xdr:cNvPr>
        <xdr:cNvSpPr txBox="1"/>
      </xdr:nvSpPr>
      <xdr:spPr>
        <a:xfrm>
          <a:off x="485776" y="409575"/>
          <a:ext cx="7124700" cy="865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1" i="0">
              <a:solidFill>
                <a:schemeClr val="bg1"/>
              </a:solidFill>
              <a:effectLst/>
              <a:latin typeface="Century Gothic" panose="020B0502020202020204" pitchFamily="34" charset="0"/>
              <a:ea typeface="+mn-ea"/>
              <a:cs typeface="+mn-cs"/>
            </a:rPr>
            <a:t>EMPRESAS CON INTRANET, EXTRANET  Y RED DE ÁREA LOCAL SEGÚN TAMAÑO DE EMPRESA</a:t>
          </a:r>
        </a:p>
        <a:p>
          <a:pPr algn="ctr"/>
          <a:r>
            <a:rPr lang="es-ES_tradnl" sz="1600" b="1" i="0">
              <a:solidFill>
                <a:schemeClr val="bg1"/>
              </a:solidFill>
              <a:effectLst/>
              <a:latin typeface="Century Gothic" panose="020B0502020202020204" pitchFamily="34" charset="0"/>
              <a:ea typeface="+mn-ea"/>
              <a:cs typeface="+mn-cs"/>
            </a:rPr>
            <a:t>(NÚMERO Y PORCENTAJE)</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25"/>
  <sheetViews>
    <sheetView showGridLines="0" tabSelected="1" zoomScale="90" zoomScaleNormal="90" workbookViewId="0"/>
  </sheetViews>
  <sheetFormatPr baseColWidth="10" defaultColWidth="11.42578125" defaultRowHeight="15.75" x14ac:dyDescent="0.25"/>
  <cols>
    <col min="1" max="1" width="2.85546875" style="1" customWidth="1"/>
    <col min="2" max="2" width="16.5703125" style="1" customWidth="1"/>
    <col min="3" max="3" width="68.5703125" style="1" customWidth="1"/>
    <col min="4" max="16384" width="11.42578125" style="1"/>
  </cols>
  <sheetData>
    <row r="1" spans="2:27" ht="128.1" customHeight="1" x14ac:dyDescent="0.25">
      <c r="B1" s="31"/>
      <c r="C1" s="31"/>
      <c r="D1" s="31"/>
      <c r="E1" s="31"/>
      <c r="F1" s="31"/>
      <c r="G1" s="31"/>
      <c r="H1" s="31"/>
      <c r="I1" s="31"/>
      <c r="J1" s="31"/>
      <c r="K1" s="31"/>
      <c r="L1" s="31"/>
      <c r="M1" s="31"/>
      <c r="N1" s="31"/>
      <c r="O1" s="31"/>
      <c r="P1" s="31"/>
      <c r="Q1" s="31"/>
      <c r="R1" s="31"/>
      <c r="S1" s="31"/>
      <c r="T1" s="31"/>
      <c r="U1" s="31"/>
      <c r="V1" s="31"/>
      <c r="W1" s="31"/>
      <c r="X1" s="31"/>
      <c r="Y1" s="31"/>
      <c r="Z1" s="31"/>
      <c r="AA1" s="31"/>
    </row>
    <row r="2" spans="2:27" ht="9" customHeight="1" thickBot="1" x14ac:dyDescent="0.3">
      <c r="B2" s="2"/>
      <c r="C2" s="2"/>
      <c r="D2" s="2"/>
      <c r="E2" s="2"/>
      <c r="F2" s="2"/>
      <c r="G2" s="2"/>
      <c r="H2" s="2"/>
      <c r="I2" s="2"/>
      <c r="J2" s="2"/>
      <c r="K2" s="2"/>
      <c r="L2" s="2"/>
      <c r="M2" s="2"/>
      <c r="N2" s="2"/>
      <c r="O2" s="2"/>
      <c r="P2" s="2"/>
      <c r="Q2" s="2"/>
      <c r="R2" s="2"/>
      <c r="S2" s="2"/>
      <c r="T2" s="2"/>
      <c r="U2" s="2"/>
      <c r="V2" s="2"/>
      <c r="W2" s="2"/>
      <c r="X2" s="2"/>
      <c r="Y2" s="2"/>
      <c r="Z2" s="2"/>
      <c r="AA2" s="2"/>
    </row>
    <row r="3" spans="2:27" ht="16.5" thickBot="1" x14ac:dyDescent="0.3">
      <c r="B3" s="28" t="s">
        <v>10</v>
      </c>
      <c r="C3" s="32" t="s">
        <v>11</v>
      </c>
      <c r="D3" s="33"/>
      <c r="E3" s="33"/>
      <c r="F3" s="33"/>
      <c r="G3" s="33"/>
      <c r="H3" s="33"/>
      <c r="I3" s="33"/>
      <c r="J3" s="34"/>
    </row>
    <row r="4" spans="2:27" ht="15.75" customHeight="1" x14ac:dyDescent="0.25">
      <c r="B4" s="16" t="s">
        <v>12</v>
      </c>
      <c r="C4" s="29" t="s">
        <v>13</v>
      </c>
      <c r="D4" s="29"/>
      <c r="E4" s="29"/>
      <c r="F4" s="29"/>
      <c r="G4" s="29"/>
      <c r="H4" s="29"/>
      <c r="I4" s="29"/>
      <c r="J4" s="30"/>
    </row>
    <row r="5" spans="2:27" ht="15.75" customHeight="1" x14ac:dyDescent="0.25">
      <c r="B5" s="16" t="s">
        <v>14</v>
      </c>
      <c r="C5" s="29" t="s">
        <v>15</v>
      </c>
      <c r="D5" s="29"/>
      <c r="E5" s="29"/>
      <c r="F5" s="29"/>
      <c r="G5" s="29"/>
      <c r="H5" s="29"/>
      <c r="I5" s="29"/>
      <c r="J5" s="30"/>
    </row>
    <row r="6" spans="2:27" ht="15.75" customHeight="1" x14ac:dyDescent="0.25">
      <c r="B6" s="16" t="s">
        <v>16</v>
      </c>
      <c r="C6" s="29" t="s">
        <v>17</v>
      </c>
      <c r="D6" s="29"/>
      <c r="E6" s="29"/>
      <c r="F6" s="29"/>
      <c r="G6" s="29"/>
      <c r="H6" s="29"/>
      <c r="I6" s="29"/>
      <c r="J6" s="30"/>
    </row>
    <row r="7" spans="2:27" ht="15.75" customHeight="1" x14ac:dyDescent="0.25">
      <c r="B7" s="16" t="s">
        <v>18</v>
      </c>
      <c r="C7" s="29" t="s">
        <v>19</v>
      </c>
      <c r="D7" s="29"/>
      <c r="E7" s="29"/>
      <c r="F7" s="29"/>
      <c r="G7" s="29"/>
      <c r="H7" s="29"/>
      <c r="I7" s="29"/>
      <c r="J7" s="30"/>
    </row>
    <row r="8" spans="2:27" ht="15.75" customHeight="1" x14ac:dyDescent="0.25">
      <c r="B8" s="16" t="s">
        <v>20</v>
      </c>
      <c r="C8" s="29" t="s">
        <v>21</v>
      </c>
      <c r="D8" s="29"/>
      <c r="E8" s="29"/>
      <c r="F8" s="29"/>
      <c r="G8" s="29"/>
      <c r="H8" s="29"/>
      <c r="I8" s="29"/>
      <c r="J8" s="30"/>
    </row>
    <row r="9" spans="2:27" ht="15.75" customHeight="1" x14ac:dyDescent="0.25">
      <c r="B9" s="16" t="s">
        <v>22</v>
      </c>
      <c r="C9" s="29" t="s">
        <v>23</v>
      </c>
      <c r="D9" s="29"/>
      <c r="E9" s="29"/>
      <c r="F9" s="29"/>
      <c r="G9" s="29"/>
      <c r="H9" s="29"/>
      <c r="I9" s="29"/>
      <c r="J9" s="30"/>
    </row>
    <row r="10" spans="2:27" ht="15.75" customHeight="1" x14ac:dyDescent="0.25">
      <c r="B10" s="16" t="s">
        <v>24</v>
      </c>
      <c r="C10" s="29" t="s">
        <v>25</v>
      </c>
      <c r="D10" s="29"/>
      <c r="E10" s="29"/>
      <c r="F10" s="29"/>
      <c r="G10" s="29"/>
      <c r="H10" s="29"/>
      <c r="I10" s="29"/>
      <c r="J10" s="30"/>
    </row>
    <row r="11" spans="2:27" ht="15.75" customHeight="1" x14ac:dyDescent="0.25">
      <c r="B11" s="16" t="s">
        <v>26</v>
      </c>
      <c r="C11" s="29" t="s">
        <v>27</v>
      </c>
      <c r="D11" s="29"/>
      <c r="E11" s="29"/>
      <c r="F11" s="29"/>
      <c r="G11" s="29"/>
      <c r="H11" s="29"/>
      <c r="I11" s="29"/>
      <c r="J11" s="30"/>
    </row>
    <row r="12" spans="2:27" ht="15.75" customHeight="1" x14ac:dyDescent="0.25">
      <c r="B12" s="16" t="s">
        <v>28</v>
      </c>
      <c r="C12" s="29" t="s">
        <v>29</v>
      </c>
      <c r="D12" s="29"/>
      <c r="E12" s="29"/>
      <c r="F12" s="29"/>
      <c r="G12" s="29"/>
      <c r="H12" s="29"/>
      <c r="I12" s="29"/>
      <c r="J12" s="30"/>
    </row>
    <row r="13" spans="2:27" ht="15.75" customHeight="1" x14ac:dyDescent="0.25">
      <c r="B13" s="16" t="s">
        <v>30</v>
      </c>
      <c r="C13" s="29" t="s">
        <v>31</v>
      </c>
      <c r="D13" s="29"/>
      <c r="E13" s="29"/>
      <c r="F13" s="29"/>
      <c r="G13" s="29"/>
      <c r="H13" s="29"/>
      <c r="I13" s="29"/>
      <c r="J13" s="30"/>
    </row>
    <row r="14" spans="2:27" ht="15.75" customHeight="1" x14ac:dyDescent="0.25">
      <c r="B14" s="16" t="s">
        <v>32</v>
      </c>
      <c r="C14" s="29" t="s">
        <v>33</v>
      </c>
      <c r="D14" s="29"/>
      <c r="E14" s="29"/>
      <c r="F14" s="29"/>
      <c r="G14" s="29"/>
      <c r="H14" s="29"/>
      <c r="I14" s="29"/>
      <c r="J14" s="30"/>
    </row>
    <row r="15" spans="2:27" ht="15.75" customHeight="1" x14ac:dyDescent="0.25">
      <c r="B15" s="16" t="s">
        <v>34</v>
      </c>
      <c r="C15" s="29" t="s">
        <v>35</v>
      </c>
      <c r="D15" s="29"/>
      <c r="E15" s="29"/>
      <c r="F15" s="29"/>
      <c r="G15" s="29"/>
      <c r="H15" s="29"/>
      <c r="I15" s="29"/>
      <c r="J15" s="30"/>
    </row>
    <row r="16" spans="2:27" ht="15.75" customHeight="1" x14ac:dyDescent="0.25">
      <c r="B16" s="16" t="s">
        <v>36</v>
      </c>
      <c r="C16" s="29" t="s">
        <v>37</v>
      </c>
      <c r="D16" s="29"/>
      <c r="E16" s="29"/>
      <c r="F16" s="29"/>
      <c r="G16" s="29"/>
      <c r="H16" s="29"/>
      <c r="I16" s="29"/>
      <c r="J16" s="30"/>
    </row>
    <row r="17" spans="2:10" ht="15.75" customHeight="1" x14ac:dyDescent="0.25">
      <c r="B17" s="16" t="s">
        <v>38</v>
      </c>
      <c r="C17" s="29" t="s">
        <v>39</v>
      </c>
      <c r="D17" s="29"/>
      <c r="E17" s="29"/>
      <c r="F17" s="29"/>
      <c r="G17" s="29"/>
      <c r="H17" s="29"/>
      <c r="I17" s="29"/>
      <c r="J17" s="30"/>
    </row>
    <row r="18" spans="2:10" ht="15.75" customHeight="1" x14ac:dyDescent="0.25">
      <c r="B18" s="16" t="s">
        <v>40</v>
      </c>
      <c r="C18" s="29" t="s">
        <v>41</v>
      </c>
      <c r="D18" s="29"/>
      <c r="E18" s="29"/>
      <c r="F18" s="29"/>
      <c r="G18" s="29"/>
      <c r="H18" s="29"/>
      <c r="I18" s="29"/>
      <c r="J18" s="30"/>
    </row>
    <row r="19" spans="2:10" ht="15.75" customHeight="1" x14ac:dyDescent="0.25">
      <c r="B19" s="16" t="s">
        <v>42</v>
      </c>
      <c r="C19" s="29" t="s">
        <v>43</v>
      </c>
      <c r="D19" s="29"/>
      <c r="E19" s="29"/>
      <c r="F19" s="29"/>
      <c r="G19" s="29"/>
      <c r="H19" s="29"/>
      <c r="I19" s="29"/>
      <c r="J19" s="30"/>
    </row>
    <row r="20" spans="2:10" ht="15.75" customHeight="1" x14ac:dyDescent="0.25">
      <c r="B20" s="16" t="s">
        <v>44</v>
      </c>
      <c r="C20" s="29" t="s">
        <v>45</v>
      </c>
      <c r="D20" s="29"/>
      <c r="E20" s="29"/>
      <c r="F20" s="29"/>
      <c r="G20" s="29"/>
      <c r="H20" s="29"/>
      <c r="I20" s="29"/>
      <c r="J20" s="30"/>
    </row>
    <row r="21" spans="2:10" ht="15.75" customHeight="1" x14ac:dyDescent="0.25">
      <c r="B21" s="16" t="s">
        <v>46</v>
      </c>
      <c r="C21" s="29" t="s">
        <v>47</v>
      </c>
      <c r="D21" s="29"/>
      <c r="E21" s="29"/>
      <c r="F21" s="29"/>
      <c r="G21" s="29"/>
      <c r="H21" s="29"/>
      <c r="I21" s="29"/>
      <c r="J21" s="30"/>
    </row>
    <row r="22" spans="2:10" ht="15.75" customHeight="1" x14ac:dyDescent="0.25">
      <c r="B22" s="17" t="s">
        <v>48</v>
      </c>
      <c r="C22" s="35" t="s">
        <v>49</v>
      </c>
      <c r="D22" s="35"/>
      <c r="E22" s="35"/>
      <c r="F22" s="35"/>
      <c r="G22" s="35"/>
      <c r="H22" s="35"/>
      <c r="I22" s="35"/>
      <c r="J22" s="36"/>
    </row>
    <row r="23" spans="2:10" ht="18" thickBot="1" x14ac:dyDescent="0.35">
      <c r="B23" s="4"/>
      <c r="C23" s="5"/>
      <c r="D23" s="6"/>
      <c r="E23" s="6"/>
      <c r="F23" s="6"/>
      <c r="G23" s="6"/>
      <c r="H23" s="6"/>
      <c r="I23" s="6"/>
      <c r="J23" s="7"/>
    </row>
    <row r="25" spans="2:10" x14ac:dyDescent="0.25">
      <c r="C25" s="3"/>
    </row>
  </sheetData>
  <mergeCells count="21">
    <mergeCell ref="C20:J20"/>
    <mergeCell ref="C21:J21"/>
    <mergeCell ref="C22:J22"/>
    <mergeCell ref="C14:J14"/>
    <mergeCell ref="C15:J15"/>
    <mergeCell ref="C16:J16"/>
    <mergeCell ref="C17:J17"/>
    <mergeCell ref="C18:J18"/>
    <mergeCell ref="C19:J19"/>
    <mergeCell ref="C13:J13"/>
    <mergeCell ref="B1:AA1"/>
    <mergeCell ref="C3:J3"/>
    <mergeCell ref="C4:J4"/>
    <mergeCell ref="C5:J5"/>
    <mergeCell ref="C6:J6"/>
    <mergeCell ref="C7:J7"/>
    <mergeCell ref="C8:J8"/>
    <mergeCell ref="C9:J9"/>
    <mergeCell ref="C10:J10"/>
    <mergeCell ref="C11:J11"/>
    <mergeCell ref="C12:J12"/>
  </mergeCells>
  <hyperlinks>
    <hyperlink ref="B4" location="'C1A'!A1" display="Cuadro No. 1A"/>
    <hyperlink ref="C4" location="'C1-A'!A1" display="Número de empresas que invirtieron en TICs según sector económico de la empresa (número y porcentaje)"/>
    <hyperlink ref="B5" location="'C1B'!A1" display="Cuadro No. 1B"/>
    <hyperlink ref="C5" location="'C1-B'!A1" display="Número de empresas que invirtieron en TICs según tamaño de la empresa (número y porcentaje)"/>
    <hyperlink ref="B6" location="'C2A'!A1" display="Cuadro No. 2A"/>
    <hyperlink ref="C6" location="'C2-A'!A1" display="Empresas con conexión a internet según sector económico de la empresa (número y porcentaje)"/>
    <hyperlink ref="B7" location="'C2B'!A1" display="Cuadro No. 2B"/>
    <hyperlink ref="C7" location="'C2-B'!A1" display="Empresas con conexión a internet según tamaño de empresa (número y porcentaje)"/>
    <hyperlink ref="B8" location="'C3A'!A1" display="Cuadro No. 3A"/>
    <hyperlink ref="C8" location="'C3-A'!A1" display="Empresas con conexión a internet según sector económico por  uso del internet (número y porcentaje)"/>
    <hyperlink ref="B9" location="'C3B'!A1" display="Cuadro No. 3B"/>
    <hyperlink ref="C9" location="'C3-B'!A1" display="Empresas con conexión a internet según tamaño de empresa por  uso del internet (número y pocentaje)"/>
    <hyperlink ref="B10" location="'C4A'!A1" display="Cuadro No. 4A"/>
    <hyperlink ref="C10" location="'C4-A'!A1" display="Empresas con intranet, extranet  y red de área local según sector económico (número y porcentaje)"/>
    <hyperlink ref="B11" location="'C4B'!A1" display="Cuadro No. 4B"/>
    <hyperlink ref="C11" location="'C4-B'!A1" display="Empresas con intranet, extranet  y red de área local según tamaño de empresa (número y porcentaje)"/>
    <hyperlink ref="B12" location="'C5A'!A1" display="Cuadro No. 5A"/>
    <hyperlink ref="C12" location="'C5-A'!A1" display="Empresas que realizaron transacciones comerciales a través de internet según sector económico (número y porcentaje)"/>
    <hyperlink ref="B13" location="'C5B'!A1" display="Cuadro No. 5B"/>
    <hyperlink ref="C13" location="'C5-B'!A1" display="Empresas que realizaron transacciones comerciales a través de internet según tamaño de empresa (número y porcentaje)"/>
    <hyperlink ref="B14" location="'C6A'!A1" display="Cuadro No. 6A"/>
    <hyperlink ref="C14" location="'C6-A'!A1" display="Empresas que utilizaron software de código abierto según tipo de software por sector económico (número y porcentaje)"/>
    <hyperlink ref="B15" location="'C6B'!A1" display="Cuadro No. 6B"/>
    <hyperlink ref="C15" location="'C6-B'!A1" display="Empresas que utilizaron software de código abierto según tipo de software por tamaño de empresa (número y porcentaje)"/>
    <hyperlink ref="B16" location="'C7A'!A1" display="Cuadro No. 7A"/>
    <hyperlink ref="C16" location="'C7-A'!A1" display="Empresas cuyas actividades de negocio se apoyaron en el uso de TICs por sector económico (número y porcentaje)"/>
    <hyperlink ref="B17" location="'C7B'!A1" display="Cuadro No. 7B"/>
    <hyperlink ref="C17" location="'C7-B'!A1" display="Empresas cuyas actividades de negocio se apoyaron en el uso de TICs por tamaño de empresa (número y porcentaje)"/>
    <hyperlink ref="B18" location="'C8A'!A1" display="Cuadro No. 8A"/>
    <hyperlink ref="C18" location="'C8-A'!A1" display="Empresas que utilizaron medios de comunicación  por sector económico (número y porcentaje)"/>
    <hyperlink ref="B19" location="'C8B'!A1" display="Cuadro No. 8B"/>
    <hyperlink ref="C19" location="'C8-B'!A1" display=" Empresas que utilizaron medios de comunicación por tamaño de empresa (número y porcentaje)"/>
    <hyperlink ref="B20" location="'C9A'!A1" display="Cuadro No. 9A"/>
    <hyperlink ref="C20" location="'C9-A'!A1" display="Personal ocupado, personal que utiliza internet y personal que utiliza computadores según sector económico (número y porcentaje)"/>
    <hyperlink ref="B21" location="'C9B'!A1" display="Cuadro No. 9B"/>
    <hyperlink ref="C21" location="'C9-B'!A1" display="Personal ocupado, personal que utiliza internet y personal que utiliza computadores según tamaño de empresa (número y porcentaje)"/>
    <hyperlink ref="B22" location="Glosario!A1" display="Glosario"/>
    <hyperlink ref="C22" location="Glosario!A1" display="Glosario de términos"/>
    <hyperlink ref="C4:J4" location="'C1A'!A1" display="Número de empresas que invirtieron en TICs según sector económico de la empresa (número y porcentaje)"/>
    <hyperlink ref="C5:J5" location="'C1B'!A1" display="Número de empresas que invirtieron en TICs según tamaño de la empresa (número y porcentaje)"/>
    <hyperlink ref="C6:J6" location="'C2A'!A1" display="Empresas con conexión a internet según sector económico de la empresa (número y porcentaje)"/>
    <hyperlink ref="C7:J7" location="'C2B'!A1" display="Empresas con conexión a internet según tamaño de empresa (número y porcentaje)"/>
    <hyperlink ref="C8:J8" location="'C3A'!A1" display="Empresas con conexión a internet según sector económico por  uso del internet (número y porcentaje)"/>
    <hyperlink ref="C9:J9" location="'C3B'!A1" display="Empresas con conexión a internet según tamaño de empresa por  uso del internet (número y pocentaje)"/>
    <hyperlink ref="C10:J10" location="'C4A'!A1" display="Empresas con intranet, extranet  y red de área local según sector económico (número y porcentaje)"/>
    <hyperlink ref="C11:J11" location="'C4B'!A1" display="Empresas con intranet, extranet  y red de área local según tamaño de empresa (número y porcentaje)"/>
    <hyperlink ref="C12:J12" location="'C5A'!A1" display="Empresas que realizaron transacciones comerciales a través de internet según sector económico (número y porcentaje)"/>
    <hyperlink ref="C13:J13" location="'C5B'!A1" display="Empresas que realizaron transacciones comerciales a través de internet según tamaño de empresa (número y porcentaje)"/>
    <hyperlink ref="C14:J14" location="'C6A'!A1" display="Empresas que utilizaron software de código abierto según tipo de software por sector económico (número y porcentaje)"/>
    <hyperlink ref="C15:J15" location="'C6B'!A1" display="Empresas que utilizaron software de código abierto según tipo de software por tamaño de empresa (número y porcentaje)"/>
    <hyperlink ref="C16:J16" location="'C7A'!A1" display="Empresas cuyas actividades de negocio se apoyaron en el uso de TICs por sector económico (número y porcentaje)"/>
    <hyperlink ref="C17:J17" location="'C7B'!A1" display="Empresas cuyas actividades de negocio se apoyaron en el uso de TICs por tamaño de empresa (número y porcentaje)"/>
    <hyperlink ref="C18:J18" location="'C8A'!A1" display="Empresas que utilizaron medios de comunicación  por sector económico (número y porcentaje)"/>
    <hyperlink ref="C19:J19" location="'C8B'!A1" display=" Empresas que utilizaron medios de comunicación por tamaño de empresa (número y porcentaje)"/>
    <hyperlink ref="C20:J20" location="'C9A'!A1" display="Personal ocupado, personal que utiliza internet y personal que utiliza computadores según sector económico (número y porcentaje)"/>
    <hyperlink ref="C21:J21" location="'C9B'!A1" display="Personal ocupado, personal que utiliza internet y personal que utiliza computadores según tamaño de empresa (número y porcentaje)"/>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I19"/>
  <sheetViews>
    <sheetView showGridLines="0" workbookViewId="0">
      <selection activeCell="I10" sqref="I10"/>
    </sheetView>
  </sheetViews>
  <sheetFormatPr baseColWidth="10" defaultColWidth="9.140625" defaultRowHeight="15" x14ac:dyDescent="0.25"/>
  <cols>
    <col min="1" max="1" width="2.42578125" customWidth="1"/>
    <col min="2" max="2" width="15.7109375" customWidth="1"/>
    <col min="3" max="3" width="30.7109375" customWidth="1"/>
    <col min="4" max="8" width="15.7109375" customWidth="1"/>
    <col min="9" max="12" width="13.5703125" customWidth="1"/>
  </cols>
  <sheetData>
    <row r="10" spans="2:9" x14ac:dyDescent="0.25">
      <c r="I10" s="13" t="s">
        <v>50</v>
      </c>
    </row>
    <row r="11" spans="2:9" ht="45" customHeight="1" x14ac:dyDescent="0.25">
      <c r="B11" s="37" t="s">
        <v>51</v>
      </c>
      <c r="C11" s="37" t="s">
        <v>52</v>
      </c>
      <c r="D11" s="37" t="s">
        <v>55</v>
      </c>
      <c r="E11" s="39" t="s">
        <v>79</v>
      </c>
      <c r="F11" s="40"/>
      <c r="G11" s="39" t="s">
        <v>80</v>
      </c>
      <c r="H11" s="40"/>
    </row>
    <row r="12" spans="2:9" ht="28.5" x14ac:dyDescent="0.25">
      <c r="B12" s="43"/>
      <c r="C12" s="43"/>
      <c r="D12" s="43"/>
      <c r="E12" s="12" t="s">
        <v>53</v>
      </c>
      <c r="F12" s="12" t="s">
        <v>57</v>
      </c>
      <c r="G12" s="12" t="s">
        <v>53</v>
      </c>
      <c r="H12" s="12" t="s">
        <v>57</v>
      </c>
    </row>
    <row r="13" spans="2:9" ht="20.25" customHeight="1" x14ac:dyDescent="0.25">
      <c r="B13" s="18">
        <v>1</v>
      </c>
      <c r="C13" s="19" t="s">
        <v>0</v>
      </c>
      <c r="D13" s="20">
        <v>1709.8195652173922</v>
      </c>
      <c r="E13" s="20">
        <v>757.88099430196326</v>
      </c>
      <c r="F13" s="21">
        <v>0.44403111479767593</v>
      </c>
      <c r="G13" s="20">
        <v>581.60569513073256</v>
      </c>
      <c r="H13" s="21">
        <v>0.34075405917710777</v>
      </c>
    </row>
    <row r="14" spans="2:9" ht="20.25" customHeight="1" x14ac:dyDescent="0.25">
      <c r="B14" s="18">
        <v>2</v>
      </c>
      <c r="C14" s="19" t="s">
        <v>1</v>
      </c>
      <c r="D14" s="20">
        <v>165.00000000000006</v>
      </c>
      <c r="E14" s="20">
        <v>12.855721393034829</v>
      </c>
      <c r="F14" s="21">
        <v>7.7913462988089849E-2</v>
      </c>
      <c r="G14" s="20">
        <v>53.429863288599023</v>
      </c>
      <c r="H14" s="21">
        <v>0.32381735326423638</v>
      </c>
    </row>
    <row r="15" spans="2:9" ht="20.25" customHeight="1" x14ac:dyDescent="0.25">
      <c r="B15" s="18">
        <v>3</v>
      </c>
      <c r="C15" s="19" t="s">
        <v>2</v>
      </c>
      <c r="D15" s="20">
        <v>6560.0000000000055</v>
      </c>
      <c r="E15" s="20">
        <v>2172.6555379027864</v>
      </c>
      <c r="F15" s="21">
        <v>0.33119749053396108</v>
      </c>
      <c r="G15" s="20">
        <v>1952.0326266058592</v>
      </c>
      <c r="H15" s="21">
        <v>0.29756594917772217</v>
      </c>
    </row>
    <row r="16" spans="2:9" ht="20.25" customHeight="1" x14ac:dyDescent="0.25">
      <c r="B16" s="18">
        <v>4</v>
      </c>
      <c r="C16" s="19" t="s">
        <v>3</v>
      </c>
      <c r="D16" s="20">
        <v>561.99999999999966</v>
      </c>
      <c r="E16" s="20">
        <v>100.19710030179441</v>
      </c>
      <c r="F16" s="21">
        <v>0.17828665534127131</v>
      </c>
      <c r="G16" s="20">
        <v>181.59151278854449</v>
      </c>
      <c r="H16" s="21">
        <v>0.32311657079812206</v>
      </c>
    </row>
    <row r="17" spans="2:8" ht="20.25" customHeight="1" x14ac:dyDescent="0.25">
      <c r="B17" s="18">
        <v>5</v>
      </c>
      <c r="C17" s="19" t="s">
        <v>4</v>
      </c>
      <c r="D17" s="20">
        <v>3246.3738888888884</v>
      </c>
      <c r="E17" s="20">
        <v>900.14763563877864</v>
      </c>
      <c r="F17" s="21">
        <v>0.27727786953919387</v>
      </c>
      <c r="G17" s="20">
        <v>1085.4265426416789</v>
      </c>
      <c r="H17" s="21">
        <v>0.33435044138220926</v>
      </c>
    </row>
    <row r="18" spans="2:8" ht="20.25" customHeight="1" x14ac:dyDescent="0.25"/>
    <row r="19" spans="2:8" x14ac:dyDescent="0.25">
      <c r="B19" s="22" t="s">
        <v>106</v>
      </c>
    </row>
  </sheetData>
  <mergeCells count="5">
    <mergeCell ref="B11:B12"/>
    <mergeCell ref="C11:C12"/>
    <mergeCell ref="D11:D12"/>
    <mergeCell ref="E11:F11"/>
    <mergeCell ref="G11:H11"/>
  </mergeCells>
  <hyperlinks>
    <hyperlink ref="I10" location="Índice!A1" display="Índice"/>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I17"/>
  <sheetViews>
    <sheetView showGridLines="0" workbookViewId="0">
      <selection activeCell="I10" sqref="I10"/>
    </sheetView>
  </sheetViews>
  <sheetFormatPr baseColWidth="10" defaultColWidth="9.140625" defaultRowHeight="15" x14ac:dyDescent="0.25"/>
  <cols>
    <col min="1" max="1" width="2.28515625" customWidth="1"/>
    <col min="2" max="2" width="15.7109375" customWidth="1"/>
    <col min="3" max="3" width="30.7109375" customWidth="1"/>
    <col min="4" max="8" width="15.7109375" customWidth="1"/>
    <col min="9" max="12" width="13.5703125" customWidth="1"/>
  </cols>
  <sheetData>
    <row r="10" spans="2:9" x14ac:dyDescent="0.25">
      <c r="I10" s="13" t="s">
        <v>50</v>
      </c>
    </row>
    <row r="11" spans="2:9" ht="42" customHeight="1" x14ac:dyDescent="0.25">
      <c r="B11" s="37" t="s">
        <v>58</v>
      </c>
      <c r="C11" s="37" t="s">
        <v>59</v>
      </c>
      <c r="D11" s="37" t="s">
        <v>55</v>
      </c>
      <c r="E11" s="39" t="s">
        <v>79</v>
      </c>
      <c r="F11" s="40"/>
      <c r="G11" s="39" t="s">
        <v>80</v>
      </c>
      <c r="H11" s="40"/>
    </row>
    <row r="12" spans="2:9" ht="28.5" x14ac:dyDescent="0.25">
      <c r="B12" s="43"/>
      <c r="C12" s="43"/>
      <c r="D12" s="43"/>
      <c r="E12" s="12" t="s">
        <v>53</v>
      </c>
      <c r="F12" s="12" t="s">
        <v>57</v>
      </c>
      <c r="G12" s="12" t="s">
        <v>53</v>
      </c>
      <c r="H12" s="12" t="s">
        <v>57</v>
      </c>
    </row>
    <row r="13" spans="2:9" ht="20.25" customHeight="1" x14ac:dyDescent="0.25">
      <c r="B13" s="18">
        <v>3</v>
      </c>
      <c r="C13" s="19" t="s">
        <v>5</v>
      </c>
      <c r="D13" s="20">
        <v>5634.4444444444416</v>
      </c>
      <c r="E13" s="20">
        <v>1861.3464766639472</v>
      </c>
      <c r="F13" s="21">
        <v>0.330351376256666</v>
      </c>
      <c r="G13" s="20">
        <v>1496.4025077534932</v>
      </c>
      <c r="H13" s="21">
        <v>0.26558119837865207</v>
      </c>
    </row>
    <row r="14" spans="2:9" ht="20.25" customHeight="1" x14ac:dyDescent="0.25">
      <c r="B14" s="18">
        <v>4</v>
      </c>
      <c r="C14" s="19" t="s">
        <v>6</v>
      </c>
      <c r="D14" s="20">
        <v>3942.3555555555527</v>
      </c>
      <c r="E14" s="20">
        <v>1123.34017471016</v>
      </c>
      <c r="F14" s="21">
        <v>0.2849413653538056</v>
      </c>
      <c r="G14" s="20">
        <v>1212.5199491595183</v>
      </c>
      <c r="H14" s="21">
        <v>0.30756230179463134</v>
      </c>
    </row>
    <row r="15" spans="2:9" ht="20.25" customHeight="1" x14ac:dyDescent="0.25">
      <c r="B15" s="18">
        <v>5</v>
      </c>
      <c r="C15" s="19" t="s">
        <v>7</v>
      </c>
      <c r="D15" s="20">
        <v>2666.3934541062799</v>
      </c>
      <c r="E15" s="20">
        <v>959.05033816425123</v>
      </c>
      <c r="F15" s="21">
        <v>0.36008586590375447</v>
      </c>
      <c r="G15" s="20">
        <v>1145.1637835424028</v>
      </c>
      <c r="H15" s="21">
        <v>0.4299641803868105</v>
      </c>
    </row>
    <row r="16" spans="2:9" ht="20.25" customHeight="1" x14ac:dyDescent="0.25"/>
    <row r="17" spans="2:2" x14ac:dyDescent="0.25">
      <c r="B17" s="22" t="s">
        <v>106</v>
      </c>
    </row>
  </sheetData>
  <mergeCells count="5">
    <mergeCell ref="B11:B12"/>
    <mergeCell ref="C11:C12"/>
    <mergeCell ref="D11:D12"/>
    <mergeCell ref="E11:F11"/>
    <mergeCell ref="G11:H11"/>
  </mergeCells>
  <hyperlinks>
    <hyperlink ref="I10" location="Índice!A1" display="Índice"/>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O20"/>
  <sheetViews>
    <sheetView showGridLines="0" workbookViewId="0">
      <selection activeCell="O10" sqref="O10"/>
    </sheetView>
  </sheetViews>
  <sheetFormatPr baseColWidth="10" defaultColWidth="9.140625" defaultRowHeight="15" x14ac:dyDescent="0.25"/>
  <cols>
    <col min="1" max="1" width="2.7109375" customWidth="1"/>
    <col min="2" max="2" width="15.7109375" customWidth="1"/>
    <col min="3" max="3" width="26.5703125" customWidth="1"/>
    <col min="4" max="5" width="15.7109375" customWidth="1"/>
    <col min="6" max="6" width="11.42578125" customWidth="1"/>
    <col min="7" max="7" width="15.7109375" customWidth="1"/>
    <col min="8" max="8" width="11.42578125" customWidth="1"/>
    <col min="9" max="9" width="15.7109375" customWidth="1"/>
    <col min="10" max="10" width="11.42578125" customWidth="1"/>
    <col min="11" max="11" width="15.7109375" customWidth="1"/>
    <col min="12" max="12" width="11.42578125" customWidth="1"/>
    <col min="13" max="13" width="15.7109375" customWidth="1"/>
    <col min="14" max="14" width="11.42578125" customWidth="1"/>
    <col min="15" max="15" width="10.140625" customWidth="1"/>
    <col min="16" max="19" width="13.5703125" customWidth="1"/>
    <col min="21" max="21" width="11.85546875" bestFit="1" customWidth="1"/>
  </cols>
  <sheetData>
    <row r="10" spans="2:15" x14ac:dyDescent="0.25">
      <c r="O10" s="13" t="s">
        <v>50</v>
      </c>
    </row>
    <row r="11" spans="2:15" ht="19.5" customHeight="1" x14ac:dyDescent="0.25">
      <c r="B11" s="37" t="s">
        <v>51</v>
      </c>
      <c r="C11" s="37" t="s">
        <v>52</v>
      </c>
      <c r="D11" s="37" t="s">
        <v>55</v>
      </c>
      <c r="E11" s="39" t="s">
        <v>81</v>
      </c>
      <c r="F11" s="40"/>
      <c r="G11" s="40"/>
      <c r="H11" s="40"/>
      <c r="I11" s="40"/>
      <c r="J11" s="40"/>
      <c r="K11" s="40"/>
      <c r="L11" s="40"/>
      <c r="M11" s="40"/>
      <c r="N11" s="40"/>
    </row>
    <row r="12" spans="2:15" ht="79.5" customHeight="1" x14ac:dyDescent="0.25">
      <c r="B12" s="43"/>
      <c r="C12" s="43"/>
      <c r="D12" s="43"/>
      <c r="E12" s="39" t="s">
        <v>82</v>
      </c>
      <c r="F12" s="40"/>
      <c r="G12" s="39" t="s">
        <v>83</v>
      </c>
      <c r="H12" s="40"/>
      <c r="I12" s="39" t="s">
        <v>84</v>
      </c>
      <c r="J12" s="40"/>
      <c r="K12" s="39" t="s">
        <v>85</v>
      </c>
      <c r="L12" s="40"/>
      <c r="M12" s="39" t="s">
        <v>86</v>
      </c>
      <c r="N12" s="40"/>
    </row>
    <row r="13" spans="2:15" ht="28.5" x14ac:dyDescent="0.25">
      <c r="B13" s="38"/>
      <c r="C13" s="38"/>
      <c r="D13" s="38"/>
      <c r="E13" s="12" t="s">
        <v>53</v>
      </c>
      <c r="F13" s="12" t="s">
        <v>57</v>
      </c>
      <c r="G13" s="12" t="s">
        <v>53</v>
      </c>
      <c r="H13" s="12" t="s">
        <v>57</v>
      </c>
      <c r="I13" s="12" t="s">
        <v>53</v>
      </c>
      <c r="J13" s="12" t="s">
        <v>57</v>
      </c>
      <c r="K13" s="12" t="s">
        <v>53</v>
      </c>
      <c r="L13" s="12" t="s">
        <v>57</v>
      </c>
      <c r="M13" s="12" t="s">
        <v>53</v>
      </c>
      <c r="N13" s="12" t="s">
        <v>57</v>
      </c>
    </row>
    <row r="14" spans="2:15" ht="20.25" customHeight="1" x14ac:dyDescent="0.25">
      <c r="B14" s="18">
        <v>1</v>
      </c>
      <c r="C14" s="19" t="s">
        <v>0</v>
      </c>
      <c r="D14" s="20">
        <v>1709.8195652173922</v>
      </c>
      <c r="E14" s="20">
        <v>871.44416571517081</v>
      </c>
      <c r="F14" s="21">
        <v>0.51056607474743687</v>
      </c>
      <c r="G14" s="20">
        <v>1653.8195652173922</v>
      </c>
      <c r="H14" s="21">
        <v>0.9689480944090012</v>
      </c>
      <c r="I14" s="20">
        <v>1191.5495639670946</v>
      </c>
      <c r="J14" s="21">
        <v>0.69811102957173488</v>
      </c>
      <c r="K14" s="20">
        <v>546.54517340816165</v>
      </c>
      <c r="L14" s="21">
        <v>0.32021262501672221</v>
      </c>
      <c r="M14" s="20">
        <v>583.76788304820707</v>
      </c>
      <c r="N14" s="21">
        <v>0.34202085266924764</v>
      </c>
    </row>
    <row r="15" spans="2:15" ht="20.25" customHeight="1" x14ac:dyDescent="0.25">
      <c r="B15" s="18">
        <v>2</v>
      </c>
      <c r="C15" s="19" t="s">
        <v>1</v>
      </c>
      <c r="D15" s="20">
        <v>165.00000000000006</v>
      </c>
      <c r="E15" s="20">
        <v>79.175366863163191</v>
      </c>
      <c r="F15" s="21">
        <v>0.47985070826159493</v>
      </c>
      <c r="G15" s="20">
        <v>158.00000000000003</v>
      </c>
      <c r="H15" s="21">
        <v>0.95757575757575741</v>
      </c>
      <c r="I15" s="20">
        <v>109.82935323383084</v>
      </c>
      <c r="J15" s="21">
        <v>0.66563244384139897</v>
      </c>
      <c r="K15" s="20">
        <v>55.724888164220921</v>
      </c>
      <c r="L15" s="21">
        <v>0.33772659493467211</v>
      </c>
      <c r="M15" s="20">
        <v>39.772394330866689</v>
      </c>
      <c r="N15" s="21">
        <v>0.24104481412646467</v>
      </c>
    </row>
    <row r="16" spans="2:15" ht="20.25" customHeight="1" x14ac:dyDescent="0.25">
      <c r="B16" s="18">
        <v>3</v>
      </c>
      <c r="C16" s="19" t="s">
        <v>2</v>
      </c>
      <c r="D16" s="20">
        <v>6560.0000000000055</v>
      </c>
      <c r="E16" s="20">
        <v>2162.1384449403145</v>
      </c>
      <c r="F16" s="21">
        <v>0.32959427514334033</v>
      </c>
      <c r="G16" s="20">
        <v>6012.2662371091037</v>
      </c>
      <c r="H16" s="21">
        <v>0.91650399955931372</v>
      </c>
      <c r="I16" s="20">
        <v>3382.5599702217073</v>
      </c>
      <c r="J16" s="21">
        <v>0.51563414180208911</v>
      </c>
      <c r="K16" s="20">
        <v>1660.483733758761</v>
      </c>
      <c r="L16" s="21">
        <v>0.25312252039005484</v>
      </c>
      <c r="M16" s="20">
        <v>1917.5776098237147</v>
      </c>
      <c r="N16" s="21">
        <v>0.29231366003410264</v>
      </c>
    </row>
    <row r="17" spans="2:14" ht="20.25" customHeight="1" x14ac:dyDescent="0.25">
      <c r="B17" s="18">
        <v>4</v>
      </c>
      <c r="C17" s="19" t="s">
        <v>3</v>
      </c>
      <c r="D17" s="20">
        <v>561.99999999999966</v>
      </c>
      <c r="E17" s="20">
        <v>270.9114751739657</v>
      </c>
      <c r="F17" s="21">
        <v>0.4820488882099036</v>
      </c>
      <c r="G17" s="20">
        <v>545.72724015139602</v>
      </c>
      <c r="H17" s="21">
        <v>0.97104491130141701</v>
      </c>
      <c r="I17" s="20">
        <v>325.55119224942513</v>
      </c>
      <c r="J17" s="21">
        <v>0.57927258407371052</v>
      </c>
      <c r="K17" s="20">
        <v>116.18165318653159</v>
      </c>
      <c r="L17" s="21">
        <v>0.2067289202607325</v>
      </c>
      <c r="M17" s="20">
        <v>116.18165318653159</v>
      </c>
      <c r="N17" s="21">
        <v>0.2067289202607325</v>
      </c>
    </row>
    <row r="18" spans="2:14" ht="20.25" customHeight="1" x14ac:dyDescent="0.25">
      <c r="B18" s="18">
        <v>5</v>
      </c>
      <c r="C18" s="19" t="s">
        <v>4</v>
      </c>
      <c r="D18" s="20">
        <v>3246.3738888888884</v>
      </c>
      <c r="E18" s="20">
        <v>1504.5871306855381</v>
      </c>
      <c r="F18" s="21">
        <v>0.46346698876403963</v>
      </c>
      <c r="G18" s="20">
        <v>2988.7727284926973</v>
      </c>
      <c r="H18" s="21">
        <v>0.92064957111752821</v>
      </c>
      <c r="I18" s="20">
        <v>2086.598826954691</v>
      </c>
      <c r="J18" s="21">
        <v>0.64274753875280066</v>
      </c>
      <c r="K18" s="20">
        <v>1057.3960036658984</v>
      </c>
      <c r="L18" s="21">
        <v>0.325716026513448</v>
      </c>
      <c r="M18" s="20">
        <v>1216.4889670846296</v>
      </c>
      <c r="N18" s="21">
        <v>0.37472238525827595</v>
      </c>
    </row>
    <row r="19" spans="2:14" ht="20.25" customHeight="1" x14ac:dyDescent="0.25"/>
    <row r="20" spans="2:14" x14ac:dyDescent="0.25">
      <c r="B20" s="22" t="s">
        <v>106</v>
      </c>
    </row>
  </sheetData>
  <mergeCells count="9">
    <mergeCell ref="B11:B13"/>
    <mergeCell ref="C11:C13"/>
    <mergeCell ref="D11:D13"/>
    <mergeCell ref="E11:N11"/>
    <mergeCell ref="E12:F12"/>
    <mergeCell ref="G12:H12"/>
    <mergeCell ref="I12:J12"/>
    <mergeCell ref="K12:L12"/>
    <mergeCell ref="M12:N12"/>
  </mergeCells>
  <hyperlinks>
    <hyperlink ref="O10" location="Índice!A1" display="Índic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O18"/>
  <sheetViews>
    <sheetView showGridLines="0" workbookViewId="0">
      <selection activeCell="O10" sqref="O10"/>
    </sheetView>
  </sheetViews>
  <sheetFormatPr baseColWidth="10" defaultColWidth="9.140625" defaultRowHeight="15" x14ac:dyDescent="0.25"/>
  <cols>
    <col min="1" max="1" width="2.42578125" customWidth="1"/>
    <col min="2" max="2" width="15.7109375" customWidth="1"/>
    <col min="3" max="3" width="30.7109375" customWidth="1"/>
    <col min="4" max="5" width="15.7109375" customWidth="1"/>
    <col min="6" max="6" width="11.42578125" customWidth="1"/>
    <col min="7" max="7" width="15.7109375" customWidth="1"/>
    <col min="8" max="8" width="11.42578125" customWidth="1"/>
    <col min="9" max="9" width="15.7109375" customWidth="1"/>
    <col min="10" max="10" width="11.42578125" customWidth="1"/>
    <col min="11" max="11" width="15.7109375" customWidth="1"/>
    <col min="12" max="12" width="11.42578125" customWidth="1"/>
    <col min="13" max="13" width="15.7109375" customWidth="1"/>
    <col min="14" max="14" width="11.42578125" customWidth="1"/>
    <col min="15" max="15" width="10.140625" customWidth="1"/>
    <col min="16" max="16" width="13.5703125" customWidth="1"/>
    <col min="17" max="17" width="13.140625" customWidth="1"/>
    <col min="18" max="18" width="13.5703125" customWidth="1"/>
    <col min="19" max="19" width="10.140625" customWidth="1"/>
    <col min="20" max="24" width="13.5703125" customWidth="1"/>
  </cols>
  <sheetData>
    <row r="10" spans="2:15" x14ac:dyDescent="0.25">
      <c r="O10" s="13" t="s">
        <v>50</v>
      </c>
    </row>
    <row r="11" spans="2:15" ht="21.75" customHeight="1" x14ac:dyDescent="0.25">
      <c r="B11" s="37" t="s">
        <v>58</v>
      </c>
      <c r="C11" s="37" t="s">
        <v>59</v>
      </c>
      <c r="D11" s="37" t="s">
        <v>55</v>
      </c>
      <c r="E11" s="39" t="s">
        <v>81</v>
      </c>
      <c r="F11" s="40"/>
      <c r="G11" s="40"/>
      <c r="H11" s="40"/>
      <c r="I11" s="40"/>
      <c r="J11" s="40"/>
      <c r="K11" s="40"/>
      <c r="L11" s="40"/>
      <c r="M11" s="40"/>
      <c r="N11" s="40"/>
    </row>
    <row r="12" spans="2:15" ht="71.25" customHeight="1" x14ac:dyDescent="0.25">
      <c r="B12" s="43"/>
      <c r="C12" s="43"/>
      <c r="D12" s="43"/>
      <c r="E12" s="39" t="s">
        <v>82</v>
      </c>
      <c r="F12" s="40"/>
      <c r="G12" s="39" t="s">
        <v>83</v>
      </c>
      <c r="H12" s="40"/>
      <c r="I12" s="39" t="s">
        <v>84</v>
      </c>
      <c r="J12" s="40"/>
      <c r="K12" s="39" t="s">
        <v>85</v>
      </c>
      <c r="L12" s="40"/>
      <c r="M12" s="39" t="s">
        <v>86</v>
      </c>
      <c r="N12" s="40"/>
    </row>
    <row r="13" spans="2:15" ht="28.5" x14ac:dyDescent="0.25">
      <c r="B13" s="38"/>
      <c r="C13" s="38"/>
      <c r="D13" s="38"/>
      <c r="E13" s="12" t="s">
        <v>53</v>
      </c>
      <c r="F13" s="12" t="s">
        <v>57</v>
      </c>
      <c r="G13" s="12" t="s">
        <v>53</v>
      </c>
      <c r="H13" s="12" t="s">
        <v>57</v>
      </c>
      <c r="I13" s="12" t="s">
        <v>53</v>
      </c>
      <c r="J13" s="12" t="s">
        <v>57</v>
      </c>
      <c r="K13" s="12" t="s">
        <v>53</v>
      </c>
      <c r="L13" s="12" t="s">
        <v>57</v>
      </c>
      <c r="M13" s="12" t="s">
        <v>53</v>
      </c>
      <c r="N13" s="12" t="s">
        <v>57</v>
      </c>
    </row>
    <row r="14" spans="2:15" ht="20.25" customHeight="1" x14ac:dyDescent="0.25">
      <c r="B14" s="18">
        <v>3</v>
      </c>
      <c r="C14" s="19" t="s">
        <v>5</v>
      </c>
      <c r="D14" s="20">
        <v>5634.4444444444416</v>
      </c>
      <c r="E14" s="20">
        <v>2143.5692111944641</v>
      </c>
      <c r="F14" s="21">
        <v>0.38044020707454523</v>
      </c>
      <c r="G14" s="20">
        <v>5040.4542235557683</v>
      </c>
      <c r="H14" s="21">
        <v>0.89457874210218757</v>
      </c>
      <c r="I14" s="20">
        <v>3616.7243433044082</v>
      </c>
      <c r="J14" s="21">
        <v>0.64189546617510729</v>
      </c>
      <c r="K14" s="20">
        <v>1476.4501429008099</v>
      </c>
      <c r="L14" s="21">
        <v>0.26204005691396759</v>
      </c>
      <c r="M14" s="20">
        <v>1556.2023172521663</v>
      </c>
      <c r="N14" s="21">
        <v>0.27619445583256763</v>
      </c>
    </row>
    <row r="15" spans="2:15" ht="20.25" customHeight="1" x14ac:dyDescent="0.25">
      <c r="B15" s="18">
        <v>4</v>
      </c>
      <c r="C15" s="19" t="s">
        <v>6</v>
      </c>
      <c r="D15" s="20">
        <v>3942.3555555555527</v>
      </c>
      <c r="E15" s="20">
        <v>1219.2161963220378</v>
      </c>
      <c r="F15" s="21">
        <v>0.30926084142865373</v>
      </c>
      <c r="G15" s="20">
        <v>3798.7380933085301</v>
      </c>
      <c r="H15" s="21">
        <v>0.96357064698422823</v>
      </c>
      <c r="I15" s="20">
        <v>1940.0366647716119</v>
      </c>
      <c r="J15" s="21">
        <v>0.49210088674973002</v>
      </c>
      <c r="K15" s="20">
        <v>847.89829868722165</v>
      </c>
      <c r="L15" s="21">
        <v>0.21507403042132173</v>
      </c>
      <c r="M15" s="20">
        <v>1161.7794675327082</v>
      </c>
      <c r="N15" s="21">
        <v>0.29469170174048176</v>
      </c>
    </row>
    <row r="16" spans="2:15" ht="20.25" customHeight="1" x14ac:dyDescent="0.25">
      <c r="B16" s="18">
        <v>5</v>
      </c>
      <c r="C16" s="19" t="s">
        <v>7</v>
      </c>
      <c r="D16" s="20">
        <v>2666.3934541062799</v>
      </c>
      <c r="E16" s="20">
        <v>1525.4711758616493</v>
      </c>
      <c r="F16" s="21">
        <v>0.57275472142869388</v>
      </c>
      <c r="G16" s="20">
        <v>2519.3934541062804</v>
      </c>
      <c r="H16" s="21">
        <v>0.94593363598683178</v>
      </c>
      <c r="I16" s="20">
        <v>1539.327898550725</v>
      </c>
      <c r="J16" s="21">
        <v>0.57795737846297934</v>
      </c>
      <c r="K16" s="20">
        <v>1111.983010595543</v>
      </c>
      <c r="L16" s="21">
        <v>0.41750609880081596</v>
      </c>
      <c r="M16" s="20">
        <v>1155.8067226890757</v>
      </c>
      <c r="N16" s="21">
        <v>0.43396018748454673</v>
      </c>
    </row>
    <row r="17" spans="2:2" ht="20.25" customHeight="1" x14ac:dyDescent="0.25"/>
    <row r="18" spans="2:2" x14ac:dyDescent="0.25">
      <c r="B18" s="22" t="s">
        <v>106</v>
      </c>
    </row>
  </sheetData>
  <mergeCells count="9">
    <mergeCell ref="B11:B13"/>
    <mergeCell ref="C11:C13"/>
    <mergeCell ref="D11:D13"/>
    <mergeCell ref="E11:N11"/>
    <mergeCell ref="E12:F12"/>
    <mergeCell ref="G12:H12"/>
    <mergeCell ref="I12:J12"/>
    <mergeCell ref="K12:L12"/>
    <mergeCell ref="M12:N12"/>
  </mergeCells>
  <hyperlinks>
    <hyperlink ref="O10" location="Índice!A1" display="Índice"/>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U20"/>
  <sheetViews>
    <sheetView showGridLines="0" workbookViewId="0">
      <selection activeCell="U10" sqref="U10"/>
    </sheetView>
  </sheetViews>
  <sheetFormatPr baseColWidth="10" defaultColWidth="9.140625" defaultRowHeight="15" x14ac:dyDescent="0.25"/>
  <cols>
    <col min="1" max="1" width="3.140625" customWidth="1"/>
    <col min="2" max="2" width="15.7109375" customWidth="1"/>
    <col min="3" max="3" width="30.7109375" customWidth="1"/>
    <col min="4" max="5" width="15.7109375" customWidth="1"/>
    <col min="6" max="6" width="10.7109375" customWidth="1"/>
    <col min="7" max="7" width="15.7109375" customWidth="1"/>
    <col min="8" max="8" width="10.7109375" customWidth="1"/>
    <col min="9" max="9" width="15.7109375" customWidth="1"/>
    <col min="10" max="10" width="10.7109375" customWidth="1"/>
    <col min="11" max="11" width="15.7109375" customWidth="1"/>
    <col min="12" max="12" width="10.7109375" customWidth="1"/>
    <col min="13" max="13" width="15.7109375" customWidth="1"/>
    <col min="14" max="14" width="10.7109375" customWidth="1"/>
    <col min="15" max="15" width="15.7109375" customWidth="1"/>
    <col min="16" max="16" width="10.7109375" customWidth="1"/>
    <col min="17" max="17" width="15.7109375" customWidth="1"/>
    <col min="18" max="18" width="10.7109375" customWidth="1"/>
    <col min="19" max="19" width="15.7109375" customWidth="1"/>
    <col min="20" max="20" width="10.7109375" customWidth="1"/>
    <col min="21" max="21" width="13.28515625" customWidth="1"/>
    <col min="22" max="22" width="11.85546875" bestFit="1" customWidth="1"/>
    <col min="25" max="25" width="11.85546875" bestFit="1" customWidth="1"/>
    <col min="29" max="29" width="11.85546875" bestFit="1" customWidth="1"/>
    <col min="33" max="33" width="11.85546875" bestFit="1" customWidth="1"/>
  </cols>
  <sheetData>
    <row r="10" spans="2:21" x14ac:dyDescent="0.25">
      <c r="U10" s="13" t="s">
        <v>50</v>
      </c>
    </row>
    <row r="11" spans="2:21" ht="21" customHeight="1" x14ac:dyDescent="0.25">
      <c r="B11" s="37" t="s">
        <v>51</v>
      </c>
      <c r="C11" s="37" t="s">
        <v>52</v>
      </c>
      <c r="D11" s="37" t="s">
        <v>55</v>
      </c>
      <c r="E11" s="39" t="s">
        <v>87</v>
      </c>
      <c r="F11" s="40"/>
      <c r="G11" s="40"/>
      <c r="H11" s="40"/>
      <c r="I11" s="40"/>
      <c r="J11" s="40"/>
      <c r="K11" s="40"/>
      <c r="L11" s="40"/>
      <c r="M11" s="40"/>
      <c r="N11" s="40"/>
      <c r="O11" s="40"/>
      <c r="P11" s="40"/>
      <c r="Q11" s="40"/>
      <c r="R11" s="40"/>
      <c r="S11" s="40"/>
      <c r="T11" s="40"/>
    </row>
    <row r="12" spans="2:21" ht="57.75" customHeight="1" x14ac:dyDescent="0.25">
      <c r="B12" s="43"/>
      <c r="C12" s="43"/>
      <c r="D12" s="43"/>
      <c r="E12" s="39" t="s">
        <v>88</v>
      </c>
      <c r="F12" s="40"/>
      <c r="G12" s="39" t="s">
        <v>89</v>
      </c>
      <c r="H12" s="40"/>
      <c r="I12" s="39" t="s">
        <v>90</v>
      </c>
      <c r="J12" s="40"/>
      <c r="K12" s="39" t="s">
        <v>91</v>
      </c>
      <c r="L12" s="40"/>
      <c r="M12" s="39" t="s">
        <v>92</v>
      </c>
      <c r="N12" s="40"/>
      <c r="O12" s="39" t="s">
        <v>93</v>
      </c>
      <c r="P12" s="40"/>
      <c r="Q12" s="39" t="s">
        <v>94</v>
      </c>
      <c r="R12" s="40"/>
      <c r="S12" s="39" t="s">
        <v>95</v>
      </c>
      <c r="T12" s="40"/>
    </row>
    <row r="13" spans="2:21" ht="28.5" x14ac:dyDescent="0.25">
      <c r="B13" s="38"/>
      <c r="C13" s="38"/>
      <c r="D13" s="38"/>
      <c r="E13" s="12" t="s">
        <v>53</v>
      </c>
      <c r="F13" s="12" t="s">
        <v>57</v>
      </c>
      <c r="G13" s="12" t="s">
        <v>53</v>
      </c>
      <c r="H13" s="12" t="s">
        <v>57</v>
      </c>
      <c r="I13" s="12" t="s">
        <v>53</v>
      </c>
      <c r="J13" s="12" t="s">
        <v>57</v>
      </c>
      <c r="K13" s="12" t="s">
        <v>53</v>
      </c>
      <c r="L13" s="12" t="s">
        <v>57</v>
      </c>
      <c r="M13" s="12" t="s">
        <v>53</v>
      </c>
      <c r="N13" s="12" t="s">
        <v>57</v>
      </c>
      <c r="O13" s="12" t="s">
        <v>53</v>
      </c>
      <c r="P13" s="12" t="s">
        <v>57</v>
      </c>
      <c r="Q13" s="12" t="s">
        <v>53</v>
      </c>
      <c r="R13" s="12" t="s">
        <v>57</v>
      </c>
      <c r="S13" s="12" t="s">
        <v>53</v>
      </c>
      <c r="T13" s="12" t="s">
        <v>57</v>
      </c>
    </row>
    <row r="14" spans="2:21" ht="20.25" customHeight="1" x14ac:dyDescent="0.25">
      <c r="B14" s="18">
        <v>1</v>
      </c>
      <c r="C14" s="19" t="s">
        <v>0</v>
      </c>
      <c r="D14" s="20">
        <v>1709.8195652173922</v>
      </c>
      <c r="E14" s="20">
        <v>1561.5907586439566</v>
      </c>
      <c r="F14" s="21">
        <v>0.91491261904128796</v>
      </c>
      <c r="G14" s="20">
        <v>1531.1468231330675</v>
      </c>
      <c r="H14" s="21">
        <v>0.89707597354501278</v>
      </c>
      <c r="I14" s="20">
        <v>1555.0718440893113</v>
      </c>
      <c r="J14" s="21">
        <v>0.91109328471474749</v>
      </c>
      <c r="K14" s="20">
        <v>1570.3871189505257</v>
      </c>
      <c r="L14" s="21">
        <v>0.92006627469758973</v>
      </c>
      <c r="M14" s="20">
        <v>1415.1839597908072</v>
      </c>
      <c r="N14" s="21">
        <v>0.82913507006263998</v>
      </c>
      <c r="O14" s="20">
        <v>1386.8896307162668</v>
      </c>
      <c r="P14" s="21">
        <v>0.81255784675729503</v>
      </c>
      <c r="Q14" s="20">
        <v>1208.8694113262304</v>
      </c>
      <c r="R14" s="21">
        <v>0.70825846853487429</v>
      </c>
      <c r="S14" s="20">
        <v>1092.7771364687935</v>
      </c>
      <c r="T14" s="21">
        <v>0.64024174478548934</v>
      </c>
    </row>
    <row r="15" spans="2:21" ht="20.25" customHeight="1" x14ac:dyDescent="0.25">
      <c r="B15" s="18">
        <v>2</v>
      </c>
      <c r="C15" s="19" t="s">
        <v>1</v>
      </c>
      <c r="D15" s="20">
        <v>165.00000000000006</v>
      </c>
      <c r="E15" s="20">
        <v>123.97860696517414</v>
      </c>
      <c r="F15" s="21">
        <v>0.75138549675863087</v>
      </c>
      <c r="G15" s="20">
        <v>116.22288557213932</v>
      </c>
      <c r="H15" s="21">
        <v>0.70438112467963199</v>
      </c>
      <c r="I15" s="20">
        <v>112.83955850997116</v>
      </c>
      <c r="J15" s="21">
        <v>0.68387611218164313</v>
      </c>
      <c r="K15" s="20">
        <v>134.24278606965174</v>
      </c>
      <c r="L15" s="21">
        <v>0.81359264284637389</v>
      </c>
      <c r="M15" s="20">
        <v>131.28680964923285</v>
      </c>
      <c r="N15" s="21">
        <v>0.7956776342377746</v>
      </c>
      <c r="O15" s="20">
        <v>78.888812241314454</v>
      </c>
      <c r="P15" s="21">
        <v>0.4781140135837238</v>
      </c>
      <c r="Q15" s="20">
        <v>97.734583385593069</v>
      </c>
      <c r="R15" s="21">
        <v>0.5923308083975336</v>
      </c>
      <c r="S15" s="20">
        <v>104.82960826121493</v>
      </c>
      <c r="T15" s="21">
        <v>0.63533095915887816</v>
      </c>
    </row>
    <row r="16" spans="2:21" ht="20.25" customHeight="1" x14ac:dyDescent="0.25">
      <c r="B16" s="18">
        <v>3</v>
      </c>
      <c r="C16" s="19" t="s">
        <v>2</v>
      </c>
      <c r="D16" s="20">
        <v>6560.0000000000055</v>
      </c>
      <c r="E16" s="20">
        <v>4112.5578570464768</v>
      </c>
      <c r="F16" s="21">
        <v>0.6269143074765966</v>
      </c>
      <c r="G16" s="20">
        <v>3843.0479975840904</v>
      </c>
      <c r="H16" s="21">
        <v>0.5858304874365986</v>
      </c>
      <c r="I16" s="20">
        <v>4125.4136792929521</v>
      </c>
      <c r="J16" s="21">
        <v>0.62887403647758366</v>
      </c>
      <c r="K16" s="20">
        <v>4406.4141577776754</v>
      </c>
      <c r="L16" s="21">
        <v>0.67170947527098657</v>
      </c>
      <c r="M16" s="20">
        <v>3802.7900455181721</v>
      </c>
      <c r="N16" s="21">
        <v>0.57969360449972085</v>
      </c>
      <c r="O16" s="20">
        <v>3769.3641042124714</v>
      </c>
      <c r="P16" s="21">
        <v>0.5745981866177543</v>
      </c>
      <c r="Q16" s="20">
        <v>2759.3678480890176</v>
      </c>
      <c r="R16" s="21">
        <v>0.42063534269649622</v>
      </c>
      <c r="S16" s="20">
        <v>2805.7203861512357</v>
      </c>
      <c r="T16" s="21">
        <v>0.4277012783767124</v>
      </c>
    </row>
    <row r="17" spans="2:20" ht="20.25" customHeight="1" x14ac:dyDescent="0.25">
      <c r="B17" s="18">
        <v>4</v>
      </c>
      <c r="C17" s="19" t="s">
        <v>3</v>
      </c>
      <c r="D17" s="20">
        <v>561.99999999999966</v>
      </c>
      <c r="E17" s="20">
        <v>416.61317791620189</v>
      </c>
      <c r="F17" s="21">
        <v>0.74130458703950564</v>
      </c>
      <c r="G17" s="20">
        <v>310.43281517513492</v>
      </c>
      <c r="H17" s="21">
        <v>0.55237155725113007</v>
      </c>
      <c r="I17" s="20">
        <v>342.95605929471151</v>
      </c>
      <c r="J17" s="21">
        <v>0.61024209838916676</v>
      </c>
      <c r="K17" s="20">
        <v>417.75082312978799</v>
      </c>
      <c r="L17" s="21">
        <v>0.74332886677898269</v>
      </c>
      <c r="M17" s="20">
        <v>393.38909527608928</v>
      </c>
      <c r="N17" s="21">
        <v>0.69998059657667189</v>
      </c>
      <c r="O17" s="20">
        <v>296.86377976719336</v>
      </c>
      <c r="P17" s="21">
        <v>0.52822736613379639</v>
      </c>
      <c r="Q17" s="20">
        <v>255.50040612647257</v>
      </c>
      <c r="R17" s="21">
        <v>0.45462705716454221</v>
      </c>
      <c r="S17" s="20">
        <v>274.47689041573818</v>
      </c>
      <c r="T17" s="21">
        <v>0.48839304344437429</v>
      </c>
    </row>
    <row r="18" spans="2:20" ht="20.25" customHeight="1" x14ac:dyDescent="0.25">
      <c r="B18" s="18">
        <v>5</v>
      </c>
      <c r="C18" s="19" t="s">
        <v>4</v>
      </c>
      <c r="D18" s="20">
        <v>3246.3738888888884</v>
      </c>
      <c r="E18" s="20">
        <v>2581.9893098127855</v>
      </c>
      <c r="F18" s="21">
        <v>0.79534563737404373</v>
      </c>
      <c r="G18" s="20">
        <v>1874.7057342480589</v>
      </c>
      <c r="H18" s="21">
        <v>0.57747683982564935</v>
      </c>
      <c r="I18" s="20">
        <v>1892.1499123882959</v>
      </c>
      <c r="J18" s="21">
        <v>0.58285027453689497</v>
      </c>
      <c r="K18" s="20">
        <v>2557.7766244769064</v>
      </c>
      <c r="L18" s="21">
        <v>0.78788725883707034</v>
      </c>
      <c r="M18" s="20">
        <v>2374.9833292723547</v>
      </c>
      <c r="N18" s="21">
        <v>0.73158034488911627</v>
      </c>
      <c r="O18" s="20">
        <v>2113.6673621034442</v>
      </c>
      <c r="P18" s="21">
        <v>0.65108562181877117</v>
      </c>
      <c r="Q18" s="20">
        <v>1782.4129696017505</v>
      </c>
      <c r="R18" s="21">
        <v>0.54904734654941534</v>
      </c>
      <c r="S18" s="20">
        <v>2008.5482417850164</v>
      </c>
      <c r="T18" s="21">
        <v>0.61870514935433607</v>
      </c>
    </row>
    <row r="19" spans="2:20" ht="20.25" customHeight="1" x14ac:dyDescent="0.25"/>
    <row r="20" spans="2:20" x14ac:dyDescent="0.25">
      <c r="B20" s="22" t="s">
        <v>106</v>
      </c>
    </row>
  </sheetData>
  <mergeCells count="12">
    <mergeCell ref="B11:B13"/>
    <mergeCell ref="C11:C13"/>
    <mergeCell ref="D11:D13"/>
    <mergeCell ref="E11:T11"/>
    <mergeCell ref="E12:F12"/>
    <mergeCell ref="G12:H12"/>
    <mergeCell ref="I12:J12"/>
    <mergeCell ref="K12:L12"/>
    <mergeCell ref="M12:N12"/>
    <mergeCell ref="O12:P12"/>
    <mergeCell ref="Q12:R12"/>
    <mergeCell ref="S12:T12"/>
  </mergeCells>
  <hyperlinks>
    <hyperlink ref="U10" location="Índice!A1" display="Índic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U18"/>
  <sheetViews>
    <sheetView showGridLines="0" workbookViewId="0">
      <selection activeCell="U10" sqref="U10"/>
    </sheetView>
  </sheetViews>
  <sheetFormatPr baseColWidth="10" defaultColWidth="9.140625" defaultRowHeight="15" x14ac:dyDescent="0.25"/>
  <cols>
    <col min="1" max="1" width="2.7109375" customWidth="1"/>
    <col min="2" max="2" width="15.7109375" customWidth="1"/>
    <col min="3" max="3" width="30.7109375" customWidth="1"/>
    <col min="4" max="5" width="15.7109375" customWidth="1"/>
    <col min="6" max="6" width="10.7109375" customWidth="1"/>
    <col min="7" max="7" width="15.7109375" customWidth="1"/>
    <col min="8" max="8" width="10.7109375" customWidth="1"/>
    <col min="9" max="9" width="15.7109375" customWidth="1"/>
    <col min="10" max="10" width="10.7109375" customWidth="1"/>
    <col min="11" max="11" width="15.7109375" customWidth="1"/>
    <col min="12" max="12" width="10.7109375" customWidth="1"/>
    <col min="13" max="13" width="15.7109375" customWidth="1"/>
    <col min="14" max="14" width="10.7109375" customWidth="1"/>
    <col min="15" max="15" width="15.7109375" customWidth="1"/>
    <col min="16" max="16" width="10.7109375" customWidth="1"/>
    <col min="17" max="17" width="15.7109375" customWidth="1"/>
    <col min="18" max="18" width="10.7109375" customWidth="1"/>
    <col min="19" max="19" width="15.7109375" customWidth="1"/>
    <col min="20" max="20" width="10.7109375" customWidth="1"/>
    <col min="21" max="22" width="11.85546875" bestFit="1" customWidth="1"/>
    <col min="25" max="26" width="11.85546875" bestFit="1" customWidth="1"/>
    <col min="29" max="29" width="11.85546875" bestFit="1" customWidth="1"/>
    <col min="30" max="30" width="12.5703125" customWidth="1"/>
    <col min="33" max="33" width="11.85546875" bestFit="1" customWidth="1"/>
    <col min="34" max="34" width="13.42578125" customWidth="1"/>
  </cols>
  <sheetData>
    <row r="10" spans="2:21" x14ac:dyDescent="0.25">
      <c r="U10" s="13" t="s">
        <v>50</v>
      </c>
    </row>
    <row r="11" spans="2:21" ht="18.75" customHeight="1" x14ac:dyDescent="0.25">
      <c r="B11" s="37" t="s">
        <v>58</v>
      </c>
      <c r="C11" s="37" t="s">
        <v>59</v>
      </c>
      <c r="D11" s="37" t="s">
        <v>55</v>
      </c>
      <c r="E11" s="39" t="s">
        <v>87</v>
      </c>
      <c r="F11" s="40"/>
      <c r="G11" s="40"/>
      <c r="H11" s="40"/>
      <c r="I11" s="40"/>
      <c r="J11" s="40"/>
      <c r="K11" s="40"/>
      <c r="L11" s="40"/>
      <c r="M11" s="40"/>
      <c r="N11" s="40"/>
      <c r="O11" s="40"/>
      <c r="P11" s="40"/>
      <c r="Q11" s="40"/>
      <c r="R11" s="40"/>
      <c r="S11" s="40"/>
      <c r="T11" s="40"/>
    </row>
    <row r="12" spans="2:21" ht="57.75" customHeight="1" x14ac:dyDescent="0.25">
      <c r="B12" s="43"/>
      <c r="C12" s="43"/>
      <c r="D12" s="43"/>
      <c r="E12" s="39" t="s">
        <v>88</v>
      </c>
      <c r="F12" s="40"/>
      <c r="G12" s="39" t="s">
        <v>89</v>
      </c>
      <c r="H12" s="40"/>
      <c r="I12" s="39" t="s">
        <v>90</v>
      </c>
      <c r="J12" s="40"/>
      <c r="K12" s="39" t="s">
        <v>91</v>
      </c>
      <c r="L12" s="40"/>
      <c r="M12" s="39" t="s">
        <v>92</v>
      </c>
      <c r="N12" s="40"/>
      <c r="O12" s="39" t="s">
        <v>93</v>
      </c>
      <c r="P12" s="40"/>
      <c r="Q12" s="39" t="s">
        <v>94</v>
      </c>
      <c r="R12" s="40"/>
      <c r="S12" s="39" t="s">
        <v>95</v>
      </c>
      <c r="T12" s="40"/>
    </row>
    <row r="13" spans="2:21" ht="28.5" x14ac:dyDescent="0.25">
      <c r="B13" s="38"/>
      <c r="C13" s="38"/>
      <c r="D13" s="38"/>
      <c r="E13" s="12" t="s">
        <v>53</v>
      </c>
      <c r="F13" s="12" t="s">
        <v>57</v>
      </c>
      <c r="G13" s="12" t="s">
        <v>53</v>
      </c>
      <c r="H13" s="12" t="s">
        <v>57</v>
      </c>
      <c r="I13" s="12" t="s">
        <v>53</v>
      </c>
      <c r="J13" s="12" t="s">
        <v>57</v>
      </c>
      <c r="K13" s="12" t="s">
        <v>53</v>
      </c>
      <c r="L13" s="12" t="s">
        <v>57</v>
      </c>
      <c r="M13" s="12" t="s">
        <v>53</v>
      </c>
      <c r="N13" s="12" t="s">
        <v>57</v>
      </c>
      <c r="O13" s="12" t="s">
        <v>53</v>
      </c>
      <c r="P13" s="12" t="s">
        <v>57</v>
      </c>
      <c r="Q13" s="12" t="s">
        <v>53</v>
      </c>
      <c r="R13" s="12" t="s">
        <v>57</v>
      </c>
      <c r="S13" s="12" t="s">
        <v>53</v>
      </c>
      <c r="T13" s="12" t="s">
        <v>57</v>
      </c>
    </row>
    <row r="14" spans="2:21" ht="20.25" customHeight="1" x14ac:dyDescent="0.25">
      <c r="B14" s="18">
        <v>3</v>
      </c>
      <c r="C14" s="19" t="s">
        <v>5</v>
      </c>
      <c r="D14" s="20">
        <v>5634.4444444444416</v>
      </c>
      <c r="E14" s="20">
        <v>3719.0669151866041</v>
      </c>
      <c r="F14" s="21">
        <v>0.66005920403627405</v>
      </c>
      <c r="G14" s="20">
        <v>3098.992034189474</v>
      </c>
      <c r="H14" s="21">
        <v>0.55000844621781264</v>
      </c>
      <c r="I14" s="20">
        <v>3419.873632529343</v>
      </c>
      <c r="J14" s="21">
        <v>0.60695844395117537</v>
      </c>
      <c r="K14" s="20">
        <v>4108.6304018129831</v>
      </c>
      <c r="L14" s="21">
        <v>0.72919884867515028</v>
      </c>
      <c r="M14" s="20">
        <v>3518.7451639933415</v>
      </c>
      <c r="N14" s="21">
        <v>0.62450614229816781</v>
      </c>
      <c r="O14" s="20">
        <v>3032.6295632717151</v>
      </c>
      <c r="P14" s="21">
        <v>0.53823044901292549</v>
      </c>
      <c r="Q14" s="20">
        <v>2562.1068371007605</v>
      </c>
      <c r="R14" s="21">
        <v>0.45472217578203228</v>
      </c>
      <c r="S14" s="20">
        <v>2514.9087640916719</v>
      </c>
      <c r="T14" s="21">
        <v>0.44634547183642392</v>
      </c>
    </row>
    <row r="15" spans="2:21" ht="20.25" customHeight="1" x14ac:dyDescent="0.25">
      <c r="B15" s="18">
        <v>4</v>
      </c>
      <c r="C15" s="19" t="s">
        <v>6</v>
      </c>
      <c r="D15" s="20">
        <v>3942.3555555555527</v>
      </c>
      <c r="E15" s="20">
        <v>2828.1541237004008</v>
      </c>
      <c r="F15" s="21">
        <v>0.71737672664125296</v>
      </c>
      <c r="G15" s="20">
        <v>2515.0555500254291</v>
      </c>
      <c r="H15" s="21">
        <v>0.63795756485769584</v>
      </c>
      <c r="I15" s="20">
        <v>2527.2420268592359</v>
      </c>
      <c r="J15" s="21">
        <v>0.64104873120788308</v>
      </c>
      <c r="K15" s="20">
        <v>2731.4824370939737</v>
      </c>
      <c r="L15" s="21">
        <v>0.69285542579861381</v>
      </c>
      <c r="M15" s="20">
        <v>2438.2361267048018</v>
      </c>
      <c r="N15" s="21">
        <v>0.61847189893079246</v>
      </c>
      <c r="O15" s="20">
        <v>2586.7287315823105</v>
      </c>
      <c r="P15" s="21">
        <v>0.65613785847831563</v>
      </c>
      <c r="Q15" s="20">
        <v>1947.4213205749754</v>
      </c>
      <c r="R15" s="21">
        <v>0.49397404499213082</v>
      </c>
      <c r="S15" s="20">
        <v>2044.1281048036642</v>
      </c>
      <c r="T15" s="21">
        <v>0.51850424853818333</v>
      </c>
    </row>
    <row r="16" spans="2:21" ht="20.25" customHeight="1" x14ac:dyDescent="0.25">
      <c r="B16" s="18">
        <v>5</v>
      </c>
      <c r="C16" s="19" t="s">
        <v>7</v>
      </c>
      <c r="D16" s="20">
        <v>2666.3934541062799</v>
      </c>
      <c r="E16" s="20">
        <v>2249.5086714975851</v>
      </c>
      <c r="F16" s="21">
        <v>0.84460246308310583</v>
      </c>
      <c r="G16" s="20">
        <v>2061.5086714975851</v>
      </c>
      <c r="H16" s="21">
        <v>0.77401582117702494</v>
      </c>
      <c r="I16" s="20">
        <v>2081.3153941866603</v>
      </c>
      <c r="J16" s="21">
        <v>0.78145247033546539</v>
      </c>
      <c r="K16" s="20">
        <v>2246.4586714975849</v>
      </c>
      <c r="L16" s="21">
        <v>0.8434573074564381</v>
      </c>
      <c r="M16" s="20">
        <v>2160.6519488085091</v>
      </c>
      <c r="N16" s="21">
        <v>0.8112402414586285</v>
      </c>
      <c r="O16" s="20">
        <v>2026.3153941866606</v>
      </c>
      <c r="P16" s="21">
        <v>0.7608021229693247</v>
      </c>
      <c r="Q16" s="20">
        <v>1594.3570608533271</v>
      </c>
      <c r="R16" s="21">
        <v>0.59861867513236966</v>
      </c>
      <c r="S16" s="20">
        <v>1727.3153941866606</v>
      </c>
      <c r="T16" s="21">
        <v>0.64853932546975979</v>
      </c>
    </row>
    <row r="17" spans="2:2" ht="20.25" customHeight="1" x14ac:dyDescent="0.25"/>
    <row r="18" spans="2:2" x14ac:dyDescent="0.25">
      <c r="B18" s="22" t="s">
        <v>106</v>
      </c>
    </row>
  </sheetData>
  <mergeCells count="12">
    <mergeCell ref="B11:B13"/>
    <mergeCell ref="C11:C13"/>
    <mergeCell ref="D11:D13"/>
    <mergeCell ref="E11:T11"/>
    <mergeCell ref="E12:F12"/>
    <mergeCell ref="G12:H12"/>
    <mergeCell ref="I12:J12"/>
    <mergeCell ref="K12:L12"/>
    <mergeCell ref="M12:N12"/>
    <mergeCell ref="O12:P12"/>
    <mergeCell ref="Q12:R12"/>
    <mergeCell ref="S12:T12"/>
  </mergeCells>
  <hyperlinks>
    <hyperlink ref="U10" location="Índice!A1" display="Índice"/>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U20"/>
  <sheetViews>
    <sheetView showGridLines="0" workbookViewId="0">
      <selection activeCell="U10" sqref="U10"/>
    </sheetView>
  </sheetViews>
  <sheetFormatPr baseColWidth="10" defaultColWidth="9.140625" defaultRowHeight="15" x14ac:dyDescent="0.25"/>
  <cols>
    <col min="1" max="1" width="2.7109375" customWidth="1"/>
    <col min="2" max="2" width="15.7109375" customWidth="1"/>
    <col min="3" max="3" width="30.7109375" customWidth="1"/>
    <col min="4" max="5" width="15.7109375" customWidth="1"/>
    <col min="6" max="6" width="10.7109375" customWidth="1"/>
    <col min="7" max="7" width="15.7109375" customWidth="1"/>
    <col min="8" max="8" width="10.7109375" customWidth="1"/>
    <col min="9" max="9" width="15.7109375" customWidth="1"/>
    <col min="10" max="10" width="10.7109375" customWidth="1"/>
    <col min="11" max="11" width="15.7109375" customWidth="1"/>
    <col min="12" max="12" width="10.7109375" customWidth="1"/>
    <col min="13" max="13" width="15.7109375" customWidth="1"/>
    <col min="14" max="14" width="10.7109375" customWidth="1"/>
    <col min="15" max="15" width="15.7109375" customWidth="1"/>
    <col min="16" max="16" width="10.7109375" customWidth="1"/>
    <col min="17" max="17" width="15.7109375" customWidth="1"/>
    <col min="18" max="18" width="10.7109375" customWidth="1"/>
    <col min="19" max="19" width="15.7109375" customWidth="1"/>
    <col min="20" max="20" width="10.7109375" customWidth="1"/>
    <col min="21" max="21" width="12.7109375" customWidth="1"/>
    <col min="22" max="22" width="11.85546875" bestFit="1" customWidth="1"/>
    <col min="25" max="25" width="11.85546875" bestFit="1" customWidth="1"/>
    <col min="28" max="29" width="11.85546875" bestFit="1" customWidth="1"/>
    <col min="33" max="33" width="11.85546875" bestFit="1" customWidth="1"/>
  </cols>
  <sheetData>
    <row r="10" spans="2:21" x14ac:dyDescent="0.25">
      <c r="U10" s="13" t="s">
        <v>50</v>
      </c>
    </row>
    <row r="11" spans="2:21" ht="19.5" customHeight="1" x14ac:dyDescent="0.25">
      <c r="B11" s="37" t="s">
        <v>51</v>
      </c>
      <c r="C11" s="37" t="s">
        <v>52</v>
      </c>
      <c r="D11" s="37" t="s">
        <v>55</v>
      </c>
      <c r="E11" s="39" t="s">
        <v>96</v>
      </c>
      <c r="F11" s="40"/>
      <c r="G11" s="40"/>
      <c r="H11" s="40"/>
      <c r="I11" s="40"/>
      <c r="J11" s="40"/>
      <c r="K11" s="40"/>
      <c r="L11" s="40"/>
      <c r="M11" s="40"/>
      <c r="N11" s="40"/>
      <c r="O11" s="40"/>
      <c r="P11" s="40"/>
      <c r="Q11" s="40"/>
      <c r="R11" s="40"/>
      <c r="S11" s="40"/>
      <c r="T11" s="40"/>
    </row>
    <row r="12" spans="2:21" ht="45.75" customHeight="1" x14ac:dyDescent="0.25">
      <c r="B12" s="43"/>
      <c r="C12" s="43"/>
      <c r="D12" s="43"/>
      <c r="E12" s="39" t="s">
        <v>97</v>
      </c>
      <c r="F12" s="40"/>
      <c r="G12" s="39" t="s">
        <v>98</v>
      </c>
      <c r="H12" s="40"/>
      <c r="I12" s="39" t="s">
        <v>99</v>
      </c>
      <c r="J12" s="40"/>
      <c r="K12" s="39" t="s">
        <v>100</v>
      </c>
      <c r="L12" s="40"/>
      <c r="M12" s="39" t="s">
        <v>101</v>
      </c>
      <c r="N12" s="40"/>
      <c r="O12" s="39" t="s">
        <v>102</v>
      </c>
      <c r="P12" s="40"/>
      <c r="Q12" s="39" t="s">
        <v>103</v>
      </c>
      <c r="R12" s="40"/>
      <c r="S12" s="39" t="s">
        <v>104</v>
      </c>
      <c r="T12" s="40"/>
    </row>
    <row r="13" spans="2:21" ht="28.5" x14ac:dyDescent="0.25">
      <c r="B13" s="38"/>
      <c r="C13" s="38"/>
      <c r="D13" s="38"/>
      <c r="E13" s="12" t="s">
        <v>53</v>
      </c>
      <c r="F13" s="12" t="s">
        <v>57</v>
      </c>
      <c r="G13" s="12" t="s">
        <v>53</v>
      </c>
      <c r="H13" s="12" t="s">
        <v>57</v>
      </c>
      <c r="I13" s="12" t="s">
        <v>53</v>
      </c>
      <c r="J13" s="12" t="s">
        <v>57</v>
      </c>
      <c r="K13" s="12" t="s">
        <v>53</v>
      </c>
      <c r="L13" s="12" t="s">
        <v>57</v>
      </c>
      <c r="M13" s="12" t="s">
        <v>53</v>
      </c>
      <c r="N13" s="12" t="s">
        <v>57</v>
      </c>
      <c r="O13" s="12" t="s">
        <v>53</v>
      </c>
      <c r="P13" s="12" t="s">
        <v>57</v>
      </c>
      <c r="Q13" s="12" t="s">
        <v>53</v>
      </c>
      <c r="R13" s="12" t="s">
        <v>57</v>
      </c>
      <c r="S13" s="12" t="s">
        <v>53</v>
      </c>
      <c r="T13" s="12" t="s">
        <v>57</v>
      </c>
    </row>
    <row r="14" spans="2:21" ht="20.25" customHeight="1" x14ac:dyDescent="0.25">
      <c r="B14" s="18">
        <v>1</v>
      </c>
      <c r="C14" s="19" t="s">
        <v>0</v>
      </c>
      <c r="D14" s="20">
        <v>1709.8195652173922</v>
      </c>
      <c r="E14" s="20">
        <v>1675.8195652173922</v>
      </c>
      <c r="F14" s="21">
        <v>0.98183756465432159</v>
      </c>
      <c r="G14" s="20">
        <v>1662.8195652173922</v>
      </c>
      <c r="H14" s="21">
        <v>0.97422105950935955</v>
      </c>
      <c r="I14" s="20">
        <v>146.74794578289649</v>
      </c>
      <c r="J14" s="21">
        <v>8.597742185138689E-2</v>
      </c>
      <c r="K14" s="20">
        <v>344.01606172492558</v>
      </c>
      <c r="L14" s="21">
        <v>0.20155385415980354</v>
      </c>
      <c r="M14" s="20">
        <v>1520.1088745859856</v>
      </c>
      <c r="N14" s="21">
        <v>0.89060900493742257</v>
      </c>
      <c r="O14" s="20">
        <v>1087.5549925475425</v>
      </c>
      <c r="P14" s="21">
        <v>0.63718216893595547</v>
      </c>
      <c r="Q14" s="20">
        <v>186.09227485743679</v>
      </c>
      <c r="R14" s="21">
        <v>0.1090286745299494</v>
      </c>
      <c r="S14" s="20">
        <v>402.66461244956321</v>
      </c>
      <c r="T14" s="21">
        <v>0.23591516095509316</v>
      </c>
    </row>
    <row r="15" spans="2:21" ht="20.25" customHeight="1" x14ac:dyDescent="0.25">
      <c r="B15" s="18">
        <v>2</v>
      </c>
      <c r="C15" s="19" t="s">
        <v>1</v>
      </c>
      <c r="D15" s="20">
        <v>165.00000000000006</v>
      </c>
      <c r="E15" s="20">
        <v>150.1783519377901</v>
      </c>
      <c r="F15" s="21">
        <v>0.91017182992600032</v>
      </c>
      <c r="G15" s="20">
        <v>153.14925373134332</v>
      </c>
      <c r="H15" s="21">
        <v>0.92817729534147431</v>
      </c>
      <c r="I15" s="20">
        <v>4</v>
      </c>
      <c r="J15" s="21">
        <v>2.4242424242424235E-2</v>
      </c>
      <c r="K15" s="20">
        <v>10</v>
      </c>
      <c r="L15" s="21">
        <v>6.0606060606060587E-2</v>
      </c>
      <c r="M15" s="20">
        <v>141.04427860696518</v>
      </c>
      <c r="N15" s="21">
        <v>0.85481380973918264</v>
      </c>
      <c r="O15" s="20">
        <v>70.109440193988064</v>
      </c>
      <c r="P15" s="21">
        <v>0.42490569814538204</v>
      </c>
      <c r="Q15" s="20">
        <v>18.906722689075629</v>
      </c>
      <c r="R15" s="21">
        <v>0.11458619811560983</v>
      </c>
      <c r="S15" s="20">
        <v>46.070646766169162</v>
      </c>
      <c r="T15" s="21">
        <v>0.27921604100708575</v>
      </c>
    </row>
    <row r="16" spans="2:21" ht="20.25" customHeight="1" x14ac:dyDescent="0.25">
      <c r="B16" s="18">
        <v>3</v>
      </c>
      <c r="C16" s="19" t="s">
        <v>2</v>
      </c>
      <c r="D16" s="20">
        <v>6560.0000000000055</v>
      </c>
      <c r="E16" s="20">
        <v>5970.1679158499965</v>
      </c>
      <c r="F16" s="21">
        <v>0.91008657253810843</v>
      </c>
      <c r="G16" s="20">
        <v>5689.8670710717342</v>
      </c>
      <c r="H16" s="21">
        <v>0.86735778522434903</v>
      </c>
      <c r="I16" s="20">
        <v>132.92473680824421</v>
      </c>
      <c r="J16" s="21">
        <v>2.0262917196378672E-2</v>
      </c>
      <c r="K16" s="20">
        <v>1031.9673592580402</v>
      </c>
      <c r="L16" s="21">
        <v>0.15731209744787186</v>
      </c>
      <c r="M16" s="20">
        <v>5144.6867668135874</v>
      </c>
      <c r="N16" s="21">
        <v>0.7842510315264607</v>
      </c>
      <c r="O16" s="20">
        <v>4200.4506517778418</v>
      </c>
      <c r="P16" s="21">
        <v>0.64031259935637774</v>
      </c>
      <c r="Q16" s="20">
        <v>352.41547915476411</v>
      </c>
      <c r="R16" s="21">
        <v>5.3721871822372529E-2</v>
      </c>
      <c r="S16" s="20">
        <v>1066.4344323654825</v>
      </c>
      <c r="T16" s="21">
        <v>0.16256622444595756</v>
      </c>
    </row>
    <row r="17" spans="2:20" ht="20.25" customHeight="1" x14ac:dyDescent="0.25">
      <c r="B17" s="18">
        <v>4</v>
      </c>
      <c r="C17" s="19" t="s">
        <v>3</v>
      </c>
      <c r="D17" s="20">
        <v>561.99999999999966</v>
      </c>
      <c r="E17" s="20">
        <v>518.47799601352665</v>
      </c>
      <c r="F17" s="21">
        <v>0.92255871176784154</v>
      </c>
      <c r="G17" s="20">
        <v>518.75075586213029</v>
      </c>
      <c r="H17" s="21">
        <v>0.9230440495767448</v>
      </c>
      <c r="I17" s="20">
        <v>34.659649200058801</v>
      </c>
      <c r="J17" s="21">
        <v>6.1671973665585099E-2</v>
      </c>
      <c r="K17" s="20">
        <v>82.181653186531591</v>
      </c>
      <c r="L17" s="21">
        <v>0.14623069962016305</v>
      </c>
      <c r="M17" s="20">
        <v>448.84186252420233</v>
      </c>
      <c r="N17" s="21">
        <v>0.79865100093274488</v>
      </c>
      <c r="O17" s="20">
        <v>198.21847735555195</v>
      </c>
      <c r="P17" s="21">
        <v>0.35270191700276171</v>
      </c>
      <c r="Q17" s="20">
        <v>61.205168897265999</v>
      </c>
      <c r="R17" s="21">
        <v>0.10890599447912105</v>
      </c>
      <c r="S17" s="20">
        <v>155.58465363855314</v>
      </c>
      <c r="T17" s="21">
        <v>0.27684102070916944</v>
      </c>
    </row>
    <row r="18" spans="2:20" ht="20.25" customHeight="1" x14ac:dyDescent="0.25">
      <c r="B18" s="18">
        <v>5</v>
      </c>
      <c r="C18" s="19" t="s">
        <v>4</v>
      </c>
      <c r="D18" s="20">
        <v>3246.3738888888884</v>
      </c>
      <c r="E18" s="20">
        <v>2926.2540124496945</v>
      </c>
      <c r="F18" s="21">
        <v>0.90139155642705138</v>
      </c>
      <c r="G18" s="20">
        <v>2926.8406174385432</v>
      </c>
      <c r="H18" s="21">
        <v>0.90157225187647461</v>
      </c>
      <c r="I18" s="20">
        <v>122.69036306467783</v>
      </c>
      <c r="J18" s="21">
        <v>3.7793047647592469E-2</v>
      </c>
      <c r="K18" s="20">
        <v>1011.6661422753631</v>
      </c>
      <c r="L18" s="21">
        <v>0.31162958331383644</v>
      </c>
      <c r="M18" s="20">
        <v>2538.0911934463502</v>
      </c>
      <c r="N18" s="21">
        <v>0.78182343756930706</v>
      </c>
      <c r="O18" s="20">
        <v>2167.0829684720898</v>
      </c>
      <c r="P18" s="21">
        <v>0.66753955109397478</v>
      </c>
      <c r="Q18" s="20">
        <v>607.05200161869334</v>
      </c>
      <c r="R18" s="21">
        <v>0.18699386527731851</v>
      </c>
      <c r="S18" s="20">
        <v>1058.1096931789332</v>
      </c>
      <c r="T18" s="21">
        <v>0.3259358685702971</v>
      </c>
    </row>
    <row r="19" spans="2:20" ht="20.25" customHeight="1" x14ac:dyDescent="0.25"/>
    <row r="20" spans="2:20" x14ac:dyDescent="0.25">
      <c r="B20" s="22" t="s">
        <v>106</v>
      </c>
    </row>
  </sheetData>
  <mergeCells count="12">
    <mergeCell ref="B11:B13"/>
    <mergeCell ref="C11:C13"/>
    <mergeCell ref="D11:D13"/>
    <mergeCell ref="E11:T11"/>
    <mergeCell ref="E12:F12"/>
    <mergeCell ref="G12:H12"/>
    <mergeCell ref="I12:J12"/>
    <mergeCell ref="K12:L12"/>
    <mergeCell ref="M12:N12"/>
    <mergeCell ref="O12:P12"/>
    <mergeCell ref="Q12:R12"/>
    <mergeCell ref="S12:T12"/>
  </mergeCells>
  <hyperlinks>
    <hyperlink ref="U10" location="Índice!A1" display="Índice"/>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U18"/>
  <sheetViews>
    <sheetView showGridLines="0" workbookViewId="0">
      <selection activeCell="U10" sqref="U10"/>
    </sheetView>
  </sheetViews>
  <sheetFormatPr baseColWidth="10" defaultColWidth="9.140625" defaultRowHeight="15" x14ac:dyDescent="0.25"/>
  <cols>
    <col min="1" max="1" width="2.7109375" customWidth="1"/>
    <col min="2" max="2" width="15.7109375" customWidth="1"/>
    <col min="3" max="3" width="30.7109375" customWidth="1"/>
    <col min="4" max="5" width="15.7109375" customWidth="1"/>
    <col min="6" max="6" width="10.7109375" customWidth="1"/>
    <col min="7" max="7" width="15.7109375" customWidth="1"/>
    <col min="8" max="8" width="10.7109375" customWidth="1"/>
    <col min="9" max="9" width="15.7109375" customWidth="1"/>
    <col min="10" max="10" width="10.7109375" customWidth="1"/>
    <col min="11" max="11" width="15.7109375" customWidth="1"/>
    <col min="12" max="12" width="10.7109375" customWidth="1"/>
    <col min="13" max="13" width="15.7109375" customWidth="1"/>
    <col min="14" max="14" width="10.7109375" customWidth="1"/>
    <col min="15" max="15" width="15.7109375" customWidth="1"/>
    <col min="16" max="16" width="10.7109375" customWidth="1"/>
    <col min="17" max="17" width="15.7109375" customWidth="1"/>
    <col min="18" max="18" width="10.7109375" customWidth="1"/>
    <col min="19" max="19" width="15.7109375" customWidth="1"/>
    <col min="20" max="20" width="10.7109375" customWidth="1"/>
    <col min="21" max="21" width="12.7109375" customWidth="1"/>
    <col min="22" max="22" width="11.85546875" bestFit="1" customWidth="1"/>
    <col min="26" max="26" width="11.85546875" bestFit="1" customWidth="1"/>
  </cols>
  <sheetData>
    <row r="10" spans="2:21" x14ac:dyDescent="0.25">
      <c r="U10" s="13" t="s">
        <v>50</v>
      </c>
    </row>
    <row r="11" spans="2:21" ht="19.5" customHeight="1" x14ac:dyDescent="0.25">
      <c r="B11" s="37" t="s">
        <v>58</v>
      </c>
      <c r="C11" s="37" t="s">
        <v>59</v>
      </c>
      <c r="D11" s="37" t="s">
        <v>55</v>
      </c>
      <c r="E11" s="39" t="s">
        <v>96</v>
      </c>
      <c r="F11" s="40"/>
      <c r="G11" s="40"/>
      <c r="H11" s="40"/>
      <c r="I11" s="40"/>
      <c r="J11" s="40"/>
      <c r="K11" s="40"/>
      <c r="L11" s="40"/>
      <c r="M11" s="40"/>
      <c r="N11" s="40"/>
      <c r="O11" s="40"/>
      <c r="P11" s="40"/>
      <c r="Q11" s="40"/>
      <c r="R11" s="40"/>
      <c r="S11" s="40"/>
      <c r="T11" s="40"/>
    </row>
    <row r="12" spans="2:21" ht="45.75" customHeight="1" x14ac:dyDescent="0.25">
      <c r="B12" s="43"/>
      <c r="C12" s="43"/>
      <c r="D12" s="43"/>
      <c r="E12" s="39" t="s">
        <v>97</v>
      </c>
      <c r="F12" s="40"/>
      <c r="G12" s="39" t="s">
        <v>98</v>
      </c>
      <c r="H12" s="40"/>
      <c r="I12" s="39" t="s">
        <v>99</v>
      </c>
      <c r="J12" s="40"/>
      <c r="K12" s="39" t="s">
        <v>100</v>
      </c>
      <c r="L12" s="40"/>
      <c r="M12" s="39" t="s">
        <v>101</v>
      </c>
      <c r="N12" s="40"/>
      <c r="O12" s="39" t="s">
        <v>102</v>
      </c>
      <c r="P12" s="40"/>
      <c r="Q12" s="39" t="s">
        <v>103</v>
      </c>
      <c r="R12" s="40"/>
      <c r="S12" s="39" t="s">
        <v>104</v>
      </c>
      <c r="T12" s="40"/>
    </row>
    <row r="13" spans="2:21" ht="28.5" x14ac:dyDescent="0.25">
      <c r="B13" s="38"/>
      <c r="C13" s="38"/>
      <c r="D13" s="38"/>
      <c r="E13" s="12" t="s">
        <v>53</v>
      </c>
      <c r="F13" s="12" t="s">
        <v>57</v>
      </c>
      <c r="G13" s="12" t="s">
        <v>53</v>
      </c>
      <c r="H13" s="12" t="s">
        <v>57</v>
      </c>
      <c r="I13" s="12" t="s">
        <v>53</v>
      </c>
      <c r="J13" s="12" t="s">
        <v>57</v>
      </c>
      <c r="K13" s="12" t="s">
        <v>53</v>
      </c>
      <c r="L13" s="12" t="s">
        <v>57</v>
      </c>
      <c r="M13" s="12" t="s">
        <v>53</v>
      </c>
      <c r="N13" s="12" t="s">
        <v>57</v>
      </c>
      <c r="O13" s="12" t="s">
        <v>53</v>
      </c>
      <c r="P13" s="12" t="s">
        <v>57</v>
      </c>
      <c r="Q13" s="12" t="s">
        <v>53</v>
      </c>
      <c r="R13" s="12" t="s">
        <v>57</v>
      </c>
      <c r="S13" s="12" t="s">
        <v>53</v>
      </c>
      <c r="T13" s="12" t="s">
        <v>57</v>
      </c>
    </row>
    <row r="14" spans="2:21" ht="20.25" customHeight="1" x14ac:dyDescent="0.25">
      <c r="B14" s="18">
        <v>3</v>
      </c>
      <c r="C14" s="19" t="s">
        <v>5</v>
      </c>
      <c r="D14" s="20">
        <v>5634.4444444444416</v>
      </c>
      <c r="E14" s="20">
        <v>5059.139252826395</v>
      </c>
      <c r="F14" s="21">
        <v>0.89789495711768053</v>
      </c>
      <c r="G14" s="20">
        <v>4855.1415422150258</v>
      </c>
      <c r="H14" s="21">
        <v>0.86168948688493896</v>
      </c>
      <c r="I14" s="20">
        <v>148.41826502519018</v>
      </c>
      <c r="J14" s="21">
        <v>2.634124206718029E-2</v>
      </c>
      <c r="K14" s="20">
        <v>1170.7433589939299</v>
      </c>
      <c r="L14" s="21">
        <v>0.20778328201430432</v>
      </c>
      <c r="M14" s="20">
        <v>4478.4541572144944</v>
      </c>
      <c r="N14" s="21">
        <v>0.79483509002032082</v>
      </c>
      <c r="O14" s="20">
        <v>3325.4135392738735</v>
      </c>
      <c r="P14" s="21">
        <v>0.59019368671790329</v>
      </c>
      <c r="Q14" s="20">
        <v>414.54792693280712</v>
      </c>
      <c r="R14" s="21">
        <v>7.35738777833813E-2</v>
      </c>
      <c r="S14" s="20">
        <v>696.19277762564889</v>
      </c>
      <c r="T14" s="21">
        <v>0.12356014590082515</v>
      </c>
    </row>
    <row r="15" spans="2:21" ht="20.25" customHeight="1" x14ac:dyDescent="0.25">
      <c r="B15" s="18">
        <v>4</v>
      </c>
      <c r="C15" s="19" t="s">
        <v>6</v>
      </c>
      <c r="D15" s="20">
        <v>3942.3555555555527</v>
      </c>
      <c r="E15" s="20">
        <v>3650.1718572247905</v>
      </c>
      <c r="F15" s="21">
        <v>0.92588601047944097</v>
      </c>
      <c r="G15" s="20">
        <v>3624.8922669998296</v>
      </c>
      <c r="H15" s="21">
        <v>0.91947370446880294</v>
      </c>
      <c r="I15" s="20">
        <v>91.604429830687153</v>
      </c>
      <c r="J15" s="21">
        <v>2.3235963509582114E-2</v>
      </c>
      <c r="K15" s="20">
        <v>492.69474150890147</v>
      </c>
      <c r="L15" s="21">
        <v>0.12497470980632325</v>
      </c>
      <c r="M15" s="20">
        <v>3092.8753646563086</v>
      </c>
      <c r="N15" s="21">
        <v>0.78452471398675361</v>
      </c>
      <c r="O15" s="20">
        <v>2582.1677649537041</v>
      </c>
      <c r="P15" s="21">
        <v>0.65498094440389143</v>
      </c>
      <c r="Q15" s="20">
        <v>332.70144203979754</v>
      </c>
      <c r="R15" s="21">
        <v>8.4391536316646004E-2</v>
      </c>
      <c r="S15" s="20">
        <v>906.65292743971872</v>
      </c>
      <c r="T15" s="21">
        <v>0.22997746262689747</v>
      </c>
    </row>
    <row r="16" spans="2:21" ht="20.25" customHeight="1" x14ac:dyDescent="0.25">
      <c r="B16" s="18">
        <v>5</v>
      </c>
      <c r="C16" s="19" t="s">
        <v>7</v>
      </c>
      <c r="D16" s="20">
        <v>2666.3934541062799</v>
      </c>
      <c r="E16" s="20">
        <v>2531.5867314172046</v>
      </c>
      <c r="F16" s="21">
        <v>0.95051173438687298</v>
      </c>
      <c r="G16" s="20">
        <v>2471.3934541062804</v>
      </c>
      <c r="H16" s="21">
        <v>0.92791151464910915</v>
      </c>
      <c r="I16" s="20">
        <v>201</v>
      </c>
      <c r="J16" s="21">
        <v>7.5467633101714199E-2</v>
      </c>
      <c r="K16" s="20">
        <v>816.39311594202911</v>
      </c>
      <c r="L16" s="21">
        <v>0.30652366239143419</v>
      </c>
      <c r="M16" s="20">
        <v>2221.4434541062806</v>
      </c>
      <c r="N16" s="21">
        <v>0.8340650723915296</v>
      </c>
      <c r="O16" s="20">
        <v>1815.8352261194334</v>
      </c>
      <c r="P16" s="21">
        <v>0.68177505780074443</v>
      </c>
      <c r="Q16" s="20">
        <v>478.42227824463117</v>
      </c>
      <c r="R16" s="21">
        <v>0.17962884060821913</v>
      </c>
      <c r="S16" s="20">
        <v>1126.0183333333334</v>
      </c>
      <c r="T16" s="21">
        <v>0.42277581316320256</v>
      </c>
    </row>
    <row r="17" spans="2:2" ht="20.25" customHeight="1" x14ac:dyDescent="0.25"/>
    <row r="18" spans="2:2" x14ac:dyDescent="0.25">
      <c r="B18" s="22" t="s">
        <v>106</v>
      </c>
    </row>
  </sheetData>
  <mergeCells count="12">
    <mergeCell ref="B11:B13"/>
    <mergeCell ref="C11:C13"/>
    <mergeCell ref="D11:D13"/>
    <mergeCell ref="E11:T11"/>
    <mergeCell ref="E12:F12"/>
    <mergeCell ref="G12:H12"/>
    <mergeCell ref="I12:J12"/>
    <mergeCell ref="K12:L12"/>
    <mergeCell ref="M12:N12"/>
    <mergeCell ref="O12:P12"/>
    <mergeCell ref="Q12:R12"/>
    <mergeCell ref="S12:T12"/>
  </mergeCells>
  <hyperlinks>
    <hyperlink ref="U10" location="Índice!A1" display="Índice"/>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J19"/>
  <sheetViews>
    <sheetView showGridLines="0" workbookViewId="0">
      <selection activeCell="I10" sqref="I10"/>
    </sheetView>
  </sheetViews>
  <sheetFormatPr baseColWidth="10" defaultColWidth="9.140625" defaultRowHeight="15" x14ac:dyDescent="0.25"/>
  <cols>
    <col min="1" max="1" width="2.5703125" customWidth="1"/>
    <col min="2" max="2" width="15.7109375" customWidth="1"/>
    <col min="3" max="3" width="30.7109375" customWidth="1"/>
    <col min="4" max="8" width="15.7109375" customWidth="1"/>
  </cols>
  <sheetData>
    <row r="10" spans="2:10" x14ac:dyDescent="0.25">
      <c r="I10" s="13" t="s">
        <v>50</v>
      </c>
    </row>
    <row r="11" spans="2:10" ht="30" customHeight="1" x14ac:dyDescent="0.25">
      <c r="B11" s="37" t="s">
        <v>51</v>
      </c>
      <c r="C11" s="37" t="s">
        <v>52</v>
      </c>
      <c r="D11" s="37" t="s">
        <v>105</v>
      </c>
      <c r="E11" s="39" t="s">
        <v>8</v>
      </c>
      <c r="F11" s="40"/>
      <c r="G11" s="39" t="s">
        <v>9</v>
      </c>
      <c r="H11" s="40"/>
    </row>
    <row r="12" spans="2:10" ht="28.5" x14ac:dyDescent="0.25">
      <c r="B12" s="43"/>
      <c r="C12" s="43"/>
      <c r="D12" s="43"/>
      <c r="E12" s="12" t="s">
        <v>53</v>
      </c>
      <c r="F12" s="12" t="s">
        <v>57</v>
      </c>
      <c r="G12" s="12" t="s">
        <v>53</v>
      </c>
      <c r="H12" s="12" t="s">
        <v>57</v>
      </c>
    </row>
    <row r="13" spans="2:10" ht="20.25" customHeight="1" x14ac:dyDescent="0.25">
      <c r="B13" s="18">
        <v>1</v>
      </c>
      <c r="C13" s="19" t="s">
        <v>0</v>
      </c>
      <c r="D13" s="20">
        <v>235733.58416271539</v>
      </c>
      <c r="E13" s="20">
        <v>74575.911239209061</v>
      </c>
      <c r="F13" s="21">
        <f>+E13/D13</f>
        <v>0.31635675291702581</v>
      </c>
      <c r="G13" s="20">
        <v>67768.56358407154</v>
      </c>
      <c r="H13" s="21">
        <f>+G13/D13</f>
        <v>0.28747946044588291</v>
      </c>
      <c r="J13" s="15"/>
    </row>
    <row r="14" spans="2:10" ht="20.25" customHeight="1" x14ac:dyDescent="0.25">
      <c r="B14" s="18">
        <v>2</v>
      </c>
      <c r="C14" s="19" t="s">
        <v>1</v>
      </c>
      <c r="D14" s="20">
        <v>27533.324474267334</v>
      </c>
      <c r="E14" s="20">
        <v>16542.738822693256</v>
      </c>
      <c r="F14" s="21">
        <f t="shared" ref="F14:F17" si="0">+E14/D14</f>
        <v>0.60082605855148774</v>
      </c>
      <c r="G14" s="20">
        <v>13848.710961996736</v>
      </c>
      <c r="H14" s="21">
        <f t="shared" ref="H14:H17" si="1">+G14/D14</f>
        <v>0.50297997885942725</v>
      </c>
    </row>
    <row r="15" spans="2:10" ht="20.25" customHeight="1" x14ac:dyDescent="0.25">
      <c r="B15" s="18">
        <v>3</v>
      </c>
      <c r="C15" s="19" t="s">
        <v>2</v>
      </c>
      <c r="D15" s="20">
        <v>289369.9401620524</v>
      </c>
      <c r="E15" s="20">
        <v>196441.20972625617</v>
      </c>
      <c r="F15" s="21">
        <f t="shared" si="0"/>
        <v>0.67885838320402436</v>
      </c>
      <c r="G15" s="20">
        <v>189715.16623738309</v>
      </c>
      <c r="H15" s="21">
        <f t="shared" si="1"/>
        <v>0.65561462994787634</v>
      </c>
    </row>
    <row r="16" spans="2:10" ht="20.25" customHeight="1" x14ac:dyDescent="0.25">
      <c r="B16" s="18">
        <v>4</v>
      </c>
      <c r="C16" s="19" t="s">
        <v>3</v>
      </c>
      <c r="D16" s="20">
        <v>37058.89826488922</v>
      </c>
      <c r="E16" s="20">
        <v>11740.709769077504</v>
      </c>
      <c r="F16" s="21">
        <f t="shared" si="0"/>
        <v>0.31681216438646875</v>
      </c>
      <c r="G16" s="20">
        <v>10324.020104950359</v>
      </c>
      <c r="H16" s="21">
        <f t="shared" si="1"/>
        <v>0.27858410768599845</v>
      </c>
    </row>
    <row r="17" spans="2:8" ht="20.25" customHeight="1" x14ac:dyDescent="0.25">
      <c r="B17" s="18">
        <v>5</v>
      </c>
      <c r="C17" s="19" t="s">
        <v>4</v>
      </c>
      <c r="D17" s="20">
        <v>352121.70800227608</v>
      </c>
      <c r="E17" s="20">
        <v>203942.17082094107</v>
      </c>
      <c r="F17" s="21">
        <f t="shared" si="0"/>
        <v>0.57918090872040984</v>
      </c>
      <c r="G17" s="20">
        <v>177725.91682949048</v>
      </c>
      <c r="H17" s="21">
        <f t="shared" si="1"/>
        <v>0.50472865713903015</v>
      </c>
    </row>
    <row r="18" spans="2:8" ht="20.25" customHeight="1" x14ac:dyDescent="0.25"/>
    <row r="19" spans="2:8" x14ac:dyDescent="0.25">
      <c r="B19" s="22" t="s">
        <v>106</v>
      </c>
    </row>
  </sheetData>
  <mergeCells count="5">
    <mergeCell ref="G11:H11"/>
    <mergeCell ref="B11:B12"/>
    <mergeCell ref="C11:C12"/>
    <mergeCell ref="D11:D12"/>
    <mergeCell ref="E11:F11"/>
  </mergeCells>
  <hyperlinks>
    <hyperlink ref="I10" location="Índice!A1" display="Índic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I17"/>
  <sheetViews>
    <sheetView showGridLines="0" workbookViewId="0">
      <selection activeCell="I10" sqref="I10"/>
    </sheetView>
  </sheetViews>
  <sheetFormatPr baseColWidth="10" defaultColWidth="9.140625" defaultRowHeight="15" x14ac:dyDescent="0.25"/>
  <cols>
    <col min="1" max="1" width="2.28515625" customWidth="1"/>
    <col min="2" max="2" width="15.7109375" customWidth="1"/>
    <col min="3" max="3" width="30.7109375" customWidth="1"/>
    <col min="4" max="8" width="15.7109375" customWidth="1"/>
  </cols>
  <sheetData>
    <row r="10" spans="2:9" x14ac:dyDescent="0.25">
      <c r="I10" s="13" t="s">
        <v>50</v>
      </c>
    </row>
    <row r="11" spans="2:9" ht="28.5" customHeight="1" x14ac:dyDescent="0.25">
      <c r="B11" s="37" t="s">
        <v>58</v>
      </c>
      <c r="C11" s="37" t="s">
        <v>59</v>
      </c>
      <c r="D11" s="37" t="s">
        <v>105</v>
      </c>
      <c r="E11" s="39" t="s">
        <v>8</v>
      </c>
      <c r="F11" s="40"/>
      <c r="G11" s="39" t="s">
        <v>9</v>
      </c>
      <c r="H11" s="40"/>
    </row>
    <row r="12" spans="2:9" ht="28.5" x14ac:dyDescent="0.25">
      <c r="B12" s="43"/>
      <c r="C12" s="43"/>
      <c r="D12" s="43"/>
      <c r="E12" s="12" t="s">
        <v>53</v>
      </c>
      <c r="F12" s="12" t="s">
        <v>57</v>
      </c>
      <c r="G12" s="12" t="s">
        <v>53</v>
      </c>
      <c r="H12" s="12" t="s">
        <v>57</v>
      </c>
    </row>
    <row r="13" spans="2:9" ht="20.25" customHeight="1" x14ac:dyDescent="0.25">
      <c r="B13" s="18">
        <v>3</v>
      </c>
      <c r="C13" s="19" t="s">
        <v>5</v>
      </c>
      <c r="D13" s="20">
        <v>175210.80172424635</v>
      </c>
      <c r="E13" s="20">
        <v>125720.74627939114</v>
      </c>
      <c r="F13" s="21">
        <f>E13/D13</f>
        <v>0.71753992928618293</v>
      </c>
      <c r="G13" s="20">
        <v>110327.8996933789</v>
      </c>
      <c r="H13" s="21">
        <f>G13/D13</f>
        <v>0.62968663237451128</v>
      </c>
    </row>
    <row r="14" spans="2:9" ht="20.25" customHeight="1" x14ac:dyDescent="0.25">
      <c r="B14" s="18">
        <v>4</v>
      </c>
      <c r="C14" s="19" t="s">
        <v>6</v>
      </c>
      <c r="D14" s="20">
        <v>157089.45813511778</v>
      </c>
      <c r="E14" s="20">
        <v>71939.77535035841</v>
      </c>
      <c r="F14" s="21">
        <f>E14/D14</f>
        <v>0.45795418867942533</v>
      </c>
      <c r="G14" s="20">
        <v>64518.541884782215</v>
      </c>
      <c r="H14" s="21">
        <f>G14/D14</f>
        <v>0.41071210411387193</v>
      </c>
    </row>
    <row r="15" spans="2:9" ht="20.25" customHeight="1" x14ac:dyDescent="0.25">
      <c r="B15" s="18">
        <v>5</v>
      </c>
      <c r="C15" s="19" t="s">
        <v>7</v>
      </c>
      <c r="D15" s="20">
        <v>609517.19520683726</v>
      </c>
      <c r="E15" s="20">
        <v>305582.21874842694</v>
      </c>
      <c r="F15" s="21">
        <f t="shared" ref="F15" si="0">E15/D15</f>
        <v>0.50135126810446884</v>
      </c>
      <c r="G15" s="20">
        <v>284535.93613973109</v>
      </c>
      <c r="H15" s="21">
        <f t="shared" ref="H15" si="1">G15/D15</f>
        <v>0.46682183599951588</v>
      </c>
    </row>
    <row r="16" spans="2:9" ht="20.25" customHeight="1" x14ac:dyDescent="0.25"/>
    <row r="17" spans="2:2" x14ac:dyDescent="0.25">
      <c r="B17" s="22" t="s">
        <v>106</v>
      </c>
    </row>
  </sheetData>
  <mergeCells count="5">
    <mergeCell ref="G11:H11"/>
    <mergeCell ref="B11:B12"/>
    <mergeCell ref="C11:C12"/>
    <mergeCell ref="D11:D12"/>
    <mergeCell ref="E11:F11"/>
  </mergeCells>
  <hyperlinks>
    <hyperlink ref="I10" location="Índice!A1" display="Índice"/>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1"/>
  <sheetViews>
    <sheetView showGridLines="0" workbookViewId="0">
      <selection activeCell="I2" sqref="I2"/>
    </sheetView>
  </sheetViews>
  <sheetFormatPr baseColWidth="10" defaultColWidth="9.140625" defaultRowHeight="15" x14ac:dyDescent="0.25"/>
  <cols>
    <col min="1" max="1" width="3.140625" customWidth="1"/>
    <col min="2" max="2" width="15.7109375" customWidth="1"/>
    <col min="3" max="3" width="34.7109375" customWidth="1"/>
    <col min="4" max="4" width="12.28515625" customWidth="1"/>
    <col min="5" max="5" width="18.42578125" customWidth="1"/>
    <col min="6" max="6" width="12.42578125" customWidth="1"/>
    <col min="7" max="7" width="17.85546875" customWidth="1"/>
    <col min="8" max="9" width="13.5703125" customWidth="1"/>
    <col min="10" max="12" width="11.28515625" bestFit="1" customWidth="1"/>
  </cols>
  <sheetData>
    <row r="1" spans="2:11" ht="120.75" customHeight="1" x14ac:dyDescent="0.25"/>
    <row r="2" spans="2:11" ht="24" customHeight="1" x14ac:dyDescent="0.25">
      <c r="I2" s="13" t="s">
        <v>50</v>
      </c>
    </row>
    <row r="3" spans="2:11" ht="24" customHeight="1" x14ac:dyDescent="0.25">
      <c r="B3" s="37" t="s">
        <v>51</v>
      </c>
      <c r="C3" s="37" t="s">
        <v>52</v>
      </c>
      <c r="D3" s="39" t="s">
        <v>53</v>
      </c>
      <c r="E3" s="40"/>
      <c r="F3" s="41"/>
      <c r="G3" s="37" t="s">
        <v>54</v>
      </c>
    </row>
    <row r="4" spans="2:11" ht="27.75" customHeight="1" x14ac:dyDescent="0.25">
      <c r="B4" s="38"/>
      <c r="C4" s="38"/>
      <c r="D4" s="12" t="s">
        <v>55</v>
      </c>
      <c r="E4" s="12" t="s">
        <v>56</v>
      </c>
      <c r="F4" s="12" t="s">
        <v>57</v>
      </c>
      <c r="G4" s="38"/>
    </row>
    <row r="5" spans="2:11" ht="20.25" customHeight="1" x14ac:dyDescent="0.25">
      <c r="B5" s="18">
        <v>1</v>
      </c>
      <c r="C5" s="19" t="s">
        <v>0</v>
      </c>
      <c r="D5" s="20">
        <v>1709.8195652173929</v>
      </c>
      <c r="E5" s="20">
        <v>753.26553196030966</v>
      </c>
      <c r="F5" s="21">
        <v>0.4405526450181525</v>
      </c>
      <c r="G5" s="20">
        <v>73428552.179714307</v>
      </c>
      <c r="I5" s="14"/>
    </row>
    <row r="6" spans="2:11" ht="20.25" customHeight="1" x14ac:dyDescent="0.25">
      <c r="B6" s="18">
        <v>2</v>
      </c>
      <c r="C6" s="19" t="s">
        <v>1</v>
      </c>
      <c r="D6" s="20">
        <v>164.99999999999994</v>
      </c>
      <c r="E6" s="20">
        <v>68.131598310966169</v>
      </c>
      <c r="F6" s="21">
        <v>0.41291877764221907</v>
      </c>
      <c r="G6" s="20">
        <v>11861774.470458636</v>
      </c>
      <c r="I6" s="14"/>
    </row>
    <row r="7" spans="2:11" ht="20.25" customHeight="1" x14ac:dyDescent="0.25">
      <c r="B7" s="18">
        <v>3</v>
      </c>
      <c r="C7" s="19" t="s">
        <v>2</v>
      </c>
      <c r="D7" s="20">
        <v>6560.0000000000055</v>
      </c>
      <c r="E7" s="20">
        <v>2291.3083118176805</v>
      </c>
      <c r="F7" s="21">
        <v>0.34928480363074371</v>
      </c>
      <c r="G7" s="20">
        <v>147363089.16555101</v>
      </c>
      <c r="I7" s="14"/>
    </row>
    <row r="8" spans="2:11" ht="20.25" customHeight="1" x14ac:dyDescent="0.25">
      <c r="B8" s="18">
        <v>4</v>
      </c>
      <c r="C8" s="19" t="s">
        <v>3</v>
      </c>
      <c r="D8" s="20">
        <v>561.99999999999966</v>
      </c>
      <c r="E8" s="20">
        <v>179.68854938911124</v>
      </c>
      <c r="F8" s="21">
        <v>0.31973051492724441</v>
      </c>
      <c r="G8" s="20">
        <v>4416347.821179444</v>
      </c>
      <c r="I8" s="14"/>
    </row>
    <row r="9" spans="2:11" ht="20.25" customHeight="1" x14ac:dyDescent="0.25">
      <c r="B9" s="18">
        <v>5</v>
      </c>
      <c r="C9" s="19" t="s">
        <v>4</v>
      </c>
      <c r="D9" s="20">
        <v>3246.3738888888879</v>
      </c>
      <c r="E9" s="20">
        <v>1525.1129202908999</v>
      </c>
      <c r="F9" s="21">
        <v>0.46978967071870104</v>
      </c>
      <c r="G9" s="20">
        <v>443962762.94194466</v>
      </c>
      <c r="I9" s="14"/>
    </row>
    <row r="10" spans="2:11" ht="20.25" customHeight="1" x14ac:dyDescent="0.25">
      <c r="B10" s="8"/>
      <c r="C10" s="8"/>
      <c r="D10" s="8"/>
      <c r="E10" s="8"/>
      <c r="F10" s="8"/>
      <c r="G10" s="8"/>
      <c r="K10" s="11"/>
    </row>
    <row r="11" spans="2:11" ht="15" customHeight="1" x14ac:dyDescent="0.25">
      <c r="B11" s="22" t="s">
        <v>106</v>
      </c>
    </row>
  </sheetData>
  <mergeCells count="4">
    <mergeCell ref="B3:B4"/>
    <mergeCell ref="C3:C4"/>
    <mergeCell ref="D3:F3"/>
    <mergeCell ref="G3:G4"/>
  </mergeCells>
  <hyperlinks>
    <hyperlink ref="I2" location="Índice!A1" display="Índice"/>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showGridLines="0" zoomScale="115" zoomScaleNormal="115" workbookViewId="0">
      <selection activeCell="C1" sqref="C1"/>
    </sheetView>
  </sheetViews>
  <sheetFormatPr baseColWidth="10" defaultColWidth="8.85546875" defaultRowHeight="15" x14ac:dyDescent="0.25"/>
  <cols>
    <col min="1" max="1" width="4.28515625" style="9" customWidth="1"/>
    <col min="2" max="2" width="138.85546875" style="9" customWidth="1"/>
    <col min="3" max="5" width="8.85546875" style="9"/>
    <col min="6" max="15" width="11.42578125" style="9" customWidth="1"/>
    <col min="16" max="16384" width="8.85546875" style="9"/>
  </cols>
  <sheetData>
    <row r="1" spans="2:3" ht="150" customHeight="1" x14ac:dyDescent="0.25">
      <c r="C1" s="13" t="s">
        <v>50</v>
      </c>
    </row>
    <row r="2" spans="2:3" ht="55.5" customHeight="1" x14ac:dyDescent="0.25">
      <c r="B2" s="24" t="s">
        <v>107</v>
      </c>
    </row>
    <row r="3" spans="2:3" ht="7.5" customHeight="1" x14ac:dyDescent="0.25">
      <c r="B3" s="24"/>
    </row>
    <row r="4" spans="2:3" ht="26.25" customHeight="1" x14ac:dyDescent="0.25">
      <c r="B4" s="25" t="s">
        <v>108</v>
      </c>
    </row>
    <row r="5" spans="2:3" ht="7.5" customHeight="1" x14ac:dyDescent="0.25">
      <c r="B5" s="24"/>
    </row>
    <row r="6" spans="2:3" ht="42.75" customHeight="1" x14ac:dyDescent="0.25">
      <c r="B6" s="24" t="s">
        <v>109</v>
      </c>
    </row>
    <row r="7" spans="2:3" ht="7.5" customHeight="1" x14ac:dyDescent="0.25">
      <c r="B7" s="24"/>
    </row>
    <row r="8" spans="2:3" ht="39.6" customHeight="1" x14ac:dyDescent="0.25">
      <c r="B8" s="26" t="s">
        <v>110</v>
      </c>
    </row>
    <row r="9" spans="2:3" ht="7.5" customHeight="1" x14ac:dyDescent="0.25">
      <c r="B9" s="24"/>
    </row>
    <row r="10" spans="2:3" ht="39" customHeight="1" x14ac:dyDescent="0.25">
      <c r="B10" s="24" t="s">
        <v>111</v>
      </c>
    </row>
    <row r="11" spans="2:3" ht="7.5" customHeight="1" x14ac:dyDescent="0.25">
      <c r="B11" s="26"/>
    </row>
    <row r="12" spans="2:3" ht="39.6" customHeight="1" x14ac:dyDescent="0.25">
      <c r="B12" s="24" t="s">
        <v>112</v>
      </c>
    </row>
    <row r="13" spans="2:3" ht="6.75" customHeight="1" x14ac:dyDescent="0.25">
      <c r="B13" s="24"/>
    </row>
    <row r="14" spans="2:3" ht="30.75" customHeight="1" x14ac:dyDescent="0.25">
      <c r="B14" s="24" t="s">
        <v>113</v>
      </c>
    </row>
    <row r="15" spans="2:3" ht="7.5" customHeight="1" x14ac:dyDescent="0.25">
      <c r="B15" s="24"/>
    </row>
    <row r="16" spans="2:3" ht="42" customHeight="1" x14ac:dyDescent="0.25">
      <c r="B16" s="26" t="s">
        <v>114</v>
      </c>
    </row>
    <row r="17" spans="2:10" ht="7.5" customHeight="1" x14ac:dyDescent="0.25">
      <c r="B17" s="24"/>
    </row>
    <row r="18" spans="2:10" ht="46.5" customHeight="1" x14ac:dyDescent="0.25">
      <c r="B18" s="24" t="s">
        <v>115</v>
      </c>
    </row>
    <row r="19" spans="2:10" ht="7.5" customHeight="1" x14ac:dyDescent="0.25">
      <c r="B19" s="24"/>
    </row>
    <row r="20" spans="2:10" ht="120" customHeight="1" x14ac:dyDescent="0.25">
      <c r="B20" s="27" t="s">
        <v>116</v>
      </c>
      <c r="C20" s="10"/>
      <c r="D20" s="10"/>
      <c r="E20" s="10"/>
      <c r="F20" s="10"/>
      <c r="G20" s="10"/>
      <c r="H20" s="10"/>
      <c r="I20" s="10"/>
      <c r="J20" s="10"/>
    </row>
  </sheetData>
  <hyperlinks>
    <hyperlink ref="C1" location="Índice!A1" display="Índice"/>
  </hyperlinks>
  <pageMargins left="0.7" right="0.7" top="0.75" bottom="0.75" header="0.3" footer="0.3"/>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I17"/>
  <sheetViews>
    <sheetView showGridLines="0" workbookViewId="0">
      <selection activeCell="I10" sqref="I10"/>
    </sheetView>
  </sheetViews>
  <sheetFormatPr baseColWidth="10" defaultColWidth="9.140625" defaultRowHeight="15" x14ac:dyDescent="0.25"/>
  <cols>
    <col min="1" max="1" width="2.140625" customWidth="1"/>
    <col min="2" max="2" width="15.7109375" customWidth="1"/>
    <col min="3" max="3" width="34.85546875" customWidth="1"/>
    <col min="4" max="4" width="13.5703125" customWidth="1"/>
    <col min="5" max="5" width="16.28515625" customWidth="1"/>
    <col min="6" max="6" width="13.5703125" customWidth="1"/>
    <col min="7" max="7" width="16.85546875" customWidth="1"/>
    <col min="8" max="8" width="5.7109375" customWidth="1"/>
    <col min="9" max="9" width="12.140625" customWidth="1"/>
    <col min="10" max="11" width="11.28515625" bestFit="1" customWidth="1"/>
  </cols>
  <sheetData>
    <row r="10" spans="2:9" x14ac:dyDescent="0.25">
      <c r="I10" s="13" t="s">
        <v>50</v>
      </c>
    </row>
    <row r="11" spans="2:9" ht="24" customHeight="1" x14ac:dyDescent="0.25">
      <c r="B11" s="37" t="s">
        <v>58</v>
      </c>
      <c r="C11" s="37" t="s">
        <v>59</v>
      </c>
      <c r="D11" s="39" t="s">
        <v>53</v>
      </c>
      <c r="E11" s="40"/>
      <c r="F11" s="41"/>
      <c r="G11" s="37" t="s">
        <v>54</v>
      </c>
    </row>
    <row r="12" spans="2:9" ht="43.5" customHeight="1" x14ac:dyDescent="0.25">
      <c r="B12" s="38"/>
      <c r="C12" s="38"/>
      <c r="D12" s="12" t="s">
        <v>55</v>
      </c>
      <c r="E12" s="12" t="s">
        <v>56</v>
      </c>
      <c r="F12" s="12" t="s">
        <v>57</v>
      </c>
      <c r="G12" s="38"/>
    </row>
    <row r="13" spans="2:9" ht="20.25" customHeight="1" x14ac:dyDescent="0.25">
      <c r="B13" s="18">
        <v>3</v>
      </c>
      <c r="C13" s="19" t="s">
        <v>5</v>
      </c>
      <c r="D13" s="20">
        <v>5634.4444444444416</v>
      </c>
      <c r="E13" s="20">
        <v>1369.3156181048073</v>
      </c>
      <c r="F13" s="21">
        <f>+E13/D13</f>
        <v>0.24302584427022819</v>
      </c>
      <c r="G13" s="20">
        <v>12398694.157097455</v>
      </c>
      <c r="I13" s="15"/>
    </row>
    <row r="14" spans="2:9" ht="20.25" customHeight="1" x14ac:dyDescent="0.25">
      <c r="B14" s="18">
        <v>4</v>
      </c>
      <c r="C14" s="19" t="s">
        <v>6</v>
      </c>
      <c r="D14" s="20">
        <v>3942.3555555555527</v>
      </c>
      <c r="E14" s="20">
        <v>1609.1066724243599</v>
      </c>
      <c r="F14" s="21">
        <f t="shared" ref="F14:F15" si="0">+E14/D14</f>
        <v>0.40815868831435381</v>
      </c>
      <c r="G14" s="20">
        <v>40102786.431764029</v>
      </c>
    </row>
    <row r="15" spans="2:9" ht="20.25" customHeight="1" x14ac:dyDescent="0.25">
      <c r="B15" s="18">
        <v>5</v>
      </c>
      <c r="C15" s="19" t="s">
        <v>7</v>
      </c>
      <c r="D15" s="20">
        <v>2666.3934541062799</v>
      </c>
      <c r="E15" s="20">
        <v>1839.0846212398005</v>
      </c>
      <c r="F15" s="21">
        <f t="shared" si="0"/>
        <v>0.68972739878564682</v>
      </c>
      <c r="G15" s="20">
        <v>628531045.98998678</v>
      </c>
    </row>
    <row r="16" spans="2:9" ht="21" customHeight="1" x14ac:dyDescent="0.25"/>
    <row r="17" spans="2:2" x14ac:dyDescent="0.25">
      <c r="B17" s="22" t="s">
        <v>106</v>
      </c>
    </row>
  </sheetData>
  <mergeCells count="4">
    <mergeCell ref="B11:B12"/>
    <mergeCell ref="C11:C12"/>
    <mergeCell ref="D11:F11"/>
    <mergeCell ref="G11:G12"/>
  </mergeCells>
  <hyperlinks>
    <hyperlink ref="I10" location="Índice!A1" display="Índic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M19"/>
  <sheetViews>
    <sheetView showGridLines="0" workbookViewId="0">
      <selection activeCell="M10" sqref="M10"/>
    </sheetView>
  </sheetViews>
  <sheetFormatPr baseColWidth="10" defaultColWidth="9.140625" defaultRowHeight="15" x14ac:dyDescent="0.25"/>
  <cols>
    <col min="1" max="1" width="1.85546875" customWidth="1"/>
    <col min="2" max="2" width="15.7109375" customWidth="1"/>
    <col min="3" max="3" width="34.7109375" customWidth="1"/>
    <col min="4" max="12" width="15.7109375" customWidth="1"/>
    <col min="13" max="13" width="13.5703125" customWidth="1"/>
    <col min="14" max="14" width="13.28515625" customWidth="1"/>
    <col min="17" max="17" width="14.7109375" customWidth="1"/>
    <col min="18" max="18" width="13.7109375" customWidth="1"/>
  </cols>
  <sheetData>
    <row r="10" spans="2:13" x14ac:dyDescent="0.25">
      <c r="M10" s="13" t="s">
        <v>50</v>
      </c>
    </row>
    <row r="11" spans="2:13" ht="57" customHeight="1" x14ac:dyDescent="0.25">
      <c r="B11" s="37" t="s">
        <v>51</v>
      </c>
      <c r="C11" s="37" t="s">
        <v>52</v>
      </c>
      <c r="D11" s="37" t="s">
        <v>55</v>
      </c>
      <c r="E11" s="39" t="s">
        <v>60</v>
      </c>
      <c r="F11" s="40"/>
      <c r="G11" s="39" t="s">
        <v>61</v>
      </c>
      <c r="H11" s="40"/>
      <c r="I11" s="39" t="s">
        <v>62</v>
      </c>
      <c r="J11" s="40"/>
      <c r="K11" s="39" t="s">
        <v>63</v>
      </c>
      <c r="L11" s="40"/>
    </row>
    <row r="12" spans="2:13" ht="28.5" x14ac:dyDescent="0.25">
      <c r="B12" s="38"/>
      <c r="C12" s="38"/>
      <c r="D12" s="38"/>
      <c r="E12" s="12" t="s">
        <v>53</v>
      </c>
      <c r="F12" s="12" t="s">
        <v>57</v>
      </c>
      <c r="G12" s="12" t="s">
        <v>53</v>
      </c>
      <c r="H12" s="12" t="s">
        <v>57</v>
      </c>
      <c r="I12" s="12" t="s">
        <v>53</v>
      </c>
      <c r="J12" s="12" t="s">
        <v>57</v>
      </c>
      <c r="K12" s="12" t="s">
        <v>53</v>
      </c>
      <c r="L12" s="12" t="s">
        <v>57</v>
      </c>
    </row>
    <row r="13" spans="2:13" ht="20.25" customHeight="1" x14ac:dyDescent="0.25">
      <c r="B13" s="18">
        <v>1</v>
      </c>
      <c r="C13" s="19" t="s">
        <v>0</v>
      </c>
      <c r="D13" s="20">
        <v>1709.8195652173922</v>
      </c>
      <c r="E13" s="20">
        <v>1705.8195652173922</v>
      </c>
      <c r="F13" s="21">
        <v>0.99941411498884913</v>
      </c>
      <c r="G13" s="20">
        <v>1667.9028985507255</v>
      </c>
      <c r="H13" s="21">
        <v>0.97719930831604329</v>
      </c>
      <c r="I13" s="20">
        <v>773.79486829836139</v>
      </c>
      <c r="J13" s="21">
        <v>0.45335481504151004</v>
      </c>
      <c r="K13" s="20">
        <v>244.58127911622989</v>
      </c>
      <c r="L13" s="21">
        <v>0.14329650544231859</v>
      </c>
    </row>
    <row r="14" spans="2:13" ht="20.25" customHeight="1" x14ac:dyDescent="0.25">
      <c r="B14" s="18">
        <v>2</v>
      </c>
      <c r="C14" s="19" t="s">
        <v>1</v>
      </c>
      <c r="D14" s="20">
        <v>165.00000000000006</v>
      </c>
      <c r="E14" s="20">
        <v>162.00000000000006</v>
      </c>
      <c r="F14" s="21">
        <v>0.98181818181818192</v>
      </c>
      <c r="G14" s="20">
        <v>159.99502487562194</v>
      </c>
      <c r="H14" s="21">
        <v>0.96966681742801142</v>
      </c>
      <c r="I14" s="20">
        <v>90.251256323424911</v>
      </c>
      <c r="J14" s="21">
        <v>0.54697731105105984</v>
      </c>
      <c r="K14" s="20">
        <v>26.962444082110459</v>
      </c>
      <c r="L14" s="21">
        <v>0.16340875201279059</v>
      </c>
    </row>
    <row r="15" spans="2:13" ht="20.25" customHeight="1" x14ac:dyDescent="0.25">
      <c r="B15" s="18">
        <v>3</v>
      </c>
      <c r="C15" s="19" t="s">
        <v>2</v>
      </c>
      <c r="D15" s="20">
        <v>6560.0000000000055</v>
      </c>
      <c r="E15" s="20">
        <v>6552.0000000000055</v>
      </c>
      <c r="F15" s="21">
        <v>0.99878048780487805</v>
      </c>
      <c r="G15" s="20">
        <v>6317.5118566560122</v>
      </c>
      <c r="H15" s="21">
        <v>0.96303534400244006</v>
      </c>
      <c r="I15" s="20">
        <v>3037.515041253298</v>
      </c>
      <c r="J15" s="21">
        <v>0.46303582945934385</v>
      </c>
      <c r="K15" s="20">
        <v>1283.8926969889596</v>
      </c>
      <c r="L15" s="21">
        <v>0.19571535015075589</v>
      </c>
    </row>
    <row r="16" spans="2:13" ht="20.25" customHeight="1" x14ac:dyDescent="0.25">
      <c r="B16" s="18">
        <v>4</v>
      </c>
      <c r="C16" s="19" t="s">
        <v>3</v>
      </c>
      <c r="D16" s="20">
        <v>561.99999999999966</v>
      </c>
      <c r="E16" s="20">
        <v>548.72724015139602</v>
      </c>
      <c r="F16" s="21">
        <v>0.97638298959323189</v>
      </c>
      <c r="G16" s="20">
        <v>523.47799601352676</v>
      </c>
      <c r="H16" s="21">
        <v>0.9314555089208667</v>
      </c>
      <c r="I16" s="20">
        <v>308.31381164068364</v>
      </c>
      <c r="J16" s="21">
        <v>0.54860108832861887</v>
      </c>
      <c r="K16" s="20">
        <v>66.883067854868003</v>
      </c>
      <c r="L16" s="21">
        <v>0.11900901753535238</v>
      </c>
    </row>
    <row r="17" spans="2:12" ht="20.25" customHeight="1" x14ac:dyDescent="0.25">
      <c r="B17" s="18">
        <v>5</v>
      </c>
      <c r="C17" s="19" t="s">
        <v>4</v>
      </c>
      <c r="D17" s="20">
        <v>3246.3738888888884</v>
      </c>
      <c r="E17" s="20">
        <v>3129.9723045483984</v>
      </c>
      <c r="F17" s="21">
        <v>0.96414412254272719</v>
      </c>
      <c r="G17" s="20">
        <v>3063.3690115366853</v>
      </c>
      <c r="H17" s="21">
        <v>0.94362791113538724</v>
      </c>
      <c r="I17" s="20">
        <v>1607.3464345625841</v>
      </c>
      <c r="J17" s="21">
        <v>0.49512055283093664</v>
      </c>
      <c r="K17" s="20">
        <v>646.85207693846201</v>
      </c>
      <c r="L17" s="21">
        <v>0.19925372094458754</v>
      </c>
    </row>
    <row r="18" spans="2:12" ht="20.25" customHeight="1" x14ac:dyDescent="0.25"/>
    <row r="19" spans="2:12" x14ac:dyDescent="0.25">
      <c r="B19" s="22" t="s">
        <v>106</v>
      </c>
      <c r="C19" s="23"/>
      <c r="D19" s="23"/>
      <c r="E19" s="23"/>
      <c r="F19" s="23"/>
      <c r="G19" s="23"/>
    </row>
  </sheetData>
  <mergeCells count="7">
    <mergeCell ref="I11:J11"/>
    <mergeCell ref="K11:L11"/>
    <mergeCell ref="B11:B12"/>
    <mergeCell ref="C11:C12"/>
    <mergeCell ref="D11:D12"/>
    <mergeCell ref="E11:F11"/>
    <mergeCell ref="G11:H11"/>
  </mergeCells>
  <hyperlinks>
    <hyperlink ref="M10" location="Índice!A1" display="Índic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M17"/>
  <sheetViews>
    <sheetView showGridLines="0" workbookViewId="0">
      <selection activeCell="M10" sqref="M10"/>
    </sheetView>
  </sheetViews>
  <sheetFormatPr baseColWidth="10" defaultColWidth="9.140625" defaultRowHeight="15" x14ac:dyDescent="0.25"/>
  <cols>
    <col min="1" max="1" width="1.85546875" customWidth="1"/>
    <col min="2" max="2" width="15.7109375" customWidth="1"/>
    <col min="3" max="3" width="30.7109375" customWidth="1"/>
    <col min="4" max="12" width="15.7109375" customWidth="1"/>
    <col min="13" max="20" width="13.5703125" customWidth="1"/>
  </cols>
  <sheetData>
    <row r="10" spans="2:13" x14ac:dyDescent="0.25">
      <c r="M10" s="13" t="s">
        <v>50</v>
      </c>
    </row>
    <row r="11" spans="2:13" ht="58.5" customHeight="1" x14ac:dyDescent="0.25">
      <c r="B11" s="37" t="s">
        <v>58</v>
      </c>
      <c r="C11" s="37" t="s">
        <v>59</v>
      </c>
      <c r="D11" s="37" t="s">
        <v>55</v>
      </c>
      <c r="E11" s="39" t="s">
        <v>60</v>
      </c>
      <c r="F11" s="40"/>
      <c r="G11" s="39" t="s">
        <v>61</v>
      </c>
      <c r="H11" s="40"/>
      <c r="I11" s="39" t="s">
        <v>62</v>
      </c>
      <c r="J11" s="40"/>
      <c r="K11" s="39" t="s">
        <v>63</v>
      </c>
      <c r="L11" s="40"/>
    </row>
    <row r="12" spans="2:13" ht="28.5" x14ac:dyDescent="0.25">
      <c r="B12" s="38"/>
      <c r="C12" s="38"/>
      <c r="D12" s="38"/>
      <c r="E12" s="12" t="s">
        <v>53</v>
      </c>
      <c r="F12" s="12" t="s">
        <v>57</v>
      </c>
      <c r="G12" s="12" t="s">
        <v>53</v>
      </c>
      <c r="H12" s="12" t="s">
        <v>57</v>
      </c>
      <c r="I12" s="12" t="s">
        <v>53</v>
      </c>
      <c r="J12" s="12" t="s">
        <v>57</v>
      </c>
      <c r="K12" s="12" t="s">
        <v>53</v>
      </c>
      <c r="L12" s="12" t="s">
        <v>57</v>
      </c>
    </row>
    <row r="13" spans="2:13" ht="20.25" customHeight="1" x14ac:dyDescent="0.25">
      <c r="B13" s="18">
        <v>3</v>
      </c>
      <c r="C13" s="19" t="s">
        <v>5</v>
      </c>
      <c r="D13" s="20">
        <v>5634.4444444444416</v>
      </c>
      <c r="E13" s="20">
        <v>5560.5325471222432</v>
      </c>
      <c r="F13" s="21">
        <v>0.98688213220469767</v>
      </c>
      <c r="G13" s="20">
        <v>5495.0745605883567</v>
      </c>
      <c r="H13" s="21">
        <v>0.97526466269562695</v>
      </c>
      <c r="I13" s="20">
        <v>2314.4758010004407</v>
      </c>
      <c r="J13" s="21">
        <v>0.41077267223435177</v>
      </c>
      <c r="K13" s="20">
        <v>1370.8843137270148</v>
      </c>
      <c r="L13" s="21">
        <v>0.24330425603516345</v>
      </c>
    </row>
    <row r="14" spans="2:13" ht="20.25" customHeight="1" x14ac:dyDescent="0.25">
      <c r="B14" s="18">
        <v>4</v>
      </c>
      <c r="C14" s="19" t="s">
        <v>6</v>
      </c>
      <c r="D14" s="20">
        <v>3942.3555555555527</v>
      </c>
      <c r="E14" s="20">
        <v>3893.5931086886576</v>
      </c>
      <c r="F14" s="21">
        <v>0.98763113925678792</v>
      </c>
      <c r="G14" s="20">
        <v>3622.788772937924</v>
      </c>
      <c r="H14" s="21">
        <v>0.91894014172128735</v>
      </c>
      <c r="I14" s="20">
        <v>1938.1470449268136</v>
      </c>
      <c r="J14" s="21">
        <v>0.49162157436448978</v>
      </c>
      <c r="K14" s="20">
        <v>482.02219523120584</v>
      </c>
      <c r="L14" s="21">
        <v>0.12226756020317396</v>
      </c>
    </row>
    <row r="15" spans="2:13" ht="20.25" customHeight="1" x14ac:dyDescent="0.25">
      <c r="B15" s="18">
        <v>5</v>
      </c>
      <c r="C15" s="19" t="s">
        <v>7</v>
      </c>
      <c r="D15" s="20">
        <v>2666.3934541062799</v>
      </c>
      <c r="E15" s="20">
        <v>2644.3934541062799</v>
      </c>
      <c r="F15" s="21">
        <v>0.99286624363715137</v>
      </c>
      <c r="G15" s="20">
        <v>2614.3934541062799</v>
      </c>
      <c r="H15" s="21">
        <v>0.9816024178010746</v>
      </c>
      <c r="I15" s="20">
        <v>1564.5985661510986</v>
      </c>
      <c r="J15" s="21">
        <v>0.58744552508337922</v>
      </c>
      <c r="K15" s="20">
        <v>416.26505602240894</v>
      </c>
      <c r="L15" s="21">
        <v>0.15629123642270479</v>
      </c>
    </row>
    <row r="16" spans="2:13" ht="20.25" customHeight="1" x14ac:dyDescent="0.25"/>
    <row r="17" spans="2:2" x14ac:dyDescent="0.25">
      <c r="B17" s="22" t="s">
        <v>106</v>
      </c>
    </row>
  </sheetData>
  <mergeCells count="7">
    <mergeCell ref="I11:J11"/>
    <mergeCell ref="K11:L11"/>
    <mergeCell ref="B11:B12"/>
    <mergeCell ref="C11:C12"/>
    <mergeCell ref="D11:D12"/>
    <mergeCell ref="E11:F11"/>
    <mergeCell ref="G11:H11"/>
  </mergeCells>
  <hyperlinks>
    <hyperlink ref="M10" location="Índice!A1" display="Índice"/>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9:AA19"/>
  <sheetViews>
    <sheetView showGridLines="0" workbookViewId="0">
      <selection activeCell="AA9" sqref="AA9"/>
    </sheetView>
  </sheetViews>
  <sheetFormatPr baseColWidth="10" defaultColWidth="9.140625" defaultRowHeight="15" x14ac:dyDescent="0.25"/>
  <cols>
    <col min="1" max="1" width="2" customWidth="1"/>
    <col min="2" max="2" width="15.7109375" customWidth="1"/>
    <col min="3" max="3" width="30.7109375" customWidth="1"/>
    <col min="4" max="26" width="15.7109375" customWidth="1"/>
    <col min="27" max="27" width="11.85546875" customWidth="1"/>
    <col min="28" max="28" width="11.85546875" bestFit="1" customWidth="1"/>
    <col min="29" max="29" width="14.28515625" customWidth="1"/>
    <col min="33" max="33" width="11.85546875" bestFit="1" customWidth="1"/>
    <col min="37" max="37" width="11.85546875" bestFit="1" customWidth="1"/>
    <col min="41" max="41" width="11.85546875" bestFit="1" customWidth="1"/>
    <col min="45" max="45" width="11.85546875" bestFit="1" customWidth="1"/>
  </cols>
  <sheetData>
    <row r="9" spans="2:27" x14ac:dyDescent="0.25">
      <c r="AA9" s="13" t="s">
        <v>50</v>
      </c>
    </row>
    <row r="10" spans="2:27" ht="20.25" customHeight="1" x14ac:dyDescent="0.25">
      <c r="B10" s="37" t="s">
        <v>51</v>
      </c>
      <c r="C10" s="37" t="s">
        <v>52</v>
      </c>
      <c r="D10" s="37" t="s">
        <v>55</v>
      </c>
      <c r="E10" s="39" t="s">
        <v>64</v>
      </c>
      <c r="F10" s="40"/>
      <c r="G10" s="40"/>
      <c r="H10" s="40"/>
      <c r="I10" s="40"/>
      <c r="J10" s="40"/>
      <c r="K10" s="40"/>
      <c r="L10" s="40"/>
      <c r="M10" s="40"/>
      <c r="N10" s="40"/>
      <c r="O10" s="40"/>
      <c r="P10" s="40"/>
      <c r="Q10" s="40"/>
      <c r="R10" s="40"/>
      <c r="S10" s="40"/>
      <c r="T10" s="40"/>
      <c r="U10" s="40"/>
      <c r="V10" s="40"/>
      <c r="W10" s="40"/>
      <c r="X10" s="40"/>
      <c r="Y10" s="40"/>
      <c r="Z10" s="40"/>
    </row>
    <row r="11" spans="2:27" ht="61.5" customHeight="1" x14ac:dyDescent="0.25">
      <c r="B11" s="43"/>
      <c r="C11" s="43"/>
      <c r="D11" s="43"/>
      <c r="E11" s="39" t="s">
        <v>65</v>
      </c>
      <c r="F11" s="40"/>
      <c r="G11" s="39" t="s">
        <v>66</v>
      </c>
      <c r="H11" s="40"/>
      <c r="I11" s="39" t="s">
        <v>67</v>
      </c>
      <c r="J11" s="40"/>
      <c r="K11" s="39" t="s">
        <v>68</v>
      </c>
      <c r="L11" s="40"/>
      <c r="M11" s="39" t="s">
        <v>69</v>
      </c>
      <c r="N11" s="40"/>
      <c r="O11" s="39" t="s">
        <v>70</v>
      </c>
      <c r="P11" s="40"/>
      <c r="Q11" s="39" t="s">
        <v>71</v>
      </c>
      <c r="R11" s="40"/>
      <c r="S11" s="39" t="s">
        <v>72</v>
      </c>
      <c r="T11" s="40"/>
      <c r="U11" s="39" t="s">
        <v>73</v>
      </c>
      <c r="V11" s="40"/>
      <c r="W11" s="39" t="s">
        <v>74</v>
      </c>
      <c r="X11" s="40"/>
      <c r="Y11" s="39" t="s">
        <v>75</v>
      </c>
      <c r="Z11" s="40"/>
    </row>
    <row r="12" spans="2:27" ht="28.5" customHeight="1" x14ac:dyDescent="0.25">
      <c r="B12" s="38"/>
      <c r="C12" s="38"/>
      <c r="D12" s="38"/>
      <c r="E12" s="12" t="s">
        <v>53</v>
      </c>
      <c r="F12" s="12" t="s">
        <v>57</v>
      </c>
      <c r="G12" s="12" t="s">
        <v>53</v>
      </c>
      <c r="H12" s="12" t="s">
        <v>57</v>
      </c>
      <c r="I12" s="12" t="s">
        <v>53</v>
      </c>
      <c r="J12" s="12" t="s">
        <v>57</v>
      </c>
      <c r="K12" s="12" t="s">
        <v>53</v>
      </c>
      <c r="L12" s="12" t="s">
        <v>57</v>
      </c>
      <c r="M12" s="12" t="s">
        <v>53</v>
      </c>
      <c r="N12" s="12" t="s">
        <v>57</v>
      </c>
      <c r="O12" s="12" t="s">
        <v>53</v>
      </c>
      <c r="P12" s="12" t="s">
        <v>57</v>
      </c>
      <c r="Q12" s="12" t="s">
        <v>53</v>
      </c>
      <c r="R12" s="12" t="s">
        <v>57</v>
      </c>
      <c r="S12" s="12" t="s">
        <v>53</v>
      </c>
      <c r="T12" s="12" t="s">
        <v>57</v>
      </c>
      <c r="U12" s="12" t="s">
        <v>53</v>
      </c>
      <c r="V12" s="12" t="s">
        <v>57</v>
      </c>
      <c r="W12" s="12" t="s">
        <v>53</v>
      </c>
      <c r="X12" s="12" t="s">
        <v>57</v>
      </c>
      <c r="Y12" s="12" t="s">
        <v>53</v>
      </c>
      <c r="Z12" s="12" t="s">
        <v>57</v>
      </c>
    </row>
    <row r="13" spans="2:27" ht="20.25" customHeight="1" x14ac:dyDescent="0.25">
      <c r="B13" s="18">
        <v>1</v>
      </c>
      <c r="C13" s="19" t="s">
        <v>0</v>
      </c>
      <c r="D13" s="20">
        <v>1709.8195652173922</v>
      </c>
      <c r="E13" s="20">
        <v>1705.8195652173922</v>
      </c>
      <c r="F13" s="21">
        <v>0.99941411498884913</v>
      </c>
      <c r="G13" s="20">
        <v>1292.2953820967114</v>
      </c>
      <c r="H13" s="21">
        <v>0.75713649435001396</v>
      </c>
      <c r="I13" s="20">
        <v>1208.2253873614907</v>
      </c>
      <c r="J13" s="21">
        <v>0.70788114454711137</v>
      </c>
      <c r="K13" s="20">
        <v>1366.9958181296172</v>
      </c>
      <c r="L13" s="21">
        <v>0.80090236014813154</v>
      </c>
      <c r="M13" s="20">
        <v>1542.6151504531863</v>
      </c>
      <c r="N13" s="21">
        <v>0.90379509462484298</v>
      </c>
      <c r="O13" s="20">
        <v>1629.4032036605261</v>
      </c>
      <c r="P13" s="21">
        <v>0.95464291414599178</v>
      </c>
      <c r="Q13" s="20">
        <v>1542.966599728549</v>
      </c>
      <c r="R13" s="21">
        <v>0.90400100348745782</v>
      </c>
      <c r="S13" s="20">
        <v>1241.4397111712517</v>
      </c>
      <c r="T13" s="21">
        <v>0.72734091902276365</v>
      </c>
      <c r="U13" s="20">
        <v>317.44372413279916</v>
      </c>
      <c r="V13" s="21">
        <v>0.18598551985333456</v>
      </c>
      <c r="W13" s="20">
        <v>872.86933232356978</v>
      </c>
      <c r="X13" s="21">
        <v>0.5114010585016906</v>
      </c>
      <c r="Y13" s="20">
        <v>856.21872738182856</v>
      </c>
      <c r="Z13" s="21">
        <v>0.50164571863972907</v>
      </c>
    </row>
    <row r="14" spans="2:27" ht="20.25" customHeight="1" x14ac:dyDescent="0.25">
      <c r="B14" s="18">
        <v>2</v>
      </c>
      <c r="C14" s="19" t="s">
        <v>1</v>
      </c>
      <c r="D14" s="20">
        <v>165.00000000000006</v>
      </c>
      <c r="E14" s="20">
        <v>162.00000000000006</v>
      </c>
      <c r="F14" s="21">
        <v>0.98181818181818192</v>
      </c>
      <c r="G14" s="20">
        <v>149.89502487562191</v>
      </c>
      <c r="H14" s="21">
        <v>0.90845469621589003</v>
      </c>
      <c r="I14" s="20">
        <v>135.18855721393035</v>
      </c>
      <c r="J14" s="21">
        <v>0.81932458917533524</v>
      </c>
      <c r="K14" s="20">
        <v>150.89004975124382</v>
      </c>
      <c r="L14" s="21">
        <v>0.91448515000753805</v>
      </c>
      <c r="M14" s="20">
        <v>153.98507462686572</v>
      </c>
      <c r="N14" s="21">
        <v>0.93324287652645865</v>
      </c>
      <c r="O14" s="20">
        <v>157.99502487562191</v>
      </c>
      <c r="P14" s="21">
        <v>0.95754560530679911</v>
      </c>
      <c r="Q14" s="20">
        <v>132.12760566913335</v>
      </c>
      <c r="R14" s="21">
        <v>0.80077336769171692</v>
      </c>
      <c r="S14" s="20">
        <v>89.636330950290585</v>
      </c>
      <c r="T14" s="21">
        <v>0.54325049060782149</v>
      </c>
      <c r="U14" s="20">
        <v>31.016672937831849</v>
      </c>
      <c r="V14" s="21">
        <v>0.18797983598685963</v>
      </c>
      <c r="W14" s="20">
        <v>102.7413060746687</v>
      </c>
      <c r="X14" s="21">
        <v>0.62267458227071915</v>
      </c>
      <c r="Y14" s="20">
        <v>95.824633136836852</v>
      </c>
      <c r="Z14" s="21">
        <v>0.58075535234446551</v>
      </c>
    </row>
    <row r="15" spans="2:27" ht="20.25" customHeight="1" x14ac:dyDescent="0.25">
      <c r="B15" s="18">
        <v>3</v>
      </c>
      <c r="C15" s="19" t="s">
        <v>2</v>
      </c>
      <c r="D15" s="20">
        <v>6560.0000000000055</v>
      </c>
      <c r="E15" s="20">
        <v>6414.2386283107317</v>
      </c>
      <c r="F15" s="21">
        <v>0.97778027870590345</v>
      </c>
      <c r="G15" s="20">
        <v>4819.8366058691263</v>
      </c>
      <c r="H15" s="21">
        <v>0.7347311899190736</v>
      </c>
      <c r="I15" s="20">
        <v>4389.3732034914265</v>
      </c>
      <c r="J15" s="21">
        <v>0.66911176882491186</v>
      </c>
      <c r="K15" s="20">
        <v>5326.7273629765759</v>
      </c>
      <c r="L15" s="21">
        <v>0.81200112240496514</v>
      </c>
      <c r="M15" s="20">
        <v>5736.0028319496014</v>
      </c>
      <c r="N15" s="21">
        <v>0.87439067560207262</v>
      </c>
      <c r="O15" s="20">
        <v>6333.361880361208</v>
      </c>
      <c r="P15" s="21">
        <v>0.96545150615262232</v>
      </c>
      <c r="Q15" s="20">
        <v>5717.6384962398124</v>
      </c>
      <c r="R15" s="21">
        <v>0.87159123418289752</v>
      </c>
      <c r="S15" s="20">
        <v>5560.4652000022616</v>
      </c>
      <c r="T15" s="21">
        <v>0.84763189024424646</v>
      </c>
      <c r="U15" s="20">
        <v>2566.6186949869048</v>
      </c>
      <c r="V15" s="21">
        <v>0.39125284984556447</v>
      </c>
      <c r="W15" s="20">
        <v>3523.7303251342814</v>
      </c>
      <c r="X15" s="21">
        <v>0.53715401297778631</v>
      </c>
      <c r="Y15" s="20">
        <v>3462.2333730592504</v>
      </c>
      <c r="Z15" s="21">
        <v>0.52777947760049504</v>
      </c>
    </row>
    <row r="16" spans="2:27" ht="20.25" customHeight="1" x14ac:dyDescent="0.25">
      <c r="B16" s="18">
        <v>4</v>
      </c>
      <c r="C16" s="19" t="s">
        <v>3</v>
      </c>
      <c r="D16" s="20">
        <v>561.99999999999966</v>
      </c>
      <c r="E16" s="20">
        <v>548.72724015139602</v>
      </c>
      <c r="F16" s="21">
        <v>0.97638298959323189</v>
      </c>
      <c r="G16" s="20">
        <v>467.13682768969682</v>
      </c>
      <c r="H16" s="21">
        <v>0.83120431973255715</v>
      </c>
      <c r="I16" s="20">
        <v>443.69833996234354</v>
      </c>
      <c r="J16" s="21">
        <v>0.78949882555577189</v>
      </c>
      <c r="K16" s="20">
        <v>471.65971646771601</v>
      </c>
      <c r="L16" s="21">
        <v>0.83925216453330298</v>
      </c>
      <c r="M16" s="20">
        <v>515.47799601352676</v>
      </c>
      <c r="N16" s="21">
        <v>0.91722063347602689</v>
      </c>
      <c r="O16" s="20">
        <v>518.47799601352665</v>
      </c>
      <c r="P16" s="21">
        <v>0.92255871176784154</v>
      </c>
      <c r="Q16" s="20">
        <v>428.7695510798502</v>
      </c>
      <c r="R16" s="21">
        <v>0.7629351442701966</v>
      </c>
      <c r="S16" s="20">
        <v>421.81082367817305</v>
      </c>
      <c r="T16" s="21">
        <v>0.75055306704301306</v>
      </c>
      <c r="U16" s="20">
        <v>127.82094465969389</v>
      </c>
      <c r="V16" s="21">
        <v>0.22743940330906401</v>
      </c>
      <c r="W16" s="20">
        <v>254.74766514595007</v>
      </c>
      <c r="X16" s="21">
        <v>0.4532876604020466</v>
      </c>
      <c r="Y16" s="20">
        <v>245.19703303413687</v>
      </c>
      <c r="Z16" s="21">
        <v>0.43629365308565304</v>
      </c>
    </row>
    <row r="17" spans="2:26" ht="20.25" customHeight="1" x14ac:dyDescent="0.25">
      <c r="B17" s="18">
        <v>5</v>
      </c>
      <c r="C17" s="19" t="s">
        <v>4</v>
      </c>
      <c r="D17" s="20">
        <v>3246.3738888888884</v>
      </c>
      <c r="E17" s="20">
        <v>3106.6316023377353</v>
      </c>
      <c r="F17" s="21">
        <v>0.95695434619239694</v>
      </c>
      <c r="G17" s="20">
        <v>2670.7216835314052</v>
      </c>
      <c r="H17" s="21">
        <v>0.82267840210034859</v>
      </c>
      <c r="I17" s="20">
        <v>2558.6470637462749</v>
      </c>
      <c r="J17" s="21">
        <v>0.78815538546054642</v>
      </c>
      <c r="K17" s="20">
        <v>2648.1356328428415</v>
      </c>
      <c r="L17" s="21">
        <v>0.81572108557994794</v>
      </c>
      <c r="M17" s="20">
        <v>2919.5710663120021</v>
      </c>
      <c r="N17" s="21">
        <v>0.89933296848665245</v>
      </c>
      <c r="O17" s="20">
        <v>3008.0155640244684</v>
      </c>
      <c r="P17" s="21">
        <v>0.92657705704194138</v>
      </c>
      <c r="Q17" s="20">
        <v>2656.1716160892215</v>
      </c>
      <c r="R17" s="21">
        <v>0.81819645764780635</v>
      </c>
      <c r="S17" s="20">
        <v>2568.5776115400295</v>
      </c>
      <c r="T17" s="21">
        <v>0.79121435159742393</v>
      </c>
      <c r="U17" s="20">
        <v>1480.9224043434015</v>
      </c>
      <c r="V17" s="21">
        <v>0.45617740131906542</v>
      </c>
      <c r="W17" s="20">
        <v>2102.3217410033349</v>
      </c>
      <c r="X17" s="21">
        <v>0.64759076217277012</v>
      </c>
      <c r="Y17" s="20">
        <v>2074.393621246832</v>
      </c>
      <c r="Z17" s="21">
        <v>0.63898789610977891</v>
      </c>
    </row>
    <row r="18" spans="2:26" ht="20.25" customHeight="1" x14ac:dyDescent="0.25">
      <c r="B18" s="42"/>
      <c r="C18" s="42"/>
      <c r="D18" s="42"/>
      <c r="E18" s="42"/>
      <c r="F18" s="42"/>
      <c r="G18" s="8"/>
      <c r="H18" s="8"/>
      <c r="I18" s="8"/>
      <c r="J18" s="8"/>
      <c r="K18" s="8"/>
      <c r="L18" s="8"/>
      <c r="M18" s="8"/>
      <c r="N18" s="8"/>
      <c r="O18" s="8"/>
      <c r="P18" s="8"/>
      <c r="Q18" s="8"/>
      <c r="R18" s="8"/>
      <c r="S18" s="8"/>
      <c r="T18" s="8"/>
      <c r="U18" s="8"/>
      <c r="V18" s="8"/>
      <c r="W18" s="8"/>
      <c r="X18" s="8"/>
      <c r="Y18" s="8"/>
      <c r="Z18" s="8"/>
    </row>
    <row r="19" spans="2:26" x14ac:dyDescent="0.25">
      <c r="B19" s="22" t="s">
        <v>106</v>
      </c>
    </row>
  </sheetData>
  <mergeCells count="16">
    <mergeCell ref="B18:F18"/>
    <mergeCell ref="B10:B12"/>
    <mergeCell ref="C10:C12"/>
    <mergeCell ref="D10:D12"/>
    <mergeCell ref="E10:Z10"/>
    <mergeCell ref="E11:F11"/>
    <mergeCell ref="G11:H11"/>
    <mergeCell ref="I11:J11"/>
    <mergeCell ref="K11:L11"/>
    <mergeCell ref="M11:N11"/>
    <mergeCell ref="O11:P11"/>
    <mergeCell ref="Q11:R11"/>
    <mergeCell ref="S11:T11"/>
    <mergeCell ref="U11:V11"/>
    <mergeCell ref="W11:X11"/>
    <mergeCell ref="Y11:Z11"/>
  </mergeCells>
  <hyperlinks>
    <hyperlink ref="AA9" location="Índice!A1" display="Índice"/>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AA18"/>
  <sheetViews>
    <sheetView showGridLines="0" workbookViewId="0">
      <selection activeCell="AA10" sqref="AA10"/>
    </sheetView>
  </sheetViews>
  <sheetFormatPr baseColWidth="10" defaultColWidth="9.140625" defaultRowHeight="15" x14ac:dyDescent="0.25"/>
  <cols>
    <col min="1" max="1" width="2.28515625" customWidth="1"/>
    <col min="2" max="2" width="15.7109375" customWidth="1"/>
    <col min="3" max="3" width="30.7109375" customWidth="1"/>
    <col min="4" max="4" width="15.7109375" customWidth="1"/>
    <col min="5" max="5" width="12.42578125" customWidth="1"/>
    <col min="6" max="6" width="7.28515625" customWidth="1"/>
    <col min="7" max="7" width="12.42578125" customWidth="1"/>
    <col min="8" max="8" width="7.28515625" customWidth="1"/>
    <col min="9" max="9" width="12.140625" customWidth="1"/>
    <col min="10" max="10" width="7.28515625" customWidth="1"/>
    <col min="11" max="11" width="12.140625" customWidth="1"/>
    <col min="12" max="12" width="7.28515625" customWidth="1"/>
    <col min="13" max="13" width="13.42578125" customWidth="1"/>
    <col min="14" max="14" width="7.28515625" customWidth="1"/>
    <col min="15" max="15" width="10.85546875" customWidth="1"/>
    <col min="16" max="16" width="7.28515625" customWidth="1"/>
    <col min="17" max="17" width="13.5703125" customWidth="1"/>
    <col min="18" max="18" width="7.28515625" customWidth="1"/>
    <col min="19" max="19" width="13.5703125" customWidth="1"/>
    <col min="20" max="20" width="7.28515625" customWidth="1"/>
    <col min="21" max="21" width="13.5703125" customWidth="1"/>
    <col min="22" max="22" width="7.28515625" customWidth="1"/>
    <col min="23" max="23" width="13.5703125" customWidth="1"/>
    <col min="24" max="24" width="7.28515625" customWidth="1"/>
    <col min="25" max="25" width="11.85546875" customWidth="1"/>
    <col min="26" max="26" width="7.28515625" customWidth="1"/>
    <col min="27" max="27" width="11.85546875" customWidth="1"/>
    <col min="28" max="28" width="11.85546875" bestFit="1" customWidth="1"/>
    <col min="29" max="29" width="11.85546875" customWidth="1"/>
    <col min="32" max="32" width="11.85546875" bestFit="1" customWidth="1"/>
    <col min="33" max="33" width="15.28515625" customWidth="1"/>
  </cols>
  <sheetData>
    <row r="10" spans="2:27" x14ac:dyDescent="0.25">
      <c r="AA10" s="13" t="s">
        <v>50</v>
      </c>
    </row>
    <row r="11" spans="2:27" ht="20.25" customHeight="1" x14ac:dyDescent="0.25">
      <c r="B11" s="37" t="s">
        <v>58</v>
      </c>
      <c r="C11" s="37" t="s">
        <v>59</v>
      </c>
      <c r="D11" s="37" t="s">
        <v>55</v>
      </c>
      <c r="E11" s="39" t="s">
        <v>64</v>
      </c>
      <c r="F11" s="40"/>
      <c r="G11" s="40"/>
      <c r="H11" s="40"/>
      <c r="I11" s="40"/>
      <c r="J11" s="40"/>
      <c r="K11" s="40"/>
      <c r="L11" s="40"/>
      <c r="M11" s="40"/>
      <c r="N11" s="40"/>
      <c r="O11" s="40"/>
      <c r="P11" s="40"/>
      <c r="Q11" s="40"/>
      <c r="R11" s="40"/>
      <c r="S11" s="40"/>
      <c r="T11" s="40"/>
      <c r="U11" s="40"/>
      <c r="V11" s="40"/>
      <c r="W11" s="40"/>
      <c r="X11" s="40"/>
      <c r="Y11" s="40"/>
      <c r="Z11" s="40"/>
    </row>
    <row r="12" spans="2:27" ht="96" customHeight="1" x14ac:dyDescent="0.25">
      <c r="B12" s="43"/>
      <c r="C12" s="43"/>
      <c r="D12" s="43"/>
      <c r="E12" s="39" t="s">
        <v>65</v>
      </c>
      <c r="F12" s="40"/>
      <c r="G12" s="39" t="s">
        <v>66</v>
      </c>
      <c r="H12" s="40"/>
      <c r="I12" s="39" t="s">
        <v>67</v>
      </c>
      <c r="J12" s="40"/>
      <c r="K12" s="39" t="s">
        <v>68</v>
      </c>
      <c r="L12" s="40"/>
      <c r="M12" s="39" t="s">
        <v>69</v>
      </c>
      <c r="N12" s="40"/>
      <c r="O12" s="39" t="s">
        <v>70</v>
      </c>
      <c r="P12" s="40"/>
      <c r="Q12" s="39" t="s">
        <v>71</v>
      </c>
      <c r="R12" s="40"/>
      <c r="S12" s="39" t="s">
        <v>72</v>
      </c>
      <c r="T12" s="40"/>
      <c r="U12" s="39" t="s">
        <v>73</v>
      </c>
      <c r="V12" s="40"/>
      <c r="W12" s="39" t="s">
        <v>74</v>
      </c>
      <c r="X12" s="40"/>
      <c r="Y12" s="39" t="s">
        <v>75</v>
      </c>
      <c r="Z12" s="40"/>
    </row>
    <row r="13" spans="2:27" ht="45" customHeight="1" x14ac:dyDescent="0.25">
      <c r="B13" s="38"/>
      <c r="C13" s="38"/>
      <c r="D13" s="38"/>
      <c r="E13" s="12" t="s">
        <v>53</v>
      </c>
      <c r="F13" s="12" t="s">
        <v>57</v>
      </c>
      <c r="G13" s="12" t="s">
        <v>53</v>
      </c>
      <c r="H13" s="12" t="s">
        <v>57</v>
      </c>
      <c r="I13" s="12" t="s">
        <v>53</v>
      </c>
      <c r="J13" s="12" t="s">
        <v>57</v>
      </c>
      <c r="K13" s="12" t="s">
        <v>53</v>
      </c>
      <c r="L13" s="12" t="s">
        <v>57</v>
      </c>
      <c r="M13" s="12" t="s">
        <v>53</v>
      </c>
      <c r="N13" s="12" t="s">
        <v>57</v>
      </c>
      <c r="O13" s="12" t="s">
        <v>53</v>
      </c>
      <c r="P13" s="12" t="s">
        <v>57</v>
      </c>
      <c r="Q13" s="12" t="s">
        <v>53</v>
      </c>
      <c r="R13" s="12" t="s">
        <v>57</v>
      </c>
      <c r="S13" s="12" t="s">
        <v>53</v>
      </c>
      <c r="T13" s="12" t="s">
        <v>57</v>
      </c>
      <c r="U13" s="12" t="s">
        <v>53</v>
      </c>
      <c r="V13" s="12" t="s">
        <v>57</v>
      </c>
      <c r="W13" s="12" t="s">
        <v>53</v>
      </c>
      <c r="X13" s="12" t="s">
        <v>57</v>
      </c>
      <c r="Y13" s="12" t="s">
        <v>53</v>
      </c>
      <c r="Z13" s="12" t="s">
        <v>57</v>
      </c>
    </row>
    <row r="14" spans="2:27" ht="20.25" customHeight="1" x14ac:dyDescent="0.25">
      <c r="B14" s="18">
        <v>3</v>
      </c>
      <c r="C14" s="19" t="s">
        <v>5</v>
      </c>
      <c r="D14" s="20">
        <v>5634.4444444444416</v>
      </c>
      <c r="E14" s="20">
        <v>5426.7711754329694</v>
      </c>
      <c r="F14" s="21">
        <v>0.96314219244521293</v>
      </c>
      <c r="G14" s="20">
        <v>4054.8824116761093</v>
      </c>
      <c r="H14" s="21">
        <v>0.7196596668326759</v>
      </c>
      <c r="I14" s="20">
        <v>3845.6170634340824</v>
      </c>
      <c r="J14" s="21">
        <v>0.68251929739512429</v>
      </c>
      <c r="K14" s="20">
        <v>4496.9843409533305</v>
      </c>
      <c r="L14" s="21">
        <v>0.7981238230838098</v>
      </c>
      <c r="M14" s="20">
        <v>4828.0646185648384</v>
      </c>
      <c r="N14" s="21">
        <v>0.85688388024223161</v>
      </c>
      <c r="O14" s="20">
        <v>5361.8792809212191</v>
      </c>
      <c r="P14" s="21">
        <v>0.951625192827667</v>
      </c>
      <c r="Q14" s="20">
        <v>4673.5481527932752</v>
      </c>
      <c r="R14" s="21">
        <v>0.82946033080535397</v>
      </c>
      <c r="S14" s="20">
        <v>4713.4361172670688</v>
      </c>
      <c r="T14" s="21">
        <v>0.83653963824499389</v>
      </c>
      <c r="U14" s="20">
        <v>2431.5961142273427</v>
      </c>
      <c r="V14" s="21">
        <v>0.43155916048207643</v>
      </c>
      <c r="W14" s="20">
        <v>2858.8566765118753</v>
      </c>
      <c r="X14" s="21">
        <v>0.50738927408019896</v>
      </c>
      <c r="Y14" s="20">
        <v>2958.7090058667786</v>
      </c>
      <c r="Z14" s="21">
        <v>0.52511104422798305</v>
      </c>
    </row>
    <row r="15" spans="2:27" ht="20.25" customHeight="1" x14ac:dyDescent="0.25">
      <c r="B15" s="18">
        <v>4</v>
      </c>
      <c r="C15" s="19" t="s">
        <v>6</v>
      </c>
      <c r="D15" s="20">
        <v>3942.3555555555527</v>
      </c>
      <c r="E15" s="20">
        <v>3870.2524064779946</v>
      </c>
      <c r="F15" s="21">
        <v>0.98171064277143882</v>
      </c>
      <c r="G15" s="20">
        <v>3063.6096582801688</v>
      </c>
      <c r="H15" s="21">
        <v>0.77710130786223519</v>
      </c>
      <c r="I15" s="20">
        <v>2724.0568168437944</v>
      </c>
      <c r="J15" s="21">
        <v>0.69097187670073634</v>
      </c>
      <c r="K15" s="20">
        <v>3173.9003503257668</v>
      </c>
      <c r="L15" s="21">
        <v>0.80507714375308392</v>
      </c>
      <c r="M15" s="20">
        <v>3518.6288292927497</v>
      </c>
      <c r="N15" s="21">
        <v>0.89251940361754312</v>
      </c>
      <c r="O15" s="20">
        <v>3694.9809339078415</v>
      </c>
      <c r="P15" s="21">
        <v>0.93725207730208093</v>
      </c>
      <c r="Q15" s="20">
        <v>3465.5389845960776</v>
      </c>
      <c r="R15" s="21">
        <v>0.87905287480030891</v>
      </c>
      <c r="S15" s="20">
        <v>3073.9366605904979</v>
      </c>
      <c r="T15" s="21">
        <v>0.7797208083524374</v>
      </c>
      <c r="U15" s="20">
        <v>1202.4248215355171</v>
      </c>
      <c r="V15" s="21">
        <v>0.30500161758395045</v>
      </c>
      <c r="W15" s="20">
        <v>2238.4871318497489</v>
      </c>
      <c r="X15" s="21">
        <v>0.56780447636065734</v>
      </c>
      <c r="Y15" s="20">
        <v>2131.9082051967484</v>
      </c>
      <c r="Z15" s="21">
        <v>0.54077015001664963</v>
      </c>
    </row>
    <row r="16" spans="2:27" ht="20.25" customHeight="1" x14ac:dyDescent="0.25">
      <c r="B16" s="18">
        <v>5</v>
      </c>
      <c r="C16" s="19" t="s">
        <v>7</v>
      </c>
      <c r="D16" s="20">
        <v>2666.3934541062799</v>
      </c>
      <c r="E16" s="20">
        <v>2640.3934541062799</v>
      </c>
      <c r="F16" s="21">
        <v>0.99136440019234118</v>
      </c>
      <c r="G16" s="20">
        <v>2281.3934541062804</v>
      </c>
      <c r="H16" s="21">
        <v>0.85657395102062295</v>
      </c>
      <c r="I16" s="20">
        <v>2165.4586714975849</v>
      </c>
      <c r="J16" s="21">
        <v>0.81304497769903061</v>
      </c>
      <c r="K16" s="20">
        <v>2293.5238888888889</v>
      </c>
      <c r="L16" s="21">
        <v>0.86112845451086262</v>
      </c>
      <c r="M16" s="20">
        <v>2520.9586714975849</v>
      </c>
      <c r="N16" s="21">
        <v>0.94652131385654015</v>
      </c>
      <c r="O16" s="20">
        <v>2590.3934541062804</v>
      </c>
      <c r="P16" s="21">
        <v>0.97259135713221345</v>
      </c>
      <c r="Q16" s="20">
        <v>2338.5867314172046</v>
      </c>
      <c r="R16" s="21">
        <v>0.87804778817477924</v>
      </c>
      <c r="S16" s="20">
        <v>2094.5568994844321</v>
      </c>
      <c r="T16" s="21">
        <v>0.78642413731818495</v>
      </c>
      <c r="U16" s="20">
        <v>889.80150529777131</v>
      </c>
      <c r="V16" s="21">
        <v>0.33408563947843384</v>
      </c>
      <c r="W16" s="20">
        <v>1759.0665613201807</v>
      </c>
      <c r="X16" s="21">
        <v>0.66046064602589771</v>
      </c>
      <c r="Y16" s="20">
        <v>1643.2501767953563</v>
      </c>
      <c r="Z16" s="21">
        <v>0.61697612655084044</v>
      </c>
    </row>
    <row r="17" spans="2:2" ht="20.25" customHeight="1" x14ac:dyDescent="0.25"/>
    <row r="18" spans="2:2" x14ac:dyDescent="0.25">
      <c r="B18" s="22" t="s">
        <v>106</v>
      </c>
    </row>
  </sheetData>
  <mergeCells count="15">
    <mergeCell ref="U12:V12"/>
    <mergeCell ref="W12:X12"/>
    <mergeCell ref="Y12:Z12"/>
    <mergeCell ref="B11:B13"/>
    <mergeCell ref="C11:C13"/>
    <mergeCell ref="D11:D13"/>
    <mergeCell ref="E11:Z11"/>
    <mergeCell ref="E12:F12"/>
    <mergeCell ref="G12:H12"/>
    <mergeCell ref="I12:J12"/>
    <mergeCell ref="K12:L12"/>
    <mergeCell ref="M12:N12"/>
    <mergeCell ref="O12:P12"/>
    <mergeCell ref="Q12:R12"/>
    <mergeCell ref="S12:T12"/>
  </mergeCells>
  <hyperlinks>
    <hyperlink ref="AA10" location="Índice!A1" display="Índic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K19"/>
  <sheetViews>
    <sheetView showGridLines="0" workbookViewId="0">
      <selection activeCell="K10" sqref="K10"/>
    </sheetView>
  </sheetViews>
  <sheetFormatPr baseColWidth="10" defaultColWidth="9.140625" defaultRowHeight="15" x14ac:dyDescent="0.25"/>
  <cols>
    <col min="1" max="1" width="2.42578125" customWidth="1"/>
    <col min="2" max="2" width="15.7109375" customWidth="1"/>
    <col min="3" max="3" width="30.7109375" customWidth="1"/>
    <col min="4" max="10" width="15.7109375" customWidth="1"/>
    <col min="11" max="11" width="11.5703125" customWidth="1"/>
    <col min="12" max="16" width="13.5703125" customWidth="1"/>
  </cols>
  <sheetData>
    <row r="10" spans="2:11" x14ac:dyDescent="0.25">
      <c r="K10" s="13" t="s">
        <v>50</v>
      </c>
    </row>
    <row r="11" spans="2:11" ht="34.5" customHeight="1" x14ac:dyDescent="0.25">
      <c r="B11" s="37" t="s">
        <v>51</v>
      </c>
      <c r="C11" s="37" t="s">
        <v>52</v>
      </c>
      <c r="D11" s="37" t="s">
        <v>55</v>
      </c>
      <c r="E11" s="39" t="s">
        <v>76</v>
      </c>
      <c r="F11" s="40"/>
      <c r="G11" s="39" t="s">
        <v>77</v>
      </c>
      <c r="H11" s="40"/>
      <c r="I11" s="39" t="s">
        <v>78</v>
      </c>
      <c r="J11" s="40"/>
    </row>
    <row r="12" spans="2:11" ht="28.5" x14ac:dyDescent="0.25">
      <c r="B12" s="43"/>
      <c r="C12" s="43"/>
      <c r="D12" s="43"/>
      <c r="E12" s="12" t="s">
        <v>53</v>
      </c>
      <c r="F12" s="12" t="s">
        <v>57</v>
      </c>
      <c r="G12" s="12" t="s">
        <v>53</v>
      </c>
      <c r="H12" s="12" t="s">
        <v>57</v>
      </c>
      <c r="I12" s="12" t="s">
        <v>53</v>
      </c>
      <c r="J12" s="12" t="s">
        <v>57</v>
      </c>
    </row>
    <row r="13" spans="2:11" ht="20.25" customHeight="1" x14ac:dyDescent="0.25">
      <c r="B13" s="18">
        <v>1</v>
      </c>
      <c r="C13" s="19" t="s">
        <v>0</v>
      </c>
      <c r="D13" s="20">
        <v>1709.8195652173922</v>
      </c>
      <c r="E13" s="20">
        <v>624.71606172492579</v>
      </c>
      <c r="F13" s="21">
        <v>0.36601177678986685</v>
      </c>
      <c r="G13" s="20">
        <v>300.0071202008221</v>
      </c>
      <c r="H13" s="21">
        <v>0.175769674964214</v>
      </c>
      <c r="I13" s="20">
        <v>1278.1485572226966</v>
      </c>
      <c r="J13" s="21">
        <v>0.74884808170095174</v>
      </c>
    </row>
    <row r="14" spans="2:11" ht="20.25" customHeight="1" x14ac:dyDescent="0.25">
      <c r="B14" s="18">
        <v>2</v>
      </c>
      <c r="C14" s="19" t="s">
        <v>1</v>
      </c>
      <c r="D14" s="20">
        <v>165.00000000000006</v>
      </c>
      <c r="E14" s="20">
        <v>62.833090848279625</v>
      </c>
      <c r="F14" s="21">
        <v>0.38080661120169457</v>
      </c>
      <c r="G14" s="20">
        <v>37.413177808436821</v>
      </c>
      <c r="H14" s="21">
        <v>0.22674653217234428</v>
      </c>
      <c r="I14" s="20">
        <v>118.6512563234249</v>
      </c>
      <c r="J14" s="21">
        <v>0.71909852317227196</v>
      </c>
    </row>
    <row r="15" spans="2:11" ht="20.25" customHeight="1" x14ac:dyDescent="0.25">
      <c r="B15" s="18">
        <v>3</v>
      </c>
      <c r="C15" s="19" t="s">
        <v>2</v>
      </c>
      <c r="D15" s="20">
        <v>6560.0000000000055</v>
      </c>
      <c r="E15" s="20">
        <v>1242.7704178650579</v>
      </c>
      <c r="F15" s="21">
        <v>0.189446710040405</v>
      </c>
      <c r="G15" s="20">
        <v>830.99016369342121</v>
      </c>
      <c r="H15" s="21">
        <v>0.1266753298313141</v>
      </c>
      <c r="I15" s="20">
        <v>4343.5259149695985</v>
      </c>
      <c r="J15" s="21">
        <v>0.66212285289170647</v>
      </c>
    </row>
    <row r="16" spans="2:11" ht="20.25" customHeight="1" x14ac:dyDescent="0.25">
      <c r="B16" s="18">
        <v>4</v>
      </c>
      <c r="C16" s="19" t="s">
        <v>3</v>
      </c>
      <c r="D16" s="20">
        <v>561.99999999999966</v>
      </c>
      <c r="E16" s="20">
        <v>146.94505352164484</v>
      </c>
      <c r="F16" s="21">
        <v>0.26146806676449275</v>
      </c>
      <c r="G16" s="20">
        <v>77.293472917057599</v>
      </c>
      <c r="H16" s="21">
        <v>0.1375328699591773</v>
      </c>
      <c r="I16" s="20">
        <v>370.13755894265796</v>
      </c>
      <c r="J16" s="21">
        <v>0.6586077561257262</v>
      </c>
    </row>
    <row r="17" spans="2:10" ht="20.25" customHeight="1" x14ac:dyDescent="0.25">
      <c r="B17" s="18">
        <v>5</v>
      </c>
      <c r="C17" s="19" t="s">
        <v>4</v>
      </c>
      <c r="D17" s="20">
        <v>3246.3738888888884</v>
      </c>
      <c r="E17" s="20">
        <v>1113.9437943665246</v>
      </c>
      <c r="F17" s="21">
        <v>0.34313478129525793</v>
      </c>
      <c r="G17" s="20">
        <v>814.09034528198254</v>
      </c>
      <c r="H17" s="21">
        <v>0.25076912676888707</v>
      </c>
      <c r="I17" s="20">
        <v>2367.993953202561</v>
      </c>
      <c r="J17" s="21">
        <v>0.72942736550072373</v>
      </c>
    </row>
    <row r="18" spans="2:10" ht="20.25" customHeight="1" x14ac:dyDescent="0.25"/>
    <row r="19" spans="2:10" x14ac:dyDescent="0.25">
      <c r="B19" s="22" t="s">
        <v>106</v>
      </c>
    </row>
  </sheetData>
  <mergeCells count="6">
    <mergeCell ref="I11:J11"/>
    <mergeCell ref="B11:B12"/>
    <mergeCell ref="C11:C12"/>
    <mergeCell ref="D11:D12"/>
    <mergeCell ref="E11:F11"/>
    <mergeCell ref="G11:H11"/>
  </mergeCells>
  <hyperlinks>
    <hyperlink ref="K10" location="Índice!A1" display="Índice"/>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K17"/>
  <sheetViews>
    <sheetView showGridLines="0" workbookViewId="0">
      <selection activeCell="K10" sqref="K10"/>
    </sheetView>
  </sheetViews>
  <sheetFormatPr baseColWidth="10" defaultColWidth="9.140625" defaultRowHeight="15" x14ac:dyDescent="0.25"/>
  <cols>
    <col min="1" max="1" width="2.7109375" customWidth="1"/>
    <col min="2" max="2" width="15.7109375" customWidth="1"/>
    <col min="3" max="3" width="30.7109375" customWidth="1"/>
    <col min="4" max="10" width="15.7109375" customWidth="1"/>
    <col min="11" max="11" width="11.5703125" customWidth="1"/>
    <col min="12" max="16" width="13.5703125" customWidth="1"/>
  </cols>
  <sheetData>
    <row r="10" spans="2:11" x14ac:dyDescent="0.25">
      <c r="K10" s="13" t="s">
        <v>50</v>
      </c>
    </row>
    <row r="11" spans="2:11" ht="30" customHeight="1" x14ac:dyDescent="0.25">
      <c r="B11" s="37" t="s">
        <v>58</v>
      </c>
      <c r="C11" s="37" t="s">
        <v>59</v>
      </c>
      <c r="D11" s="37" t="s">
        <v>55</v>
      </c>
      <c r="E11" s="39" t="s">
        <v>76</v>
      </c>
      <c r="F11" s="40"/>
      <c r="G11" s="39" t="s">
        <v>77</v>
      </c>
      <c r="H11" s="40"/>
      <c r="I11" s="39" t="s">
        <v>78</v>
      </c>
      <c r="J11" s="40"/>
    </row>
    <row r="12" spans="2:11" ht="28.5" x14ac:dyDescent="0.25">
      <c r="B12" s="43"/>
      <c r="C12" s="43"/>
      <c r="D12" s="43"/>
      <c r="E12" s="12" t="s">
        <v>53</v>
      </c>
      <c r="F12" s="12" t="s">
        <v>57</v>
      </c>
      <c r="G12" s="12" t="s">
        <v>53</v>
      </c>
      <c r="H12" s="12" t="s">
        <v>57</v>
      </c>
      <c r="I12" s="12" t="s">
        <v>53</v>
      </c>
      <c r="J12" s="12" t="s">
        <v>57</v>
      </c>
    </row>
    <row r="13" spans="2:11" ht="20.25" customHeight="1" x14ac:dyDescent="0.25">
      <c r="B13" s="18">
        <v>3</v>
      </c>
      <c r="C13" s="19" t="s">
        <v>5</v>
      </c>
      <c r="D13" s="20">
        <v>5634.4444444444416</v>
      </c>
      <c r="E13" s="20">
        <v>1159.6534342266043</v>
      </c>
      <c r="F13" s="21">
        <v>0.2058150445284844</v>
      </c>
      <c r="G13" s="20">
        <v>551.19419564002237</v>
      </c>
      <c r="H13" s="21">
        <v>9.7825828451197083E-2</v>
      </c>
      <c r="I13" s="20">
        <v>3340.7532643860141</v>
      </c>
      <c r="J13" s="21">
        <v>0.59291617786381667</v>
      </c>
    </row>
    <row r="14" spans="2:11" ht="20.25" customHeight="1" x14ac:dyDescent="0.25">
      <c r="B14" s="18">
        <v>4</v>
      </c>
      <c r="C14" s="19" t="s">
        <v>6</v>
      </c>
      <c r="D14" s="20">
        <v>3942.3555555555527</v>
      </c>
      <c r="E14" s="20">
        <v>818.80347880205682</v>
      </c>
      <c r="F14" s="21">
        <v>0.20769397058776246</v>
      </c>
      <c r="G14" s="20">
        <v>689.91202434207753</v>
      </c>
      <c r="H14" s="21">
        <v>0.17499994980662159</v>
      </c>
      <c r="I14" s="20">
        <v>2912.1318593991832</v>
      </c>
      <c r="J14" s="21">
        <v>0.73867813756560285</v>
      </c>
    </row>
    <row r="15" spans="2:11" ht="20.25" customHeight="1" x14ac:dyDescent="0.25">
      <c r="B15" s="18">
        <v>5</v>
      </c>
      <c r="C15" s="19" t="s">
        <v>7</v>
      </c>
      <c r="D15" s="20">
        <v>2666.3934541062799</v>
      </c>
      <c r="E15" s="20">
        <v>1212.7515052977715</v>
      </c>
      <c r="F15" s="21">
        <v>0.4553407246038001</v>
      </c>
      <c r="G15" s="20">
        <v>818.68805991962006</v>
      </c>
      <c r="H15" s="21">
        <v>0.30738532403367208</v>
      </c>
      <c r="I15" s="20">
        <v>2225.5721168757364</v>
      </c>
      <c r="J15" s="21">
        <v>0.83561522367056451</v>
      </c>
    </row>
    <row r="16" spans="2:11" ht="20.25" customHeight="1" x14ac:dyDescent="0.25"/>
    <row r="17" spans="2:2" x14ac:dyDescent="0.25">
      <c r="B17" s="22" t="s">
        <v>106</v>
      </c>
    </row>
  </sheetData>
  <mergeCells count="6">
    <mergeCell ref="I11:J11"/>
    <mergeCell ref="B11:B12"/>
    <mergeCell ref="C11:C12"/>
    <mergeCell ref="D11:D12"/>
    <mergeCell ref="E11:F11"/>
    <mergeCell ref="G11:H11"/>
  </mergeCells>
  <hyperlinks>
    <hyperlink ref="K10" location="Índice!A1" display="Índice"/>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20</vt:i4>
      </vt:variant>
    </vt:vector>
  </HeadingPairs>
  <TitlesOfParts>
    <vt:vector size="20" baseType="lpstr">
      <vt:lpstr>Índice</vt:lpstr>
      <vt:lpstr>C1A</vt:lpstr>
      <vt:lpstr>C1B</vt:lpstr>
      <vt:lpstr>C2A</vt:lpstr>
      <vt:lpstr>C2B</vt:lpstr>
      <vt:lpstr>C3A</vt:lpstr>
      <vt:lpstr>C3B</vt:lpstr>
      <vt:lpstr>C4A</vt:lpstr>
      <vt:lpstr>C4B</vt:lpstr>
      <vt:lpstr>C5A</vt:lpstr>
      <vt:lpstr>C5B</vt:lpstr>
      <vt:lpstr>C6A</vt:lpstr>
      <vt:lpstr>C6B</vt:lpstr>
      <vt:lpstr>C7A</vt:lpstr>
      <vt:lpstr>C7B</vt:lpstr>
      <vt:lpstr>C8A</vt:lpstr>
      <vt:lpstr>C8B</vt:lpstr>
      <vt:lpstr>C9A</vt:lpstr>
      <vt:lpstr>C9B</vt:lpstr>
      <vt:lpstr>Glosario</vt:lpstr>
    </vt:vector>
  </TitlesOfParts>
  <Company>IBM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 SPSS Export Facility</dc:creator>
  <cp:lastModifiedBy>INEC Josseline Gavilánez</cp:lastModifiedBy>
  <dcterms:created xsi:type="dcterms:W3CDTF">2011-08-01T14:22:18Z</dcterms:created>
  <dcterms:modified xsi:type="dcterms:W3CDTF">2022-04-27T13:53:25Z</dcterms:modified>
</cp:coreProperties>
</file>