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0490" windowHeight="7755" tabRatio="604" activeTab="0"/>
  </bookViews>
  <sheets>
    <sheet name="Índice" sheetId="1" r:id="rId1"/>
    <sheet name="C1-A" sheetId="2" r:id="rId2"/>
    <sheet name="C1-B" sheetId="3" r:id="rId3"/>
    <sheet name="C2-A" sheetId="4" r:id="rId4"/>
    <sheet name="C2-B" sheetId="5" r:id="rId5"/>
    <sheet name="C2-C" sheetId="6" r:id="rId6"/>
    <sheet name="C3-A" sheetId="7" r:id="rId7"/>
    <sheet name="C3-B" sheetId="8" r:id="rId8"/>
    <sheet name="C4-A" sheetId="9" r:id="rId9"/>
    <sheet name="C4-B" sheetId="10" r:id="rId10"/>
    <sheet name="C5-A" sheetId="11" r:id="rId11"/>
    <sheet name="C5-B" sheetId="12" r:id="rId12"/>
    <sheet name="C6-A" sheetId="13" r:id="rId13"/>
    <sheet name="C6-B" sheetId="14" r:id="rId14"/>
    <sheet name="C7-A" sheetId="15" r:id="rId15"/>
    <sheet name="C7-B" sheetId="16" r:id="rId16"/>
    <sheet name="C8-A" sheetId="17" r:id="rId17"/>
    <sheet name="C8-B" sheetId="18" r:id="rId18"/>
    <sheet name="C9-A" sheetId="19" r:id="rId19"/>
    <sheet name="C9-B" sheetId="20" r:id="rId20"/>
    <sheet name="C10-A" sheetId="21" r:id="rId21"/>
    <sheet name="C10-B" sheetId="22" r:id="rId22"/>
    <sheet name="Glosario" sheetId="23" r:id="rId23"/>
  </sheets>
  <definedNames/>
  <calcPr calcId="152511"/>
  <extLst/>
</workbook>
</file>

<file path=xl/sharedStrings.xml><?xml version="1.0" encoding="utf-8"?>
<sst xmlns="http://schemas.openxmlformats.org/spreadsheetml/2006/main" count="764" uniqueCount="226">
  <si>
    <t>Dirección responsable de la información estadística y contenidos:</t>
  </si>
  <si>
    <t>DIRECCIÓN DE ESTADÍSTICAS ECONÓMICAS</t>
  </si>
  <si>
    <t>Realizadores:</t>
  </si>
  <si>
    <t>Nota:</t>
  </si>
  <si>
    <t>Para disponer el valor de la producción total se considera la información contable registrada en el capítulo 1 “Estado de resultados Año 2021” y 2 “Ventas netas por tipo de producto/Servicios”.</t>
  </si>
  <si>
    <t>En donde se suma todos los valores correspondientes a las siguientes variables:</t>
  </si>
  <si>
    <t>• Ventas netas de bienes producidos por la empresa</t>
  </si>
  <si>
    <t>• Venta de bienes comercializados por la empresa</t>
  </si>
  <si>
    <t>• Ventas netas de servicios</t>
  </si>
  <si>
    <t>• Otros ingresos por servicios y no operacionales</t>
  </si>
  <si>
    <t>• Variación de existencias de artículos producidos para la venta</t>
  </si>
  <si>
    <t>• Variación de existencias de artículos para la venta sin transformación (Mercaderías)</t>
  </si>
  <si>
    <t>• Total Construcciones de activos fijos por cuenta propia</t>
  </si>
  <si>
    <t>Para disponer el valor del consumo intermedio se considera la información del capítulo 1 “Estado de resultados año 2021” y el capítulo 3 “Costos de la materia prima, materiales auxiliares, repuestos y accesorios, envases y embalajes en el año 2021”.</t>
  </si>
  <si>
    <t>• Total insumos</t>
  </si>
  <si>
    <t xml:space="preserve">• Gastos operacionales </t>
  </si>
  <si>
    <t xml:space="preserve">• Otros gastos operacionales </t>
  </si>
  <si>
    <t>Para conocer como se determina  el tamaño de empresas de la ENESEM presione en el siguiente botón:</t>
  </si>
  <si>
    <t>N</t>
  </si>
  <si>
    <t>Contenido</t>
  </si>
  <si>
    <t>Resumen</t>
  </si>
  <si>
    <t>Cuadro No. 1-A</t>
  </si>
  <si>
    <t>Cuadro No. 1-B</t>
  </si>
  <si>
    <t>Cuadro No. 2-A</t>
  </si>
  <si>
    <t>Cuadro No. 2-B</t>
  </si>
  <si>
    <t>Cuadro No. 2-C</t>
  </si>
  <si>
    <t>Cuadro No. 3-A</t>
  </si>
  <si>
    <t>Cuadro No. 3-B</t>
  </si>
  <si>
    <t>Cuadro No. 4-A</t>
  </si>
  <si>
    <t>Cuadro No. 4-B</t>
  </si>
  <si>
    <t>Cuadro No. 5-A</t>
  </si>
  <si>
    <t>Cuadro No. 5-B</t>
  </si>
  <si>
    <t>Cuadro No.6-A</t>
  </si>
  <si>
    <t>Cuadro No. 6-B</t>
  </si>
  <si>
    <t>Cuadro No. 7-A</t>
  </si>
  <si>
    <t>Cuadro No. 7-B</t>
  </si>
  <si>
    <t>Cuadro No. 8-A</t>
  </si>
  <si>
    <t>Cuadro No. 8-B</t>
  </si>
  <si>
    <t>Series Históricas</t>
  </si>
  <si>
    <t>Cuadro No.9-A</t>
  </si>
  <si>
    <t>Cuadro No. 9-B</t>
  </si>
  <si>
    <t>Cuadro No. 10-A</t>
  </si>
  <si>
    <t>Cuadro No. 10-B</t>
  </si>
  <si>
    <t>Glosario</t>
  </si>
  <si>
    <t>Glosario de términos</t>
  </si>
  <si>
    <t>Sección CIIU Rev. 4.0</t>
  </si>
  <si>
    <t>Descripción</t>
  </si>
  <si>
    <t>Número empresas</t>
  </si>
  <si>
    <t>Personal ocupado empresarial</t>
  </si>
  <si>
    <t>Remuneraciones empresariales</t>
  </si>
  <si>
    <t>Producción total empresarial</t>
  </si>
  <si>
    <t>Consumo intermedio empresarial</t>
  </si>
  <si>
    <t>Valor agregado empresarial</t>
  </si>
  <si>
    <t>Depreciaciones</t>
  </si>
  <si>
    <t>Formación bruta de capital fijo empresarial</t>
  </si>
  <si>
    <t>Total Nacional</t>
  </si>
  <si>
    <t>B</t>
  </si>
  <si>
    <t>Explotación de minas y canteras</t>
  </si>
  <si>
    <t>C</t>
  </si>
  <si>
    <t>Industrias manufactureras</t>
  </si>
  <si>
    <t>D</t>
  </si>
  <si>
    <t>Suministro de electricidad, gas, vapor y aire acondicionado</t>
  </si>
  <si>
    <t>E</t>
  </si>
  <si>
    <t>Distribución de agua; alcantarillado, gestión de desechos y actividades de saneamiento</t>
  </si>
  <si>
    <t>F</t>
  </si>
  <si>
    <t>Construcción</t>
  </si>
  <si>
    <t>G</t>
  </si>
  <si>
    <t>Comercio al por mayor y al por menor; reparación de vehículos automotores y motocicletas</t>
  </si>
  <si>
    <t>H</t>
  </si>
  <si>
    <t>Transporte y almacenamiento</t>
  </si>
  <si>
    <t>I</t>
  </si>
  <si>
    <t>Actividades de alojamiento y de servicio de comidas</t>
  </si>
  <si>
    <t>J</t>
  </si>
  <si>
    <t>Información y comunicación</t>
  </si>
  <si>
    <t>K</t>
  </si>
  <si>
    <t>Actividades financieras y de seguros</t>
  </si>
  <si>
    <t>L</t>
  </si>
  <si>
    <t>Actividades inmobiliarias</t>
  </si>
  <si>
    <t>M</t>
  </si>
  <si>
    <t>Actividades profesionales, científicas y técnicas</t>
  </si>
  <si>
    <t>Actividades de servicios administrativos y de apoyo</t>
  </si>
  <si>
    <t>P</t>
  </si>
  <si>
    <t>Enseñanza</t>
  </si>
  <si>
    <t>Q</t>
  </si>
  <si>
    <t>Actividades de atención de la salud humana y de asistencia social</t>
  </si>
  <si>
    <t>R</t>
  </si>
  <si>
    <t>Artes, entretenimiento y recreación</t>
  </si>
  <si>
    <t>S</t>
  </si>
  <si>
    <t>Otras actividades de servicios</t>
  </si>
  <si>
    <t>Tamaño de empresa</t>
  </si>
  <si>
    <t>3</t>
  </si>
  <si>
    <t>Mediana Empresa A</t>
  </si>
  <si>
    <t>4</t>
  </si>
  <si>
    <t>Mediana Empresa B</t>
  </si>
  <si>
    <t>5</t>
  </si>
  <si>
    <t>Grande Empresa</t>
  </si>
  <si>
    <t>Total personal ocupado empresarial</t>
  </si>
  <si>
    <t>Total de hombres</t>
  </si>
  <si>
    <t>Total de mujeres</t>
  </si>
  <si>
    <t>Total sueldo y salarios pagados en el mes de noviembre - hombres</t>
  </si>
  <si>
    <t>Total sueldo y salarios pagados en el mes de noviembre - mujeres</t>
  </si>
  <si>
    <t>Total de sueldos y salarios pagados en el mes de noviembre</t>
  </si>
  <si>
    <t>Total personal ocupado</t>
  </si>
  <si>
    <t>Grupos de Ocupación</t>
  </si>
  <si>
    <t>Total sueldos y salarios pagados en el mes de noviembre-hombres</t>
  </si>
  <si>
    <t>Total sueldos y salarios pagados en el mes de noviembre-mujeres</t>
  </si>
  <si>
    <t>1</t>
  </si>
  <si>
    <t>Directores y Gerentes</t>
  </si>
  <si>
    <t>2</t>
  </si>
  <si>
    <t>Profesionales, Científicos e Intelectuales</t>
  </si>
  <si>
    <t>Técnicos y Profesionales de nivel medio</t>
  </si>
  <si>
    <t>Personal de Apoyo administrativo / Empleados de oficina</t>
  </si>
  <si>
    <t>Trabajadores de los Servicios y Vendedores de Comercios y Mercados</t>
  </si>
  <si>
    <t>6</t>
  </si>
  <si>
    <t>Agricultores y Trabajadores Calificados Agropecuarios, Forestales y Pesqueros</t>
  </si>
  <si>
    <t>7</t>
  </si>
  <si>
    <t>Oficiales, Operarios y Artesanos de artes Mecanicas y de otros oficios</t>
  </si>
  <si>
    <t>8</t>
  </si>
  <si>
    <t>Operadores de Instalaciones y Máquinas y Ensambladores</t>
  </si>
  <si>
    <t>9</t>
  </si>
  <si>
    <t>Trabajadores no calificados, Ocupaciones elementales</t>
  </si>
  <si>
    <t>Total Costo y gasto de sueldos, salarios y demás remuneraciones  que constituyen materia gravada del IESS</t>
  </si>
  <si>
    <t>Total costo y gasto en beneficios sociales, indemnizaciones y otras remuneraciones que no constituyen materia gravada del IESS</t>
  </si>
  <si>
    <t>Total costo y gasto del aporte a la seguridad social (incluye fondo de reserva)</t>
  </si>
  <si>
    <t>Otras remuneraciones</t>
  </si>
  <si>
    <t>Ventas netas de bienes producidos por la empresa</t>
  </si>
  <si>
    <t>Venta de bienes comercializados por la empresa</t>
  </si>
  <si>
    <t>Ventas netas de servicios</t>
  </si>
  <si>
    <t>Otros ingresos por servicios y no operacionales</t>
  </si>
  <si>
    <t>Costo de compras netas de bienes no producidos</t>
  </si>
  <si>
    <t>Variación de existencias de artículos producidos para la venta</t>
  </si>
  <si>
    <t>Variación de existencias de artículos para la venta sin transformación (Mercaderías)</t>
  </si>
  <si>
    <t>Total Construcciones de activos fijos por cuenta propia</t>
  </si>
  <si>
    <t>Total insumos</t>
  </si>
  <si>
    <t>Materia prima utilizada</t>
  </si>
  <si>
    <t>Suministros, herramientas, materiales y repuestos</t>
  </si>
  <si>
    <t>Gastos operacionales</t>
  </si>
  <si>
    <t>Otros gastos operacionales</t>
  </si>
  <si>
    <t>Valor total de combustibles y lubricantes</t>
  </si>
  <si>
    <t>Valor de gasolina súper</t>
  </si>
  <si>
    <t>Valor de gasolina extra</t>
  </si>
  <si>
    <t>Valor de jet fuel</t>
  </si>
  <si>
    <t>Valor de diésel</t>
  </si>
  <si>
    <t>Cantidad de gas natural</t>
  </si>
  <si>
    <t>Valor de residuo fuel oíl</t>
  </si>
  <si>
    <t>Valor de crudo residual</t>
  </si>
  <si>
    <t>Valor de carbón</t>
  </si>
  <si>
    <t>Valor de gasolina ecopaís</t>
  </si>
  <si>
    <t>Valor de aceites</t>
  </si>
  <si>
    <t>Valor de otros combustibles y lubricantes</t>
  </si>
  <si>
    <t>Valor total energía eléctrica</t>
  </si>
  <si>
    <t>Valor energía eléctrica producida y consumida</t>
  </si>
  <si>
    <t>Valor energía eléctrica comprada por red pública</t>
  </si>
  <si>
    <t>Cantidad energía eléctrica producida y consumida (kwh)</t>
  </si>
  <si>
    <t>Cantidad energía eléctrica comprada por red pública (kwh)</t>
  </si>
  <si>
    <t>Tamaño empresa</t>
  </si>
  <si>
    <t>Producción por persona ocupada</t>
  </si>
  <si>
    <t>Valor agregado por persona ocupada</t>
  </si>
  <si>
    <r>
      <t>Cantidad energía eléctrica producida y consumida</t>
    </r>
    <r>
      <rPr>
        <b/>
        <sz val="9"/>
        <color rgb="FFFFFFFF"/>
        <rFont val="Century Gothic"/>
        <family val="2"/>
      </rPr>
      <t xml:space="preserve"> (kwh)</t>
    </r>
  </si>
  <si>
    <r>
      <t xml:space="preserve">Cantidad energía eléctrica comprada por red pública </t>
    </r>
    <r>
      <rPr>
        <b/>
        <sz val="9"/>
        <color rgb="FFFFFFFF"/>
        <rFont val="Century Gothic"/>
        <family val="2"/>
      </rPr>
      <t>(kwh)</t>
    </r>
  </si>
  <si>
    <r>
      <t xml:space="preserve">Cantidad de gasolina súper </t>
    </r>
    <r>
      <rPr>
        <b/>
        <sz val="9"/>
        <color rgb="FFFFFFFF"/>
        <rFont val="Century Gothic"/>
        <family val="2"/>
      </rPr>
      <t>(Galones)</t>
    </r>
  </si>
  <si>
    <r>
      <t xml:space="preserve">Cantidad de gasolina extra </t>
    </r>
    <r>
      <rPr>
        <b/>
        <sz val="9"/>
        <color rgb="FFFFFFFF"/>
        <rFont val="Century Gothic"/>
        <family val="2"/>
      </rPr>
      <t>(Galones)</t>
    </r>
  </si>
  <si>
    <r>
      <t xml:space="preserve">Cantidad de jet fuel </t>
    </r>
    <r>
      <rPr>
        <b/>
        <sz val="9"/>
        <color rgb="FFFFFFFF"/>
        <rFont val="Century Gothic"/>
        <family val="2"/>
      </rPr>
      <t>(Galones)</t>
    </r>
  </si>
  <si>
    <r>
      <t xml:space="preserve">Cantidad de diésel </t>
    </r>
    <r>
      <rPr>
        <b/>
        <sz val="9"/>
        <color rgb="FFFFFFFF"/>
        <rFont val="Century Gothic"/>
        <family val="2"/>
      </rPr>
      <t>(Galones)</t>
    </r>
  </si>
  <si>
    <r>
      <t xml:space="preserve">Cantidad de gas licuado </t>
    </r>
    <r>
      <rPr>
        <b/>
        <sz val="9"/>
        <color rgb="FFFFFFFF"/>
        <rFont val="Century Gothic"/>
        <family val="2"/>
      </rPr>
      <t>(glp) (Kilogramos)</t>
    </r>
  </si>
  <si>
    <r>
      <t xml:space="preserve">Valor de gas licuado </t>
    </r>
    <r>
      <rPr>
        <b/>
        <sz val="9"/>
        <color rgb="FFFFFFFF"/>
        <rFont val="Century Gothic"/>
        <family val="2"/>
      </rPr>
      <t>(glp)</t>
    </r>
  </si>
  <si>
    <r>
      <t xml:space="preserve">Valor de gas natural </t>
    </r>
    <r>
      <rPr>
        <b/>
        <sz val="9"/>
        <color rgb="FFFFFFFF"/>
        <rFont val="Century Gothic"/>
        <family val="2"/>
      </rPr>
      <t>(Millones BTU)</t>
    </r>
  </si>
  <si>
    <r>
      <t xml:space="preserve">Cantidad de residuo fuel oíl </t>
    </r>
    <r>
      <rPr>
        <b/>
        <sz val="9"/>
        <color rgb="FFFFFFFF"/>
        <rFont val="Century Gothic"/>
        <family val="2"/>
      </rPr>
      <t>(Galones)</t>
    </r>
  </si>
  <si>
    <r>
      <t>Cantidad de crudo residual</t>
    </r>
    <r>
      <rPr>
        <b/>
        <sz val="10"/>
        <color rgb="FFFFFFFF"/>
        <rFont val="Century Gothic"/>
        <family val="2"/>
      </rPr>
      <t xml:space="preserve"> </t>
    </r>
    <r>
      <rPr>
        <b/>
        <sz val="9"/>
        <color rgb="FFFFFFFF"/>
        <rFont val="Century Gothic"/>
        <family val="2"/>
      </rPr>
      <t>(Galones)</t>
    </r>
  </si>
  <si>
    <r>
      <t xml:space="preserve">Cantidad de carbón </t>
    </r>
    <r>
      <rPr>
        <b/>
        <sz val="9"/>
        <color rgb="FFFFFFFF"/>
        <rFont val="Century Gothic"/>
        <family val="2"/>
      </rPr>
      <t>(kilogramos)</t>
    </r>
  </si>
  <si>
    <r>
      <t xml:space="preserve">Cantidad de gasolina ecopaís </t>
    </r>
    <r>
      <rPr>
        <b/>
        <sz val="9"/>
        <color rgb="FFFFFFFF"/>
        <rFont val="Century Gothic"/>
        <family val="2"/>
      </rPr>
      <t>(Galones)</t>
    </r>
  </si>
  <si>
    <r>
      <t xml:space="preserve">Cantidad de aceites </t>
    </r>
    <r>
      <rPr>
        <b/>
        <sz val="9"/>
        <color rgb="FFFFFFFF"/>
        <rFont val="Century Gothic"/>
        <family val="2"/>
      </rPr>
      <t>(Galones)</t>
    </r>
  </si>
  <si>
    <t>Número de empresas</t>
  </si>
  <si>
    <t>Valor agregado empresarial por persona ocupada</t>
  </si>
  <si>
    <t>Producción empresarial por persona ocupada</t>
  </si>
  <si>
    <r>
      <rPr>
        <b/>
        <sz val="9"/>
        <color rgb="FF363535"/>
        <rFont val="Century Gothic"/>
        <family val="2"/>
      </rPr>
      <t>Actividad Económica: "</t>
    </r>
    <r>
      <rPr>
        <sz val="9"/>
        <color rgb="FF363535"/>
        <rFont val="Century Gothic"/>
        <family val="2"/>
      </rPr>
      <t>Se denomina actividad económica a cualquier proceso mediante el cual se obtienen bienes y servicios que cubren las necesidades. Las actividades económicas pueden describirse y clasificarse de acuerdo a sus características tales como: 
• Tipo de bienes o servicios producidos.
• Tipo de insumos utilizados o consumidos.” (INEC, Clasificación Nacional de Actividades Económicas (CIIU-Revisión 4.0) Tomo 1, 2012).</t>
    </r>
  </si>
  <si>
    <r>
      <rPr>
        <b/>
        <sz val="9"/>
        <color rgb="FF363535"/>
        <rFont val="Century Gothic"/>
        <family val="2"/>
      </rPr>
      <t xml:space="preserve">Código CIIU: </t>
    </r>
    <r>
      <rPr>
        <sz val="9"/>
        <color rgb="FF363535"/>
        <rFont val="Century Gothic"/>
        <family val="2"/>
      </rPr>
      <t>La Clasificación Industrial Internacional Uniforme de todas las actividades económicas (CIIU), constituye una estructura de clasificación coherente y consistente de las actividades económicas basada en un conjunto de conceptos, definiciones, principios y normas de clasificación.</t>
    </r>
  </si>
  <si>
    <r>
      <rPr>
        <b/>
        <sz val="9"/>
        <color rgb="FF363535"/>
        <rFont val="Century Gothic"/>
        <family val="2"/>
      </rPr>
      <t xml:space="preserve">Empresa: </t>
    </r>
    <r>
      <rPr>
        <sz val="9"/>
        <color rgb="FF363535"/>
        <rFont val="Century Gothic"/>
        <family val="2"/>
      </rPr>
      <t xml:space="preserve">“Una empresa es una unidad institucional considerada como productora de bienes y servicios." (SCN, Sistema de Cuentas Nacionales, 2008). Como agente económico con autonomía, puede adoptar decisiones financieras y de inversión con autoridad y responsabilidad para asignar recursos a la producción de bienes y servicios y puede realizar una o varias actividades productivas.
</t>
    </r>
  </si>
  <si>
    <r>
      <t>Personal Ocupado empresarial:</t>
    </r>
    <r>
      <rPr>
        <sz val="9"/>
        <color rgb="FF363535"/>
        <rFont val="Century Gothic"/>
        <family val="2"/>
      </rPr>
      <t xml:space="preserve"> Comprende a todas las personas que trabajan en/o para la empresa con la que mantiene una relación laboral. Una relación laboral entre una empresa y un asalariado corresponde a un acuerdo formal o informal entre dichas partes, por el cual el trabajador presta su fuerza de trabajo para que se utilice en el proceso productivo que realiza la empresa y, como contraprestación, recibe una remuneración.</t>
    </r>
  </si>
  <si>
    <r>
      <rPr>
        <b/>
        <sz val="9"/>
        <color rgb="FF363535"/>
        <rFont val="Century Gothic"/>
        <family val="2"/>
      </rPr>
      <t xml:space="preserve">Remuneraciones empresariales:  </t>
    </r>
    <r>
      <rPr>
        <sz val="9"/>
        <color rgb="FF363535"/>
        <rFont val="Century Gothic"/>
        <family val="2"/>
      </rPr>
      <t xml:space="preserve">Son todos los pagos y aportaciones normales y extraordinarias, en dinero y especie, para retribuir el trabajo del personal dependiente de la razón social, en forma de salarios y sueldos, prestaciones sociales y utilidades repartidas al personal, ya sea que este pago se calcule sobre la base de una jornada de trabajo o por la cantidad de trabajo desarrollado (destajo), o mediante un salario base que se complementa con comisiones por ventas u otras actividades. </t>
    </r>
  </si>
  <si>
    <r>
      <rPr>
        <b/>
        <sz val="9"/>
        <color rgb="FF363535"/>
        <rFont val="Century Gothic"/>
        <family val="2"/>
      </rPr>
      <t>Producción:</t>
    </r>
    <r>
      <rPr>
        <sz val="9"/>
        <color rgb="FF363535"/>
        <rFont val="Century Gothic"/>
        <family val="2"/>
      </rPr>
      <t xml:space="preserve"> Indica el grado de utilización de todos los factores que intervienen en el proceso de producción. Es una actividad realizada bajo la responsabilidad, el control y la gestión de una unidad institucional, en la que se utilizan insumos de mano de obra, capital y bienes y servicios para obtener otros bienes y servicios. (ONU, 2008).</t>
    </r>
  </si>
  <si>
    <r>
      <rPr>
        <b/>
        <sz val="9"/>
        <color rgb="FF363535"/>
        <rFont val="Century Gothic"/>
        <family val="2"/>
      </rPr>
      <t xml:space="preserve">Consumo Intermedio: </t>
    </r>
    <r>
      <rPr>
        <sz val="9"/>
        <color rgb="FF363535"/>
        <rFont val="Century Gothic"/>
        <family val="2"/>
      </rPr>
      <t xml:space="preserve">Es el valor de los bienes y servicios consumidos como insumo por un proceso de producción, excluidos los activos fijos cuyo consumo se registra como consumo de capital fijo. Los bienes y servicios pueden transformarse o consumirse en el proceso productivo. (ONU, 2008).
</t>
    </r>
  </si>
  <si>
    <r>
      <t xml:space="preserve">Valor agregado: </t>
    </r>
    <r>
      <rPr>
        <sz val="9"/>
        <color rgb="FF363535"/>
        <rFont val="Century Gothic"/>
        <family val="2"/>
      </rPr>
      <t xml:space="preserve">Se define como el valor de la producción, menos el valor del consumo intermedio, y es una medida de la contribución al PIB hecha por una unidad de producción, industria o sector; este saldo contable puede expresarse en términos brutos o netos, según contenga o no el consumo de capital fijo. (ONU, 2008)
</t>
    </r>
  </si>
  <si>
    <r>
      <rPr>
        <b/>
        <sz val="9"/>
        <color rgb="FF363535"/>
        <rFont val="Century Gothic"/>
        <family val="2"/>
      </rPr>
      <t xml:space="preserve">Formación bruta de capital fijo: </t>
    </r>
    <r>
      <rPr>
        <sz val="9"/>
        <color rgb="FF363535"/>
        <rFont val="Century Gothic"/>
        <family val="2"/>
      </rPr>
      <t xml:space="preserve">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(ONU, 2008).
</t>
    </r>
  </si>
  <si>
    <r>
      <rPr>
        <b/>
        <sz val="10"/>
        <color rgb="FF363535"/>
        <rFont val="Century Gothic"/>
        <family val="2"/>
      </rPr>
      <t>Tamaño de empresa:</t>
    </r>
    <r>
      <rPr>
        <sz val="10"/>
        <color rgb="FF363535"/>
        <rFont val="Century Gothic"/>
        <family val="2"/>
      </rPr>
      <t xml:space="preserve"> Se ha definido en base a la estratificación estandarizada, según criterios de la Comunidad Andina de Naciones (CAN), de la siguiente manera:
</t>
    </r>
  </si>
  <si>
    <r>
      <rPr>
        <b/>
        <sz val="8"/>
        <color rgb="FF827F7F"/>
        <rFont val="Century Gothic"/>
        <family val="2"/>
      </rPr>
      <t>Nota:</t>
    </r>
    <r>
      <rPr>
        <sz val="8"/>
        <color rgb="FF827F7F"/>
        <rFont val="Century Gothic"/>
        <family val="2"/>
      </rPr>
      <t xml:space="preserve"> Para conocer como se determina  el tamaño de empresas de la ENESEM presione en el siguiente botón:</t>
    </r>
  </si>
  <si>
    <r>
      <rPr>
        <b/>
        <sz val="8"/>
        <color rgb="FF827F7F"/>
        <rFont val="Century Gothic"/>
        <family val="2"/>
      </rPr>
      <t xml:space="preserve">Nota: </t>
    </r>
    <r>
      <rPr>
        <sz val="8"/>
        <color rgb="FF827F7F"/>
        <rFont val="Century Gothic"/>
        <family val="2"/>
      </rPr>
      <t>Para conocer como se determina  el tamaño de empresas de la ENESEM presione en el siguiente botón:</t>
    </r>
  </si>
  <si>
    <r>
      <rPr>
        <b/>
        <sz val="8"/>
        <color rgb="FF827F7F"/>
        <rFont val="Century Gothic"/>
        <family val="2"/>
      </rPr>
      <t>Nota 2:</t>
    </r>
    <r>
      <rPr>
        <sz val="8"/>
        <color rgb="FF827F7F"/>
        <rFont val="Century Gothic"/>
        <family val="2"/>
      </rPr>
      <t xml:space="preserve"> Para conocer como se determina  el tamaño de empresas de la ENESEM presione en el siguiente botón:</t>
    </r>
  </si>
  <si>
    <r>
      <rPr>
        <b/>
        <sz val="8"/>
        <color rgb="FF827F7F"/>
        <rFont val="Century Gothic"/>
        <family val="2"/>
      </rPr>
      <t>Nota:</t>
    </r>
    <r>
      <rPr>
        <sz val="8"/>
        <color rgb="FF827F7F"/>
        <rFont val="Century Gothic"/>
        <family val="2"/>
      </rPr>
      <t xml:space="preserve"> Para conocer como se determina  el tamaño de empresas de la ENESEM presione en el siguiente botón:</t>
    </r>
  </si>
  <si>
    <r>
      <rPr>
        <b/>
        <sz val="10"/>
        <color rgb="FF827F7F"/>
        <rFont val="Century Gothic"/>
        <family val="2"/>
      </rPr>
      <t>Fuente:</t>
    </r>
    <r>
      <rPr>
        <sz val="10"/>
        <color rgb="FF827F7F"/>
        <rFont val="Century Gothic"/>
        <family val="2"/>
      </rPr>
      <t xml:space="preserve"> Instituto Nacional de Estadística y Censos (INEC) - Encuesta Estructural Empresarial 2021 (ENESEM).</t>
    </r>
  </si>
  <si>
    <r>
      <rPr>
        <b/>
        <sz val="10"/>
        <color rgb="FF827F7F"/>
        <rFont val="Century Gothic"/>
        <family val="2"/>
      </rPr>
      <t xml:space="preserve">Fuente: </t>
    </r>
    <r>
      <rPr>
        <sz val="10"/>
        <color rgb="FF827F7F"/>
        <rFont val="Century Gothic"/>
        <family val="2"/>
      </rPr>
      <t>Instituto Nacional de Estadística y Censos (INEC) - Encuesta Estructural Empresarial 2021 (ENESEM).</t>
    </r>
  </si>
  <si>
    <r>
      <rPr>
        <b/>
        <sz val="10"/>
        <color rgb="FF827F7F"/>
        <rFont val="Century Gothic"/>
        <family val="2"/>
      </rPr>
      <t xml:space="preserve">Fuente: </t>
    </r>
    <r>
      <rPr>
        <sz val="10"/>
        <color rgb="FF827F7F"/>
        <rFont val="Century Gothic"/>
        <family val="2"/>
      </rPr>
      <t>Instituto Nacional de Estadística y Censos (INEC) - Encuesta Estructural Empresarial 2016-2021 (ENESEM).</t>
    </r>
  </si>
  <si>
    <r>
      <rPr>
        <b/>
        <sz val="10"/>
        <color rgb="FF827F7F"/>
        <rFont val="Century Gothic"/>
        <family val="2"/>
      </rPr>
      <t>Fuente:</t>
    </r>
    <r>
      <rPr>
        <sz val="10"/>
        <color rgb="FF827F7F"/>
        <rFont val="Century Gothic"/>
        <family val="2"/>
      </rPr>
      <t xml:space="preserve"> Instituto Nacional de Estadística y Censos (INEC) - Encuesta Estructural Empresarial 2016-2021 (ENESEM).</t>
    </r>
  </si>
  <si>
    <r>
      <t xml:space="preserve">BTU: </t>
    </r>
    <r>
      <rPr>
        <sz val="9"/>
        <color rgb="FF363535"/>
        <rFont val="Century Gothic"/>
        <family val="2"/>
      </rPr>
      <t xml:space="preserve">La unidad térmica británica es una unidad de energía usada en industrías de energía, aire acondicionado y calefacción. </t>
    </r>
  </si>
  <si>
    <t>A esta sumatoria se le resta los costos de compras netas de bienes no producidos (-) y finalmente se obtiene el valor de la producción total.</t>
  </si>
  <si>
    <r>
      <t xml:space="preserve">Nota 2: </t>
    </r>
    <r>
      <rPr>
        <sz val="8"/>
        <color rgb="FF827F7F"/>
        <rFont val="Century Gothic"/>
        <family val="2"/>
      </rPr>
      <t>Para disponer el valor de la producción total se considera la información contable registrada en el capítulo 1 “Estado de resultados Año 2021” y 2 “Ventas netas por tipo de producto/Servicios”.</t>
    </r>
  </si>
  <si>
    <r>
      <t xml:space="preserve">Nota: </t>
    </r>
    <r>
      <rPr>
        <sz val="8"/>
        <color rgb="FF827F7F"/>
        <rFont val="Century Gothic"/>
        <family val="2"/>
      </rPr>
      <t>Para conocer el cálculo de consumo intermedio se considera lo siguiente:</t>
    </r>
  </si>
  <si>
    <r>
      <t xml:space="preserve">Nota 2: </t>
    </r>
    <r>
      <rPr>
        <sz val="8"/>
        <color rgb="FF827F7F"/>
        <rFont val="Century Gothic"/>
        <family val="2"/>
      </rPr>
      <t>Para conocer el cálculo de consumo intermedio se considera lo siguiente:</t>
    </r>
  </si>
  <si>
    <r>
      <t xml:space="preserve">Elaboración: </t>
    </r>
    <r>
      <rPr>
        <sz val="8"/>
        <color rgb="FF474545"/>
        <rFont val="Century Gothic"/>
        <family val="2"/>
      </rPr>
      <t>Diana Montalván</t>
    </r>
  </si>
  <si>
    <r>
      <t xml:space="preserve">Revisión: </t>
    </r>
    <r>
      <rPr>
        <sz val="8"/>
        <color rgb="FF474545"/>
        <rFont val="Century Gothic"/>
        <family val="2"/>
      </rPr>
      <t>Rita Jacome Y Roberto Chaves</t>
    </r>
  </si>
  <si>
    <r>
      <t xml:space="preserve">Aprobación: </t>
    </r>
    <r>
      <rPr>
        <sz val="8"/>
        <color rgb="FF474545"/>
        <rFont val="Century Gothic"/>
        <family val="2"/>
      </rPr>
      <t>Diana Barco</t>
    </r>
  </si>
  <si>
    <r>
      <t>Principales agregados económicos, según secciones de actividad económica (CIIU 4ta. Rev.)</t>
    </r>
    <r>
      <rPr>
        <sz val="9"/>
        <color rgb="FF363535"/>
        <rFont val="Calibri"/>
        <family val="2"/>
        <scheme val="minor"/>
      </rPr>
      <t xml:space="preserve"> (valores en dólares y unidades)</t>
    </r>
    <r>
      <rPr>
        <sz val="11"/>
        <color rgb="FF363535"/>
        <rFont val="Calibri"/>
        <family val="2"/>
        <scheme val="minor"/>
      </rPr>
      <t>.</t>
    </r>
  </si>
  <si>
    <r>
      <t xml:space="preserve">Principales agregados económicos, según tamaño de empresa </t>
    </r>
    <r>
      <rPr>
        <sz val="9"/>
        <color rgb="FF363535"/>
        <rFont val="Calibri"/>
        <family val="2"/>
        <scheme val="minor"/>
      </rPr>
      <t>(valores en dólares y unidades)</t>
    </r>
    <r>
      <rPr>
        <sz val="11"/>
        <color rgb="FF363535"/>
        <rFont val="Calibri"/>
        <family val="2"/>
        <scheme val="minor"/>
      </rPr>
      <t>.</t>
    </r>
  </si>
  <si>
    <r>
      <t>Personal ocupado empresarial, sueldos y salarios pagados, según secciones de actividad económica (CIIU 4ta. Rev.)</t>
    </r>
    <r>
      <rPr>
        <sz val="9"/>
        <color rgb="FF363535"/>
        <rFont val="Calibri"/>
        <family val="2"/>
        <scheme val="minor"/>
      </rPr>
      <t xml:space="preserve"> (valores en dólares y unidades)</t>
    </r>
    <r>
      <rPr>
        <sz val="11"/>
        <color rgb="FF363535"/>
        <rFont val="Calibri"/>
        <family val="2"/>
        <scheme val="minor"/>
      </rPr>
      <t>.</t>
    </r>
  </si>
  <si>
    <r>
      <t xml:space="preserve">Personal ocupado empresarial, sueldos y salarios pagados, según tamaño de empresa </t>
    </r>
    <r>
      <rPr>
        <sz val="9"/>
        <color rgb="FF363535"/>
        <rFont val="Calibri"/>
        <family val="2"/>
        <scheme val="minor"/>
      </rPr>
      <t>(valores en dólares y unidades)</t>
    </r>
    <r>
      <rPr>
        <sz val="11"/>
        <color rgb="FF363535"/>
        <rFont val="Calibri"/>
        <family val="2"/>
        <scheme val="minor"/>
      </rPr>
      <t>.</t>
    </r>
  </si>
  <si>
    <r>
      <t xml:space="preserve">Remuneraciones empresariales, según tamaño de empresa </t>
    </r>
    <r>
      <rPr>
        <sz val="9"/>
        <color rgb="FF363535"/>
        <rFont val="Calibri"/>
        <family val="2"/>
        <scheme val="minor"/>
      </rPr>
      <t>(valores en dólares)</t>
    </r>
    <r>
      <rPr>
        <sz val="11"/>
        <color rgb="FF363535"/>
        <rFont val="Calibri"/>
        <family val="2"/>
        <scheme val="minor"/>
      </rPr>
      <t>.</t>
    </r>
  </si>
  <si>
    <r>
      <t xml:space="preserve">Producción total empresarial, según secciones de actividad económica (CIIU 4ta. Rev.) </t>
    </r>
    <r>
      <rPr>
        <sz val="9"/>
        <color rgb="FF363535"/>
        <rFont val="Calibri"/>
        <family val="2"/>
        <scheme val="minor"/>
      </rPr>
      <t>(valores en dólares)</t>
    </r>
    <r>
      <rPr>
        <sz val="11"/>
        <color rgb="FF363535"/>
        <rFont val="Calibri"/>
        <family val="2"/>
        <scheme val="minor"/>
      </rPr>
      <t>.</t>
    </r>
  </si>
  <si>
    <r>
      <t xml:space="preserve">Producción total empresarial, según tamaño de empresa </t>
    </r>
    <r>
      <rPr>
        <sz val="9"/>
        <color rgb="FF363535"/>
        <rFont val="Calibri"/>
        <family val="2"/>
        <scheme val="minor"/>
      </rPr>
      <t>(valores en dólares)</t>
    </r>
    <r>
      <rPr>
        <sz val="11"/>
        <color rgb="FF363535"/>
        <rFont val="Calibri"/>
        <family val="2"/>
        <scheme val="minor"/>
      </rPr>
      <t>.</t>
    </r>
  </si>
  <si>
    <r>
      <t xml:space="preserve">Consumo intermedio empresarial, según secciones de actividad económica (CIIU 4ta. Rev.) </t>
    </r>
    <r>
      <rPr>
        <sz val="9"/>
        <color rgb="FF363535"/>
        <rFont val="Calibri"/>
        <family val="2"/>
        <scheme val="minor"/>
      </rPr>
      <t>(valores en dólares)</t>
    </r>
    <r>
      <rPr>
        <sz val="11"/>
        <color rgb="FF363535"/>
        <rFont val="Calibri"/>
        <family val="2"/>
        <scheme val="minor"/>
      </rPr>
      <t>.</t>
    </r>
  </si>
  <si>
    <r>
      <t xml:space="preserve">Consumo intermedio empresarial, según tamaño de empresa </t>
    </r>
    <r>
      <rPr>
        <sz val="9"/>
        <color rgb="FF363535"/>
        <rFont val="Calibri"/>
        <family val="2"/>
        <scheme val="minor"/>
      </rPr>
      <t>(valores en dólares)</t>
    </r>
    <r>
      <rPr>
        <sz val="11"/>
        <color rgb="FF363535"/>
        <rFont val="Calibri"/>
        <family val="2"/>
        <scheme val="minor"/>
      </rPr>
      <t>.</t>
    </r>
  </si>
  <si>
    <r>
      <t xml:space="preserve">Valor y cantidad de los combustibles y lubricantes consumidos, según secciones de actividad económica (CIIU 4ta. Rev.) </t>
    </r>
    <r>
      <rPr>
        <sz val="9"/>
        <color rgb="FF363535"/>
        <rFont val="Calibri"/>
        <family val="2"/>
        <scheme val="minor"/>
      </rPr>
      <t>(valores en dólares y cantidad)</t>
    </r>
    <r>
      <rPr>
        <sz val="11"/>
        <color rgb="FF363535"/>
        <rFont val="Calibri"/>
        <family val="2"/>
        <scheme val="minor"/>
      </rPr>
      <t>.</t>
    </r>
  </si>
  <si>
    <r>
      <t xml:space="preserve">Valor y cantidad de los combustibles y lubricantes consumidos, según tamaño de empresa </t>
    </r>
    <r>
      <rPr>
        <sz val="9"/>
        <color rgb="FF363535"/>
        <rFont val="Calibri"/>
        <family val="2"/>
        <scheme val="minor"/>
      </rPr>
      <t>(valores en dólares y cantidad)</t>
    </r>
    <r>
      <rPr>
        <sz val="11"/>
        <color rgb="FF363535"/>
        <rFont val="Calibri"/>
        <family val="2"/>
        <scheme val="minor"/>
      </rPr>
      <t>.</t>
    </r>
  </si>
  <si>
    <r>
      <t>Valor y cantidad de energía eléctrica, según secciones de actividad económica (CIIU 4ta. Rev.)</t>
    </r>
    <r>
      <rPr>
        <sz val="9"/>
        <color rgb="FF363535"/>
        <rFont val="Calibri"/>
        <family val="2"/>
        <scheme val="minor"/>
      </rPr>
      <t xml:space="preserve"> (valores en dólares y cantidad)</t>
    </r>
    <r>
      <rPr>
        <sz val="11"/>
        <color rgb="FF363535"/>
        <rFont val="Calibri"/>
        <family val="2"/>
        <scheme val="minor"/>
      </rPr>
      <t>.</t>
    </r>
  </si>
  <si>
    <r>
      <t xml:space="preserve">Valor y cantidad de energía eléctrica, según tamaño de empresa </t>
    </r>
    <r>
      <rPr>
        <sz val="9"/>
        <color rgb="FF363535"/>
        <rFont val="Calibri"/>
        <family val="2"/>
        <scheme val="minor"/>
      </rPr>
      <t>(valores en dólares y cantidad)</t>
    </r>
    <r>
      <rPr>
        <sz val="11"/>
        <color rgb="FF363535"/>
        <rFont val="Calibri"/>
        <family val="2"/>
        <scheme val="minor"/>
      </rPr>
      <t>.</t>
    </r>
  </si>
  <si>
    <r>
      <t>Indicadores de relación, según secciones de actividad económica (CIIU 4ta. Rev.)</t>
    </r>
    <r>
      <rPr>
        <sz val="9"/>
        <color rgb="FF363535"/>
        <rFont val="Calibri"/>
        <family val="2"/>
        <scheme val="minor"/>
      </rPr>
      <t xml:space="preserve"> (valores en dólares)</t>
    </r>
    <r>
      <rPr>
        <sz val="11"/>
        <color rgb="FF363535"/>
        <rFont val="Calibri"/>
        <family val="2"/>
        <scheme val="minor"/>
      </rPr>
      <t>.</t>
    </r>
  </si>
  <si>
    <r>
      <t>Indicadores de relación, según tamaño de empresa de actividad económica (CIIU 4ta. Rev.)</t>
    </r>
    <r>
      <rPr>
        <sz val="9"/>
        <color rgb="FF363535"/>
        <rFont val="Calibri"/>
        <family val="2"/>
        <scheme val="minor"/>
      </rPr>
      <t xml:space="preserve"> (valores en dólares)</t>
    </r>
    <r>
      <rPr>
        <sz val="11"/>
        <color rgb="FF363535"/>
        <rFont val="Calibri"/>
        <family val="2"/>
        <scheme val="minor"/>
      </rPr>
      <t>.</t>
    </r>
  </si>
  <si>
    <r>
      <t xml:space="preserve">Serie histórica de variables económicas, según secciones de actividad económica (ciiu 4ta. rev.) </t>
    </r>
    <r>
      <rPr>
        <sz val="9"/>
        <color rgb="FF363535"/>
        <rFont val="Calibri"/>
        <family val="2"/>
        <scheme val="minor"/>
      </rPr>
      <t>(valores en dólares y unidades)</t>
    </r>
    <r>
      <rPr>
        <sz val="11"/>
        <color rgb="FF363535"/>
        <rFont val="Calibri"/>
        <family val="2"/>
        <scheme val="minor"/>
      </rPr>
      <t>.</t>
    </r>
  </si>
  <si>
    <r>
      <t xml:space="preserve">Serie histórica de variables económicas, según tamaño de empresa </t>
    </r>
    <r>
      <rPr>
        <sz val="9"/>
        <color rgb="FF363535"/>
        <rFont val="Calibri"/>
        <family val="2"/>
        <scheme val="minor"/>
      </rPr>
      <t>(valores en dólares y unidades)</t>
    </r>
    <r>
      <rPr>
        <sz val="11"/>
        <color rgb="FF363535"/>
        <rFont val="Calibri"/>
        <family val="2"/>
        <scheme val="minor"/>
      </rPr>
      <t>.</t>
    </r>
  </si>
  <si>
    <r>
      <t xml:space="preserve">Serie histórica de indicadores de relación, según secciones de actividad económica (ciiu 4ta. rev.) </t>
    </r>
    <r>
      <rPr>
        <sz val="9"/>
        <color rgb="FF363535"/>
        <rFont val="Calibri"/>
        <family val="2"/>
        <scheme val="minor"/>
      </rPr>
      <t>(valores en dólares)</t>
    </r>
    <r>
      <rPr>
        <sz val="11"/>
        <color rgb="FF363535"/>
        <rFont val="Calibri"/>
        <family val="2"/>
        <scheme val="minor"/>
      </rPr>
      <t>.</t>
    </r>
  </si>
  <si>
    <r>
      <t xml:space="preserve">Serie histórica de indicadores de relación, según tamaño de empresa </t>
    </r>
    <r>
      <rPr>
        <sz val="9"/>
        <color rgb="FF363535"/>
        <rFont val="Calibri"/>
        <family val="2"/>
        <scheme val="minor"/>
      </rPr>
      <t>(valores en dólares)</t>
    </r>
    <r>
      <rPr>
        <sz val="11"/>
        <color rgb="FF363535"/>
        <rFont val="Calibri"/>
        <family val="2"/>
        <scheme val="minor"/>
      </rPr>
      <t>.</t>
    </r>
  </si>
  <si>
    <r>
      <t>Remuneraciones empresariales, según secciones de actividad económica (CIIU 4ta. Rev.)</t>
    </r>
    <r>
      <rPr>
        <sz val="8"/>
        <color rgb="FF363535"/>
        <rFont val="Calibri"/>
        <family val="2"/>
        <scheme val="minor"/>
      </rPr>
      <t xml:space="preserve"> </t>
    </r>
    <r>
      <rPr>
        <sz val="9"/>
        <color rgb="FF363535"/>
        <rFont val="Calibri"/>
        <family val="2"/>
        <scheme val="minor"/>
      </rPr>
      <t>(valores en dólares)</t>
    </r>
    <r>
      <rPr>
        <sz val="11"/>
        <color rgb="FF363535"/>
        <rFont val="Calibri"/>
        <family val="2"/>
        <scheme val="minor"/>
      </rPr>
      <t>.</t>
    </r>
  </si>
  <si>
    <r>
      <t xml:space="preserve">Personal ocupado empresarial, sueldos y salarios, según grupos de ocupación (CIUO 08. Rev.) </t>
    </r>
    <r>
      <rPr>
        <sz val="9"/>
        <color rgb="FF363535"/>
        <rFont val="Calibri"/>
        <family val="2"/>
        <scheme val="minor"/>
      </rPr>
      <t>(valores en dólares y unidades)</t>
    </r>
    <r>
      <rPr>
        <sz val="11"/>
        <color rgb="FF363535"/>
        <rFont val="Calibri"/>
        <family val="2"/>
        <scheme val="minor"/>
      </rPr>
      <t>.</t>
    </r>
  </si>
  <si>
    <t>La serie histórica de los agregados económicos empresariales: producción, consumo intermedio y valor agregado fueron reprocesados para el periodo 2017-2020, de acuerdo al ejercicio de equiparación de cálculo con la operación estadística Cuentas Satélites.</t>
  </si>
  <si>
    <r>
      <rPr>
        <b/>
        <sz val="10"/>
        <color rgb="FF827F7F"/>
        <rFont val="Century Gothic"/>
        <family val="2"/>
      </rPr>
      <t>Fuente:</t>
    </r>
    <r>
      <rPr>
        <sz val="10"/>
        <color rgb="FF827F7F"/>
        <rFont val="Century Gothic"/>
        <family val="2"/>
      </rPr>
      <t xml:space="preserve"> Instituto Nacional de Estadística y Censos (INEC) - Encuesta Estructural Empresarial 2017-2021 (ENESEM).</t>
    </r>
  </si>
  <si>
    <r>
      <rPr>
        <b/>
        <sz val="10"/>
        <color rgb="FF827F7F"/>
        <rFont val="Century Gothic"/>
        <family val="2"/>
      </rPr>
      <t xml:space="preserve">Fuente: </t>
    </r>
    <r>
      <rPr>
        <sz val="10"/>
        <color rgb="FF827F7F"/>
        <rFont val="Century Gothic"/>
        <family val="2"/>
      </rPr>
      <t>Instituto Nacional de Estadística y Censos (INEC) - Encuesta Estructural Empresarial 2017-2021 (ENESEM).</t>
    </r>
  </si>
  <si>
    <t>La serie histórica de los agregados económicos empresariales: producción, consumo intermedio y valor agregado fueron reprocesados para el periodo 2017-2021, de acuerdo al ejercicio de equiparación de cálculo con la operación estadística Cuentas Satélites.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</si>
</sst>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_-;\-* #,##0_-;_-* &quot;-&quot;??_-;_-@_-"/>
  </numFmts>
  <fonts count="38">
    <font>
      <sz val="11"/>
      <color rgb="FF000000"/>
      <name val="Calibri"/>
      <family val="2"/>
      <scheme val="minor"/>
    </font>
    <font>
      <sz val="10"/>
      <name val="Arial"/>
      <family val="2"/>
    </font>
    <font>
      <b/>
      <sz val="8"/>
      <color rgb="FF474545"/>
      <name val="Century Gothic"/>
      <family val="2"/>
    </font>
    <font>
      <sz val="10"/>
      <color rgb="FF827F7F"/>
      <name val="Century Gothic"/>
      <family val="2"/>
    </font>
    <font>
      <sz val="8"/>
      <color rgb="FF827F7F"/>
      <name val="Century Gothic"/>
      <family val="2"/>
    </font>
    <font>
      <b/>
      <sz val="10"/>
      <color rgb="FF474545"/>
      <name val="Century Gothic"/>
      <family val="2"/>
    </font>
    <font>
      <sz val="10"/>
      <color rgb="FF363535"/>
      <name val="Century Gothic"/>
      <family val="2"/>
    </font>
    <font>
      <b/>
      <sz val="11"/>
      <color rgb="FFFFFFFF"/>
      <name val="Century Gothic"/>
      <family val="2"/>
    </font>
    <font>
      <b/>
      <sz val="10"/>
      <color rgb="FF363535"/>
      <name val="Century Gothic"/>
      <family val="2"/>
    </font>
    <font>
      <u val="single"/>
      <sz val="10"/>
      <color theme="10"/>
      <name val="Century Gothic"/>
      <family val="2"/>
    </font>
    <font>
      <u val="single"/>
      <sz val="11"/>
      <color theme="10"/>
      <name val="Calibri"/>
      <family val="2"/>
    </font>
    <font>
      <b/>
      <sz val="11"/>
      <color rgb="FF000000"/>
      <name val="Calibri"/>
      <family val="2"/>
      <scheme val="minor"/>
    </font>
    <font>
      <b/>
      <sz val="10"/>
      <color rgb="FFFFFFFF"/>
      <name val="Century Gothic"/>
      <family val="2"/>
    </font>
    <font>
      <b/>
      <sz val="9"/>
      <color rgb="FFFFFFFF"/>
      <name val="Century Gothic"/>
      <family val="2"/>
    </font>
    <font>
      <b/>
      <sz val="10"/>
      <color rgb="FF6C6F7C"/>
      <name val="Century Gothic"/>
      <family val="2"/>
    </font>
    <font>
      <b/>
      <sz val="10"/>
      <color rgb="FF827F7F"/>
      <name val="Century Gothic"/>
      <family val="2"/>
    </font>
    <font>
      <b/>
      <sz val="8"/>
      <color rgb="FF827F7F"/>
      <name val="Century Gothic"/>
      <family val="2"/>
    </font>
    <font>
      <sz val="11"/>
      <color rgb="FF363535"/>
      <name val="Calibri"/>
      <family val="2"/>
      <scheme val="minor"/>
    </font>
    <font>
      <sz val="9"/>
      <color rgb="FFFF0000"/>
      <name val="Century Gothic"/>
      <family val="2"/>
    </font>
    <font>
      <b/>
      <sz val="10"/>
      <color rgb="FF6C6F7C"/>
      <name val="Calibri"/>
      <family val="2"/>
      <scheme val="minor"/>
    </font>
    <font>
      <sz val="9"/>
      <color rgb="FF363535"/>
      <name val="Century Gothic"/>
      <family val="2"/>
    </font>
    <font>
      <b/>
      <sz val="9"/>
      <color rgb="FF363535"/>
      <name val="Century Gothic"/>
      <family val="2"/>
    </font>
    <font>
      <u val="single"/>
      <sz val="11"/>
      <color theme="10"/>
      <name val="Calibri"/>
      <family val="2"/>
      <scheme val="minor"/>
    </font>
    <font>
      <sz val="8"/>
      <color rgb="FF474545"/>
      <name val="Century Gothic"/>
      <family val="2"/>
    </font>
    <font>
      <sz val="9"/>
      <color rgb="FF363535"/>
      <name val="Calibri"/>
      <family val="2"/>
      <scheme val="minor"/>
    </font>
    <font>
      <sz val="8"/>
      <color rgb="FF363535"/>
      <name val="Calibri"/>
      <family val="2"/>
      <scheme val="minor"/>
    </font>
    <font>
      <sz val="11"/>
      <color theme="0"/>
      <name val="Calibri"/>
      <family val="2"/>
    </font>
    <font>
      <b/>
      <sz val="20"/>
      <color rgb="FF646482"/>
      <name val="Century Gothic"/>
      <family val="2"/>
    </font>
    <font>
      <b/>
      <sz val="8"/>
      <color theme="0"/>
      <name val="Calibri"/>
      <family val="2"/>
    </font>
    <font>
      <b/>
      <sz val="18"/>
      <color rgb="FF646482"/>
      <name val="Century Gothic"/>
      <family val="2"/>
    </font>
    <font>
      <sz val="11"/>
      <color rgb="FF646482"/>
      <name val="Century Gothic"/>
      <family val="2"/>
    </font>
    <font>
      <sz val="10.5"/>
      <color rgb="FF646482"/>
      <name val="Century Gothic"/>
      <family val="2"/>
    </font>
    <font>
      <sz val="10"/>
      <color rgb="FF646482"/>
      <name val="Century Gothic"/>
      <family val="2"/>
    </font>
    <font>
      <b/>
      <sz val="16"/>
      <color rgb="FF646482"/>
      <name val="Century Gothic"/>
      <family val="2"/>
    </font>
    <font>
      <b/>
      <sz val="28"/>
      <color rgb="FF646482"/>
      <name val="Century Gothic"/>
      <family val="2"/>
    </font>
    <font>
      <sz val="20"/>
      <color rgb="FF646482"/>
      <name val="Century Gothic"/>
      <family val="2"/>
    </font>
    <font>
      <sz val="11"/>
      <color theme="1"/>
      <name val="Calibri"/>
      <family val="2"/>
      <scheme val="minor"/>
    </font>
    <font>
      <sz val="11"/>
      <color theme="0"/>
      <name val="Calibri"/>
      <family val="2"/>
      <scheme val="minor"/>
    </font>
  </fonts>
  <fills count="4">
    <fill>
      <patternFill/>
    </fill>
    <fill>
      <patternFill patternType="gray125"/>
    </fill>
    <fill>
      <patternFill patternType="solid">
        <fgColor rgb="FF4266CE"/>
        <bgColor indexed="64"/>
      </patternFill>
    </fill>
    <fill>
      <patternFill patternType="solid">
        <fgColor theme="0"/>
        <bgColor indexed="64"/>
      </patternFill>
    </fill>
  </fills>
  <borders count="9">
    <border>
      <left/>
      <right/>
      <top/>
      <bottom/>
      <diagonal/>
    </border>
    <border>
      <left style="thin">
        <color rgb="FF363535"/>
      </left>
      <right style="thin">
        <color rgb="FF363535"/>
      </right>
      <top style="thin">
        <color rgb="FF363535"/>
      </top>
      <bottom style="thin">
        <color rgb="FF363535"/>
      </bottom>
    </border>
    <border>
      <left style="thin">
        <color rgb="FF595959"/>
      </left>
      <right style="thin">
        <color rgb="FF595959"/>
      </right>
      <top style="thin">
        <color rgb="FF595959"/>
      </top>
      <bottom style="thin">
        <color rgb="FF595959"/>
      </bottom>
    </border>
    <border>
      <left style="thin">
        <color rgb="FF6C6F7C"/>
      </left>
      <right style="thin">
        <color rgb="FF6C6F7C"/>
      </right>
      <top style="thin">
        <color rgb="FF6C6F7C"/>
      </top>
      <bottom style="thin">
        <color rgb="FF6C6F7C"/>
      </bottom>
    </border>
    <border>
      <left style="thin">
        <color rgb="FF595959"/>
      </left>
      <right style="thin">
        <color rgb="FF595959"/>
      </right>
      <top style="thin">
        <color rgb="FF595959"/>
      </top>
      <bottom/>
    </border>
    <border>
      <left style="thin">
        <color rgb="FF595959"/>
      </left>
      <right style="thin">
        <color rgb="FF595959"/>
      </right>
      <top/>
      <bottom style="thin">
        <color rgb="FF595959"/>
      </bottom>
    </border>
    <border>
      <left style="thin">
        <color rgb="FF595959"/>
      </left>
      <right/>
      <top style="thin">
        <color rgb="FF595959"/>
      </top>
      <bottom style="thin">
        <color rgb="FF595959"/>
      </bottom>
    </border>
    <border>
      <left/>
      <right/>
      <top style="thin">
        <color rgb="FF595959"/>
      </top>
      <bottom style="thin">
        <color rgb="FF595959"/>
      </bottom>
    </border>
    <border>
      <left/>
      <right style="thin">
        <color rgb="FF595959"/>
      </right>
      <top style="thin">
        <color rgb="FF595959"/>
      </top>
      <bottom style="thin">
        <color rgb="FF595959"/>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2" fillId="0" borderId="0" applyNumberFormat="0" applyFill="0" applyBorder="0" applyAlignment="0" applyProtection="0"/>
  </cellStyleXfs>
  <cellXfs count="61">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1" xfId="0" applyFont="1" applyBorder="1" applyAlignment="1">
      <alignment horizontal="justify"/>
    </xf>
    <xf numFmtId="0" fontId="6" fillId="0" borderId="2" xfId="0" applyFont="1" applyBorder="1" applyAlignment="1">
      <alignment horizontal="left"/>
    </xf>
    <xf numFmtId="0" fontId="7" fillId="2" borderId="1" xfId="0" applyFont="1" applyFill="1" applyBorder="1" applyAlignment="1">
      <alignment horizontal="center" vertical="center" wrapText="1"/>
    </xf>
    <xf numFmtId="0" fontId="5" fillId="0" borderId="1" xfId="0" applyFont="1" applyBorder="1" applyAlignment="1">
      <alignment horizontal="left"/>
    </xf>
    <xf numFmtId="3" fontId="8" fillId="0" borderId="1" xfId="0" applyNumberFormat="1" applyFont="1" applyBorder="1" applyAlignment="1">
      <alignment horizontal="right"/>
    </xf>
    <xf numFmtId="3" fontId="6" fillId="0" borderId="1" xfId="0" applyNumberFormat="1" applyFont="1" applyBorder="1" applyAlignment="1">
      <alignment horizontal="right"/>
    </xf>
    <xf numFmtId="0" fontId="6" fillId="0" borderId="1" xfId="0" applyFont="1" applyBorder="1" applyAlignment="1">
      <alignment horizontal="center"/>
    </xf>
    <xf numFmtId="0" fontId="9" fillId="0" borderId="0" xfId="0" applyFont="1" applyAlignment="1">
      <alignment horizontal="left"/>
    </xf>
    <xf numFmtId="0" fontId="10" fillId="0" borderId="0" xfId="0" applyFont="1"/>
    <xf numFmtId="0" fontId="11"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3" fontId="14" fillId="3" borderId="3" xfId="0" applyNumberFormat="1" applyFont="1" applyFill="1" applyBorder="1" applyAlignment="1">
      <alignment horizontal="left" vertical="center"/>
    </xf>
    <xf numFmtId="0" fontId="16" fillId="0" borderId="0" xfId="0" applyFont="1" applyAlignment="1">
      <alignment horizontal="left"/>
    </xf>
    <xf numFmtId="164" fontId="8" fillId="3" borderId="3" xfId="20" applyNumberFormat="1" applyFont="1" applyFill="1" applyBorder="1" applyAlignment="1">
      <alignment horizontal="right" vertical="center"/>
    </xf>
    <xf numFmtId="3" fontId="8" fillId="0" borderId="2" xfId="0" applyNumberFormat="1" applyFont="1" applyBorder="1" applyAlignment="1">
      <alignment horizontal="right"/>
    </xf>
    <xf numFmtId="164" fontId="6" fillId="3" borderId="3" xfId="20" applyNumberFormat="1" applyFont="1" applyFill="1" applyBorder="1" applyAlignment="1">
      <alignment horizontal="right" vertical="center"/>
    </xf>
    <xf numFmtId="3" fontId="6" fillId="0" borderId="2" xfId="0" applyNumberFormat="1" applyFont="1" applyBorder="1" applyAlignment="1">
      <alignment horizontal="right"/>
    </xf>
    <xf numFmtId="0" fontId="8" fillId="0" borderId="3" xfId="0" applyFont="1" applyBorder="1" applyAlignment="1">
      <alignment horizontal="center" vertical="center"/>
    </xf>
    <xf numFmtId="3" fontId="8" fillId="3" borderId="3" xfId="0" applyNumberFormat="1" applyFont="1" applyFill="1" applyBorder="1" applyAlignment="1">
      <alignment horizontal="left" vertical="center"/>
    </xf>
    <xf numFmtId="0" fontId="17" fillId="0" borderId="0" xfId="0" applyFont="1"/>
    <xf numFmtId="3" fontId="6" fillId="3" borderId="3" xfId="0" applyNumberFormat="1" applyFont="1" applyFill="1" applyBorder="1" applyAlignment="1">
      <alignment horizontal="center" vertical="center"/>
    </xf>
    <xf numFmtId="3" fontId="6" fillId="3" borderId="3" xfId="0" applyNumberFormat="1" applyFont="1" applyFill="1" applyBorder="1" applyAlignment="1">
      <alignment horizontal="left" vertical="center"/>
    </xf>
    <xf numFmtId="0" fontId="0" fillId="0" borderId="0" xfId="0" applyAlignment="1">
      <alignment/>
    </xf>
    <xf numFmtId="0" fontId="20" fillId="0" borderId="0" xfId="0" applyFont="1" applyAlignment="1">
      <alignment horizontal="justify" vertical="justify"/>
    </xf>
    <xf numFmtId="0" fontId="21" fillId="0" borderId="0" xfId="0" applyFont="1" applyAlignment="1">
      <alignment horizontal="justify" vertical="justify"/>
    </xf>
    <xf numFmtId="3" fontId="6" fillId="3" borderId="0" xfId="0" applyNumberFormat="1" applyFont="1" applyFill="1" applyAlignment="1">
      <alignment vertical="top"/>
    </xf>
    <xf numFmtId="0" fontId="4" fillId="0" borderId="0" xfId="0" applyFont="1" applyAlignment="1">
      <alignment horizontal="left"/>
    </xf>
    <xf numFmtId="0" fontId="6" fillId="0" borderId="1" xfId="0" applyFont="1" applyBorder="1" applyAlignment="1">
      <alignment horizontal="center"/>
    </xf>
    <xf numFmtId="0" fontId="6" fillId="0" borderId="2" xfId="0" applyFont="1" applyBorder="1" applyAlignment="1">
      <alignment horizontal="left"/>
    </xf>
    <xf numFmtId="3" fontId="8" fillId="0" borderId="1" xfId="0" applyNumberFormat="1" applyFont="1" applyBorder="1" applyAlignment="1">
      <alignment horizontal="right"/>
    </xf>
    <xf numFmtId="3" fontId="6" fillId="0" borderId="1" xfId="0" applyNumberFormat="1" applyFont="1" applyBorder="1" applyAlignment="1">
      <alignment horizontal="right"/>
    </xf>
    <xf numFmtId="0" fontId="8" fillId="0" borderId="1" xfId="0" applyFont="1" applyBorder="1" applyAlignment="1">
      <alignment horizontal="left"/>
    </xf>
    <xf numFmtId="0" fontId="17" fillId="0" borderId="2" xfId="21" applyFont="1" applyBorder="1" applyAlignment="1">
      <alignment horizontal="left"/>
    </xf>
    <xf numFmtId="0" fontId="8" fillId="0" borderId="1" xfId="0" applyFont="1" applyBorder="1" applyAlignment="1">
      <alignment horizontal="justify"/>
    </xf>
    <xf numFmtId="0" fontId="3" fillId="0" borderId="0" xfId="0" applyFont="1" applyAlignment="1">
      <alignment horizontal="left"/>
    </xf>
    <xf numFmtId="0" fontId="0" fillId="0" borderId="0" xfId="0"/>
    <xf numFmtId="3" fontId="8" fillId="3" borderId="3"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3" fontId="0" fillId="0" borderId="0" xfId="0" applyNumberFormat="1"/>
    <xf numFmtId="0" fontId="0" fillId="0" borderId="0" xfId="0"/>
    <xf numFmtId="0" fontId="3" fillId="0" borderId="0" xfId="0" applyFont="1" applyAlignment="1">
      <alignment horizontal="left"/>
    </xf>
    <xf numFmtId="0" fontId="3" fillId="0" borderId="0" xfId="0" applyFont="1" applyAlignment="1">
      <alignment horizontal="left"/>
    </xf>
    <xf numFmtId="0" fontId="0" fillId="0" borderId="0" xfId="0"/>
    <xf numFmtId="0" fontId="2" fillId="0" borderId="0" xfId="0" applyFont="1" applyAlignment="1">
      <alignment horizontal="left"/>
    </xf>
    <xf numFmtId="0" fontId="2" fillId="0" borderId="0" xfId="0" applyFont="1" applyAlignment="1">
      <alignment horizontal="left"/>
    </xf>
    <xf numFmtId="0" fontId="5" fillId="0" borderId="1" xfId="0" applyFont="1" applyBorder="1" applyAlignment="1">
      <alignment horizontal="justify"/>
    </xf>
    <xf numFmtId="0" fontId="3" fillId="0" borderId="0" xfId="0" applyFont="1" applyAlignment="1">
      <alignment horizontal="left"/>
    </xf>
    <xf numFmtId="0" fontId="3" fillId="0" borderId="0" xfId="0" applyFont="1" applyAlignment="1">
      <alignment horizontal="left"/>
    </xf>
    <xf numFmtId="0" fontId="0" fillId="0" borderId="0" xfId="0"/>
    <xf numFmtId="0" fontId="4" fillId="0" borderId="0" xfId="0" applyFont="1" applyAlignment="1">
      <alignment horizontal="left"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0" borderId="0" xfId="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Millares" xfId="20"/>
    <cellStyle name="Hipervínculo" xfId="21"/>
  </cellStyles>
  <dxfs count="8">
    <dxf>
      <font>
        <u val="none"/>
        <strike val="0"/>
        <color rgb="FF363535"/>
      </font>
    </dxf>
    <dxf>
      <font>
        <u val="none"/>
        <strike val="0"/>
        <color rgb="FF363535"/>
      </font>
    </dxf>
    <dxf>
      <font>
        <u val="none"/>
        <strike val="0"/>
        <color rgb="FF363535"/>
      </font>
    </dxf>
    <dxf>
      <font>
        <u val="none"/>
        <strike val="0"/>
        <color rgb="FF363535"/>
      </font>
    </dxf>
    <dxf>
      <font>
        <u val="none"/>
        <strike val="0"/>
        <color rgb="FF363535"/>
      </font>
    </dxf>
    <dxf>
      <font>
        <u val="none"/>
        <strike val="0"/>
        <color rgb="FF363535"/>
      </font>
    </dxf>
    <dxf>
      <font>
        <u val="none"/>
        <strike val="0"/>
        <color rgb="FF363535"/>
      </font>
    </dxf>
    <dxf>
      <font>
        <u val="none"/>
        <strike val="0"/>
        <color rgb="FF36353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losario!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0</xdr:row>
      <xdr:rowOff>1333500</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65" t="11914" r="1046" b="11416"/>
        <a:stretch>
          <a:fillRect/>
        </a:stretch>
      </xdr:blipFill>
      <xdr:spPr>
        <a:xfrm>
          <a:off x="0" y="0"/>
          <a:ext cx="18678525" cy="1333500"/>
        </a:xfrm>
        <a:prstGeom prst="rect">
          <a:avLst/>
        </a:prstGeom>
        <a:ln>
          <a:noFill/>
        </a:ln>
      </xdr:spPr>
    </xdr:pic>
    <xdr:clientData/>
  </xdr:twoCellAnchor>
  <xdr:twoCellAnchor>
    <xdr:from>
      <xdr:col>2</xdr:col>
      <xdr:colOff>1466850</xdr:colOff>
      <xdr:row>0</xdr:row>
      <xdr:rowOff>161925</xdr:rowOff>
    </xdr:from>
    <xdr:to>
      <xdr:col>2</xdr:col>
      <xdr:colOff>11153775</xdr:colOff>
      <xdr:row>0</xdr:row>
      <xdr:rowOff>628650</xdr:rowOff>
    </xdr:to>
    <xdr:sp macro="" textlink="">
      <xdr:nvSpPr>
        <xdr:cNvPr id="4" name="CuadroTexto 4"/>
        <xdr:cNvSpPr txBox="1"/>
      </xdr:nvSpPr>
      <xdr:spPr>
        <a:xfrm>
          <a:off x="3276600" y="161925"/>
          <a:ext cx="96964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800" b="1" i="0">
              <a:solidFill>
                <a:srgbClr val="646482"/>
              </a:solidFill>
              <a:latin typeface="Century Gothic" panose="020B0502020202020204" pitchFamily="34" charset="0"/>
            </a:rPr>
            <a:t>INSTITUTO</a:t>
          </a:r>
          <a:r>
            <a:rPr lang="es-ES_tradnl" sz="2800" b="1" i="0" baseline="0">
              <a:solidFill>
                <a:srgbClr val="646482"/>
              </a:solidFill>
              <a:latin typeface="Century Gothic" panose="020B0502020202020204" pitchFamily="34" charset="0"/>
            </a:rPr>
            <a:t> NACIONAL DE ESTADÍSTICAS Y CENSOS</a:t>
          </a:r>
          <a:endParaRPr lang="es-ES_tradnl" sz="2800" b="0" i="0">
            <a:solidFill>
              <a:srgbClr val="646482"/>
            </a:solidFill>
            <a:latin typeface="Century Gothic" panose="020B0502020202020204" pitchFamily="34" charset="0"/>
          </a:endParaRPr>
        </a:p>
      </xdr:txBody>
    </xdr:sp>
    <xdr:clientData/>
  </xdr:twoCellAnchor>
  <xdr:twoCellAnchor>
    <xdr:from>
      <xdr:col>2</xdr:col>
      <xdr:colOff>1476375</xdr:colOff>
      <xdr:row>0</xdr:row>
      <xdr:rowOff>685800</xdr:rowOff>
    </xdr:from>
    <xdr:to>
      <xdr:col>2</xdr:col>
      <xdr:colOff>11153775</xdr:colOff>
      <xdr:row>0</xdr:row>
      <xdr:rowOff>1209675</xdr:rowOff>
    </xdr:to>
    <xdr:sp macro="" textlink="">
      <xdr:nvSpPr>
        <xdr:cNvPr id="5" name="CuadroTexto 5"/>
        <xdr:cNvSpPr txBox="1"/>
      </xdr:nvSpPr>
      <xdr:spPr>
        <a:xfrm>
          <a:off x="3286125" y="685800"/>
          <a:ext cx="9677400" cy="5238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0" i="0">
              <a:solidFill>
                <a:srgbClr val="646482"/>
              </a:solidFill>
              <a:latin typeface="Century Gothic" panose="020B0502020202020204" pitchFamily="34" charset="0"/>
            </a:rPr>
            <a:t>Tabulados - Encuesta Nacional Estructural (ENESEM) 2021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47625</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7135475" cy="1228725"/>
        </a:xfrm>
        <a:prstGeom prst="rect">
          <a:avLst/>
        </a:prstGeom>
        <a:ln>
          <a:noFill/>
        </a:ln>
      </xdr:spPr>
    </xdr:pic>
    <xdr:clientData/>
  </xdr:twoCellAnchor>
  <xdr:twoCellAnchor>
    <xdr:from>
      <xdr:col>2</xdr:col>
      <xdr:colOff>428625</xdr:colOff>
      <xdr:row>0</xdr:row>
      <xdr:rowOff>285750</xdr:rowOff>
    </xdr:from>
    <xdr:to>
      <xdr:col>8</xdr:col>
      <xdr:colOff>1276350</xdr:colOff>
      <xdr:row>0</xdr:row>
      <xdr:rowOff>1114425</xdr:rowOff>
    </xdr:to>
    <xdr:sp macro="" textlink="">
      <xdr:nvSpPr>
        <xdr:cNvPr id="5" name="CuadroTexto 4"/>
        <xdr:cNvSpPr txBox="1"/>
      </xdr:nvSpPr>
      <xdr:spPr>
        <a:xfrm>
          <a:off x="2867025" y="285750"/>
          <a:ext cx="976312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Producción total empresarial, según tamaño de empresa.</a:t>
          </a:r>
        </a:p>
      </xdr:txBody>
    </xdr:sp>
    <xdr:clientData/>
  </xdr:twoCellAnchor>
  <xdr:twoCellAnchor>
    <xdr:from>
      <xdr:col>2</xdr:col>
      <xdr:colOff>438150</xdr:colOff>
      <xdr:row>0</xdr:row>
      <xdr:rowOff>714375</xdr:rowOff>
    </xdr:from>
    <xdr:to>
      <xdr:col>4</xdr:col>
      <xdr:colOff>285750</xdr:colOff>
      <xdr:row>0</xdr:row>
      <xdr:rowOff>1076325</xdr:rowOff>
    </xdr:to>
    <xdr:sp macro="" textlink="">
      <xdr:nvSpPr>
        <xdr:cNvPr id="7" name="CuadroTexto 6"/>
        <xdr:cNvSpPr txBox="1"/>
      </xdr:nvSpPr>
      <xdr:spPr>
        <a:xfrm>
          <a:off x="2876550" y="714375"/>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(valores en dólares)</a:t>
          </a:r>
          <a:endParaRPr lang="es-ES_tradnl" sz="900" b="0" i="0">
            <a:solidFill>
              <a:srgbClr val="646482"/>
            </a:solidFill>
            <a:latin typeface="Century Gothic" panose="020B0502020202020204" pitchFamily="34" charset="0"/>
          </a:endParaRPr>
        </a:p>
      </xdr:txBody>
    </xdr:sp>
    <xdr:clientData/>
  </xdr:twoCellAnchor>
  <xdr:twoCellAnchor>
    <xdr:from>
      <xdr:col>4</xdr:col>
      <xdr:colOff>466725</xdr:colOff>
      <xdr:row>8</xdr:row>
      <xdr:rowOff>66675</xdr:rowOff>
    </xdr:from>
    <xdr:to>
      <xdr:col>4</xdr:col>
      <xdr:colOff>1190625</xdr:colOff>
      <xdr:row>10</xdr:row>
      <xdr:rowOff>57150</xdr:rowOff>
    </xdr:to>
    <xdr:sp macro="" textlink="">
      <xdr:nvSpPr>
        <xdr:cNvPr id="8" name="4 Elipse">
          <a:hlinkClick r:id="rId2"/>
        </xdr:cNvPr>
        <xdr:cNvSpPr/>
      </xdr:nvSpPr>
      <xdr:spPr>
        <a:xfrm>
          <a:off x="5876925" y="3400425"/>
          <a:ext cx="723900" cy="25717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47625</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6182975" cy="1228725"/>
        </a:xfrm>
        <a:prstGeom prst="rect">
          <a:avLst/>
        </a:prstGeom>
        <a:ln>
          <a:noFill/>
        </a:ln>
      </xdr:spPr>
    </xdr:pic>
    <xdr:clientData/>
  </xdr:twoCellAnchor>
  <xdr:twoCellAnchor>
    <xdr:from>
      <xdr:col>1</xdr:col>
      <xdr:colOff>2362200</xdr:colOff>
      <xdr:row>0</xdr:row>
      <xdr:rowOff>152400</xdr:rowOff>
    </xdr:from>
    <xdr:to>
      <xdr:col>5</xdr:col>
      <xdr:colOff>1457325</xdr:colOff>
      <xdr:row>0</xdr:row>
      <xdr:rowOff>981075</xdr:rowOff>
    </xdr:to>
    <xdr:sp macro="" textlink="">
      <xdr:nvSpPr>
        <xdr:cNvPr id="5" name="CuadroTexto 4"/>
        <xdr:cNvSpPr txBox="1"/>
      </xdr:nvSpPr>
      <xdr:spPr>
        <a:xfrm>
          <a:off x="3133725" y="152400"/>
          <a:ext cx="97440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Consumo intermedio empresarial, según secciones de actividad económica (CIIU 4ta. Rev.) </a:t>
          </a:r>
        </a:p>
      </xdr:txBody>
    </xdr:sp>
    <xdr:clientData/>
  </xdr:twoCellAnchor>
  <xdr:twoCellAnchor>
    <xdr:from>
      <xdr:col>1</xdr:col>
      <xdr:colOff>2305050</xdr:colOff>
      <xdr:row>0</xdr:row>
      <xdr:rowOff>838200</xdr:rowOff>
    </xdr:from>
    <xdr:to>
      <xdr:col>1</xdr:col>
      <xdr:colOff>5124450</xdr:colOff>
      <xdr:row>0</xdr:row>
      <xdr:rowOff>1209675</xdr:rowOff>
    </xdr:to>
    <xdr:sp macro="" textlink="">
      <xdr:nvSpPr>
        <xdr:cNvPr id="6" name="CuadroTexto 5"/>
        <xdr:cNvSpPr txBox="1"/>
      </xdr:nvSpPr>
      <xdr:spPr>
        <a:xfrm>
          <a:off x="3076575" y="838200"/>
          <a:ext cx="281940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baseline="0">
              <a:solidFill>
                <a:srgbClr val="646482"/>
              </a:solidFill>
              <a:latin typeface="Century Gothic" panose="020B0502020202020204" pitchFamily="34" charset="0"/>
            </a:rPr>
            <a:t> (valores en dólares)</a:t>
          </a:r>
        </a:p>
        <a:p>
          <a:endParaRPr lang="es-ES_tradnl" sz="1050" b="0" i="0">
            <a:solidFill>
              <a:srgbClr val="646482"/>
            </a:solidFill>
            <a:latin typeface="Century Gothic" panose="020B0502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19050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2172950" cy="1228725"/>
        </a:xfrm>
        <a:prstGeom prst="rect">
          <a:avLst/>
        </a:prstGeom>
        <a:ln>
          <a:noFill/>
        </a:ln>
      </xdr:spPr>
    </xdr:pic>
    <xdr:clientData/>
  </xdr:twoCellAnchor>
  <xdr:twoCellAnchor>
    <xdr:from>
      <xdr:col>1</xdr:col>
      <xdr:colOff>1171575</xdr:colOff>
      <xdr:row>0</xdr:row>
      <xdr:rowOff>95250</xdr:rowOff>
    </xdr:from>
    <xdr:to>
      <xdr:col>6</xdr:col>
      <xdr:colOff>600075</xdr:colOff>
      <xdr:row>0</xdr:row>
      <xdr:rowOff>923925</xdr:rowOff>
    </xdr:to>
    <xdr:sp macro="" textlink="">
      <xdr:nvSpPr>
        <xdr:cNvPr id="5" name="CuadroTexto 4"/>
        <xdr:cNvSpPr txBox="1"/>
      </xdr:nvSpPr>
      <xdr:spPr>
        <a:xfrm>
          <a:off x="1943100" y="95250"/>
          <a:ext cx="75723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Consumo intermedio empresarial, según tamaño de empresa. </a:t>
          </a:r>
        </a:p>
      </xdr:txBody>
    </xdr:sp>
    <xdr:clientData/>
  </xdr:twoCellAnchor>
  <xdr:twoCellAnchor>
    <xdr:from>
      <xdr:col>1</xdr:col>
      <xdr:colOff>1162050</xdr:colOff>
      <xdr:row>0</xdr:row>
      <xdr:rowOff>790575</xdr:rowOff>
    </xdr:from>
    <xdr:to>
      <xdr:col>3</xdr:col>
      <xdr:colOff>695325</xdr:colOff>
      <xdr:row>0</xdr:row>
      <xdr:rowOff>1152525</xdr:rowOff>
    </xdr:to>
    <xdr:sp macro="" textlink="">
      <xdr:nvSpPr>
        <xdr:cNvPr id="7" name="CuadroTexto 6"/>
        <xdr:cNvSpPr txBox="1"/>
      </xdr:nvSpPr>
      <xdr:spPr>
        <a:xfrm>
          <a:off x="1933575" y="790575"/>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(valores en dólares)</a:t>
          </a:r>
        </a:p>
      </xdr:txBody>
    </xdr:sp>
    <xdr:clientData/>
  </xdr:twoCellAnchor>
  <xdr:twoCellAnchor>
    <xdr:from>
      <xdr:col>4</xdr:col>
      <xdr:colOff>57150</xdr:colOff>
      <xdr:row>8</xdr:row>
      <xdr:rowOff>76200</xdr:rowOff>
    </xdr:from>
    <xdr:to>
      <xdr:col>4</xdr:col>
      <xdr:colOff>771525</xdr:colOff>
      <xdr:row>10</xdr:row>
      <xdr:rowOff>57150</xdr:rowOff>
    </xdr:to>
    <xdr:sp macro="" textlink="">
      <xdr:nvSpPr>
        <xdr:cNvPr id="8" name="4 Elipse">
          <a:hlinkClick r:id="rId2"/>
        </xdr:cNvPr>
        <xdr:cNvSpPr/>
      </xdr:nvSpPr>
      <xdr:spPr>
        <a:xfrm>
          <a:off x="5734050" y="3219450"/>
          <a:ext cx="714375" cy="266700"/>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26</xdr:col>
      <xdr:colOff>66675</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41633775" cy="1228725"/>
        </a:xfrm>
        <a:prstGeom prst="rect">
          <a:avLst/>
        </a:prstGeom>
        <a:ln>
          <a:noFill/>
        </a:ln>
      </xdr:spPr>
    </xdr:pic>
    <xdr:clientData/>
  </xdr:twoCellAnchor>
  <xdr:twoCellAnchor>
    <xdr:from>
      <xdr:col>1</xdr:col>
      <xdr:colOff>6048375</xdr:colOff>
      <xdr:row>0</xdr:row>
      <xdr:rowOff>114300</xdr:rowOff>
    </xdr:from>
    <xdr:to>
      <xdr:col>8</xdr:col>
      <xdr:colOff>1057275</xdr:colOff>
      <xdr:row>0</xdr:row>
      <xdr:rowOff>942975</xdr:rowOff>
    </xdr:to>
    <xdr:sp macro="" textlink="">
      <xdr:nvSpPr>
        <xdr:cNvPr id="5" name="CuadroTexto 4"/>
        <xdr:cNvSpPr txBox="1"/>
      </xdr:nvSpPr>
      <xdr:spPr>
        <a:xfrm>
          <a:off x="6819900" y="114300"/>
          <a:ext cx="97440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Valor y cantidad de los combustibles y lubricantes consumidos, según secciones de actividad económica (CIIU 4ta. Rev.)  </a:t>
          </a:r>
        </a:p>
      </xdr:txBody>
    </xdr:sp>
    <xdr:clientData/>
  </xdr:twoCellAnchor>
  <xdr:twoCellAnchor>
    <xdr:from>
      <xdr:col>1</xdr:col>
      <xdr:colOff>6019800</xdr:colOff>
      <xdr:row>0</xdr:row>
      <xdr:rowOff>847725</xdr:rowOff>
    </xdr:from>
    <xdr:to>
      <xdr:col>3</xdr:col>
      <xdr:colOff>1333500</xdr:colOff>
      <xdr:row>0</xdr:row>
      <xdr:rowOff>1219200</xdr:rowOff>
    </xdr:to>
    <xdr:sp macro="" textlink="">
      <xdr:nvSpPr>
        <xdr:cNvPr id="6" name="CuadroTexto 5"/>
        <xdr:cNvSpPr txBox="1"/>
      </xdr:nvSpPr>
      <xdr:spPr>
        <a:xfrm>
          <a:off x="6791325" y="847725"/>
          <a:ext cx="280987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 (valores en dólares y cantidad).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26</xdr:col>
      <xdr:colOff>38100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33747075" cy="1228725"/>
        </a:xfrm>
        <a:prstGeom prst="rect">
          <a:avLst/>
        </a:prstGeom>
        <a:ln>
          <a:noFill/>
        </a:ln>
      </xdr:spPr>
    </xdr:pic>
    <xdr:clientData/>
  </xdr:twoCellAnchor>
  <xdr:twoCellAnchor>
    <xdr:from>
      <xdr:col>4</xdr:col>
      <xdr:colOff>742950</xdr:colOff>
      <xdr:row>0</xdr:row>
      <xdr:rowOff>123825</xdr:rowOff>
    </xdr:from>
    <xdr:to>
      <xdr:col>12</xdr:col>
      <xdr:colOff>66675</xdr:colOff>
      <xdr:row>0</xdr:row>
      <xdr:rowOff>952500</xdr:rowOff>
    </xdr:to>
    <xdr:sp macro="" textlink="">
      <xdr:nvSpPr>
        <xdr:cNvPr id="8" name="CuadroTexto 7"/>
        <xdr:cNvSpPr txBox="1"/>
      </xdr:nvSpPr>
      <xdr:spPr>
        <a:xfrm>
          <a:off x="5743575" y="123825"/>
          <a:ext cx="976312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Valor y cantidad de los combustibles y lubricantes consumidos, según tamaño de empresa.</a:t>
          </a:r>
        </a:p>
      </xdr:txBody>
    </xdr:sp>
    <xdr:clientData/>
  </xdr:twoCellAnchor>
  <xdr:twoCellAnchor>
    <xdr:from>
      <xdr:col>4</xdr:col>
      <xdr:colOff>695325</xdr:colOff>
      <xdr:row>0</xdr:row>
      <xdr:rowOff>809625</xdr:rowOff>
    </xdr:from>
    <xdr:to>
      <xdr:col>6</xdr:col>
      <xdr:colOff>904875</xdr:colOff>
      <xdr:row>0</xdr:row>
      <xdr:rowOff>1171575</xdr:rowOff>
    </xdr:to>
    <xdr:sp macro="" textlink="">
      <xdr:nvSpPr>
        <xdr:cNvPr id="9" name="CuadroTexto 8"/>
        <xdr:cNvSpPr txBox="1"/>
      </xdr:nvSpPr>
      <xdr:spPr>
        <a:xfrm>
          <a:off x="5695950" y="809625"/>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5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 y cantidad)</a:t>
          </a:r>
        </a:p>
      </xdr:txBody>
    </xdr:sp>
    <xdr:clientData/>
  </xdr:twoCellAnchor>
  <xdr:twoCellAnchor>
    <xdr:from>
      <xdr:col>4</xdr:col>
      <xdr:colOff>790575</xdr:colOff>
      <xdr:row>8</xdr:row>
      <xdr:rowOff>180975</xdr:rowOff>
    </xdr:from>
    <xdr:to>
      <xdr:col>5</xdr:col>
      <xdr:colOff>180975</xdr:colOff>
      <xdr:row>10</xdr:row>
      <xdr:rowOff>0</xdr:rowOff>
    </xdr:to>
    <xdr:sp macro="" textlink="">
      <xdr:nvSpPr>
        <xdr:cNvPr id="13" name="4 Elipse">
          <a:hlinkClick r:id="rId2"/>
        </xdr:cNvPr>
        <xdr:cNvSpPr/>
      </xdr:nvSpPr>
      <xdr:spPr>
        <a:xfrm>
          <a:off x="5791200" y="3324225"/>
          <a:ext cx="695325" cy="209550"/>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38100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4382750" cy="1228725"/>
        </a:xfrm>
        <a:prstGeom prst="rect">
          <a:avLst/>
        </a:prstGeom>
        <a:ln>
          <a:noFill/>
        </a:ln>
      </xdr:spPr>
    </xdr:pic>
    <xdr:clientData/>
  </xdr:twoCellAnchor>
  <xdr:twoCellAnchor>
    <xdr:from>
      <xdr:col>1</xdr:col>
      <xdr:colOff>1352550</xdr:colOff>
      <xdr:row>0</xdr:row>
      <xdr:rowOff>123825</xdr:rowOff>
    </xdr:from>
    <xdr:to>
      <xdr:col>4</xdr:col>
      <xdr:colOff>1466850</xdr:colOff>
      <xdr:row>0</xdr:row>
      <xdr:rowOff>952500</xdr:rowOff>
    </xdr:to>
    <xdr:sp macro="" textlink="">
      <xdr:nvSpPr>
        <xdr:cNvPr id="5" name="CuadroTexto 4"/>
        <xdr:cNvSpPr txBox="1"/>
      </xdr:nvSpPr>
      <xdr:spPr>
        <a:xfrm>
          <a:off x="2124075" y="123825"/>
          <a:ext cx="91725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Valor y cantidad de energía eléctrica, según secciones de actividad económica (CIIU 4ta. Rev.) </a:t>
          </a:r>
        </a:p>
      </xdr:txBody>
    </xdr:sp>
    <xdr:clientData/>
  </xdr:twoCellAnchor>
  <xdr:twoCellAnchor>
    <xdr:from>
      <xdr:col>1</xdr:col>
      <xdr:colOff>1304925</xdr:colOff>
      <xdr:row>0</xdr:row>
      <xdr:rowOff>828675</xdr:rowOff>
    </xdr:from>
    <xdr:to>
      <xdr:col>1</xdr:col>
      <xdr:colOff>3952875</xdr:colOff>
      <xdr:row>0</xdr:row>
      <xdr:rowOff>1190625</xdr:rowOff>
    </xdr:to>
    <xdr:sp macro="" textlink="">
      <xdr:nvSpPr>
        <xdr:cNvPr id="6" name="CuadroTexto 5"/>
        <xdr:cNvSpPr txBox="1"/>
      </xdr:nvSpPr>
      <xdr:spPr>
        <a:xfrm>
          <a:off x="2076450" y="828675"/>
          <a:ext cx="26479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 (valores en dólares y cantidad)</a:t>
          </a:r>
          <a:endParaRPr lang="es-ES_tradnl" sz="900" b="0" i="0">
            <a:solidFill>
              <a:srgbClr val="646482"/>
            </a:solidFill>
            <a:latin typeface="Century Gothic" panose="020B0502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19050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0534650" cy="1228725"/>
        </a:xfrm>
        <a:prstGeom prst="rect">
          <a:avLst/>
        </a:prstGeom>
        <a:ln>
          <a:noFill/>
        </a:ln>
      </xdr:spPr>
    </xdr:pic>
    <xdr:clientData/>
  </xdr:twoCellAnchor>
  <xdr:twoCellAnchor>
    <xdr:from>
      <xdr:col>1</xdr:col>
      <xdr:colOff>1019175</xdr:colOff>
      <xdr:row>0</xdr:row>
      <xdr:rowOff>104775</xdr:rowOff>
    </xdr:from>
    <xdr:to>
      <xdr:col>5</xdr:col>
      <xdr:colOff>847725</xdr:colOff>
      <xdr:row>0</xdr:row>
      <xdr:rowOff>933450</xdr:rowOff>
    </xdr:to>
    <xdr:sp macro="" textlink="">
      <xdr:nvSpPr>
        <xdr:cNvPr id="5" name="CuadroTexto 4"/>
        <xdr:cNvSpPr txBox="1"/>
      </xdr:nvSpPr>
      <xdr:spPr>
        <a:xfrm>
          <a:off x="1790700" y="104775"/>
          <a:ext cx="63150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Valor y cantidad de energía eléctrica, según tamaño de empresa.</a:t>
          </a:r>
        </a:p>
      </xdr:txBody>
    </xdr:sp>
    <xdr:clientData/>
  </xdr:twoCellAnchor>
  <xdr:twoCellAnchor>
    <xdr:from>
      <xdr:col>1</xdr:col>
      <xdr:colOff>952500</xdr:colOff>
      <xdr:row>0</xdr:row>
      <xdr:rowOff>809625</xdr:rowOff>
    </xdr:from>
    <xdr:to>
      <xdr:col>3</xdr:col>
      <xdr:colOff>180975</xdr:colOff>
      <xdr:row>0</xdr:row>
      <xdr:rowOff>1171575</xdr:rowOff>
    </xdr:to>
    <xdr:sp macro="" textlink="">
      <xdr:nvSpPr>
        <xdr:cNvPr id="7" name="CuadroTexto 6"/>
        <xdr:cNvSpPr txBox="1"/>
      </xdr:nvSpPr>
      <xdr:spPr>
        <a:xfrm>
          <a:off x="1724025" y="809625"/>
          <a:ext cx="24574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 y cantidad)</a:t>
          </a:r>
        </a:p>
        <a:p>
          <a:endParaRPr lang="es-ES_tradnl" sz="1050" b="0" i="0">
            <a:solidFill>
              <a:srgbClr val="646482"/>
            </a:solidFill>
            <a:latin typeface="Century Gothic" panose="020B0502020202020204" pitchFamily="34" charset="0"/>
          </a:endParaRPr>
        </a:p>
      </xdr:txBody>
    </xdr:sp>
    <xdr:clientData/>
  </xdr:twoCellAnchor>
  <xdr:twoCellAnchor>
    <xdr:from>
      <xdr:col>4</xdr:col>
      <xdr:colOff>247650</xdr:colOff>
      <xdr:row>8</xdr:row>
      <xdr:rowOff>142875</xdr:rowOff>
    </xdr:from>
    <xdr:to>
      <xdr:col>4</xdr:col>
      <xdr:colOff>942975</xdr:colOff>
      <xdr:row>10</xdr:row>
      <xdr:rowOff>57150</xdr:rowOff>
    </xdr:to>
    <xdr:sp macro="" textlink="">
      <xdr:nvSpPr>
        <xdr:cNvPr id="9" name="4 Elipse">
          <a:hlinkClick r:id="rId2"/>
        </xdr:cNvPr>
        <xdr:cNvSpPr/>
      </xdr:nvSpPr>
      <xdr:spPr>
        <a:xfrm>
          <a:off x="5876925" y="3286125"/>
          <a:ext cx="695325" cy="304800"/>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0191750" cy="1228725"/>
        </a:xfrm>
        <a:prstGeom prst="rect">
          <a:avLst/>
        </a:prstGeom>
        <a:ln>
          <a:noFill/>
        </a:ln>
      </xdr:spPr>
    </xdr:pic>
    <xdr:clientData/>
  </xdr:twoCellAnchor>
  <xdr:twoCellAnchor>
    <xdr:from>
      <xdr:col>1</xdr:col>
      <xdr:colOff>695325</xdr:colOff>
      <xdr:row>0</xdr:row>
      <xdr:rowOff>180975</xdr:rowOff>
    </xdr:from>
    <xdr:to>
      <xdr:col>2</xdr:col>
      <xdr:colOff>1295400</xdr:colOff>
      <xdr:row>0</xdr:row>
      <xdr:rowOff>1009650</xdr:rowOff>
    </xdr:to>
    <xdr:sp macro="" textlink="">
      <xdr:nvSpPr>
        <xdr:cNvPr id="5" name="CuadroTexto 4"/>
        <xdr:cNvSpPr txBox="1"/>
      </xdr:nvSpPr>
      <xdr:spPr>
        <a:xfrm>
          <a:off x="1466850" y="180975"/>
          <a:ext cx="6648450"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Indicadores de relación, según secciones  de actividad económica (CIIU 4ta. Rev.)</a:t>
          </a:r>
        </a:p>
      </xdr:txBody>
    </xdr:sp>
    <xdr:clientData/>
  </xdr:twoCellAnchor>
  <xdr:twoCellAnchor>
    <xdr:from>
      <xdr:col>1</xdr:col>
      <xdr:colOff>657225</xdr:colOff>
      <xdr:row>0</xdr:row>
      <xdr:rowOff>847725</xdr:rowOff>
    </xdr:from>
    <xdr:to>
      <xdr:col>1</xdr:col>
      <xdr:colOff>3257550</xdr:colOff>
      <xdr:row>0</xdr:row>
      <xdr:rowOff>1219200</xdr:rowOff>
    </xdr:to>
    <xdr:sp macro="" textlink="">
      <xdr:nvSpPr>
        <xdr:cNvPr id="6" name="CuadroTexto 5"/>
        <xdr:cNvSpPr txBox="1"/>
      </xdr:nvSpPr>
      <xdr:spPr>
        <a:xfrm>
          <a:off x="1428750" y="847725"/>
          <a:ext cx="26003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a:t>
          </a:r>
        </a:p>
        <a:p>
          <a:endParaRPr lang="es-ES_tradnl" sz="1050" b="0" i="0">
            <a:solidFill>
              <a:srgbClr val="646482"/>
            </a:solidFill>
            <a:latin typeface="Century Gothic" panose="020B0502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8201025" cy="1228725"/>
        </a:xfrm>
        <a:prstGeom prst="rect">
          <a:avLst/>
        </a:prstGeom>
        <a:ln>
          <a:noFill/>
        </a:ln>
      </xdr:spPr>
    </xdr:pic>
    <xdr:clientData/>
  </xdr:twoCellAnchor>
  <xdr:twoCellAnchor>
    <xdr:from>
      <xdr:col>2</xdr:col>
      <xdr:colOff>1914525</xdr:colOff>
      <xdr:row>8</xdr:row>
      <xdr:rowOff>171450</xdr:rowOff>
    </xdr:from>
    <xdr:to>
      <xdr:col>3</xdr:col>
      <xdr:colOff>428625</xdr:colOff>
      <xdr:row>10</xdr:row>
      <xdr:rowOff>0</xdr:rowOff>
    </xdr:to>
    <xdr:sp macro="" textlink="">
      <xdr:nvSpPr>
        <xdr:cNvPr id="7" name="4 Elipse">
          <a:hlinkClick r:id="rId2"/>
        </xdr:cNvPr>
        <xdr:cNvSpPr/>
      </xdr:nvSpPr>
      <xdr:spPr>
        <a:xfrm>
          <a:off x="5734050" y="3314700"/>
          <a:ext cx="695325" cy="21907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twoCellAnchor>
    <xdr:from>
      <xdr:col>1</xdr:col>
      <xdr:colOff>409575</xdr:colOff>
      <xdr:row>0</xdr:row>
      <xdr:rowOff>142875</xdr:rowOff>
    </xdr:from>
    <xdr:to>
      <xdr:col>3</xdr:col>
      <xdr:colOff>552450</xdr:colOff>
      <xdr:row>0</xdr:row>
      <xdr:rowOff>876300</xdr:rowOff>
    </xdr:to>
    <xdr:sp macro="" textlink="">
      <xdr:nvSpPr>
        <xdr:cNvPr id="5" name="CuadroTexto 4"/>
        <xdr:cNvSpPr txBox="1"/>
      </xdr:nvSpPr>
      <xdr:spPr>
        <a:xfrm>
          <a:off x="1181100" y="142875"/>
          <a:ext cx="5372100"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600" b="1" i="0">
              <a:solidFill>
                <a:srgbClr val="646482"/>
              </a:solidFill>
              <a:latin typeface="Century Gothic" panose="020B0502020202020204" pitchFamily="34" charset="0"/>
            </a:rPr>
            <a:t>Indicadores de relación, según tamaño de empresa de actividad económica (CIIU 4ta. Rev.) </a:t>
          </a:r>
          <a:endParaRPr lang="es-ES_tradnl" sz="2000" b="1" i="0">
            <a:solidFill>
              <a:srgbClr val="646482"/>
            </a:solidFill>
            <a:latin typeface="Century Gothic" panose="020B0502020202020204" pitchFamily="34" charset="0"/>
          </a:endParaRPr>
        </a:p>
      </xdr:txBody>
    </xdr:sp>
    <xdr:clientData/>
  </xdr:twoCellAnchor>
  <xdr:twoCellAnchor>
    <xdr:from>
      <xdr:col>1</xdr:col>
      <xdr:colOff>371475</xdr:colOff>
      <xdr:row>0</xdr:row>
      <xdr:rowOff>733425</xdr:rowOff>
    </xdr:from>
    <xdr:to>
      <xdr:col>1</xdr:col>
      <xdr:colOff>2914650</xdr:colOff>
      <xdr:row>0</xdr:row>
      <xdr:rowOff>1104900</xdr:rowOff>
    </xdr:to>
    <xdr:sp macro="" textlink="">
      <xdr:nvSpPr>
        <xdr:cNvPr id="6" name="CuadroTexto 5"/>
        <xdr:cNvSpPr txBox="1"/>
      </xdr:nvSpPr>
      <xdr:spPr>
        <a:xfrm>
          <a:off x="1143000" y="733425"/>
          <a:ext cx="254317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a:t>
          </a:r>
          <a:endParaRPr lang="es-ES_tradnl" sz="1050" b="0" i="0">
            <a:solidFill>
              <a:srgbClr val="646482"/>
            </a:solidFill>
            <a:latin typeface="Century Gothic" panose="020B0502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37</xdr:col>
      <xdr:colOff>38100</xdr:colOff>
      <xdr:row>0</xdr:row>
      <xdr:rowOff>1143000</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43443525" cy="1143000"/>
        </a:xfrm>
        <a:prstGeom prst="rect">
          <a:avLst/>
        </a:prstGeom>
        <a:ln>
          <a:noFill/>
        </a:ln>
      </xdr:spPr>
    </xdr:pic>
    <xdr:clientData/>
  </xdr:twoCellAnchor>
  <xdr:twoCellAnchor>
    <xdr:from>
      <xdr:col>2</xdr:col>
      <xdr:colOff>704850</xdr:colOff>
      <xdr:row>0</xdr:row>
      <xdr:rowOff>114300</xdr:rowOff>
    </xdr:from>
    <xdr:to>
      <xdr:col>12</xdr:col>
      <xdr:colOff>885825</xdr:colOff>
      <xdr:row>0</xdr:row>
      <xdr:rowOff>847725</xdr:rowOff>
    </xdr:to>
    <xdr:sp macro="" textlink="">
      <xdr:nvSpPr>
        <xdr:cNvPr id="5" name="CuadroTexto 4"/>
        <xdr:cNvSpPr txBox="1"/>
      </xdr:nvSpPr>
      <xdr:spPr>
        <a:xfrm>
          <a:off x="7343775" y="114300"/>
          <a:ext cx="7896225"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Serie histórica de variables económicas, según secciones de actividad económica (ciiu 4ta. rev.) </a:t>
          </a:r>
        </a:p>
      </xdr:txBody>
    </xdr:sp>
    <xdr:clientData/>
  </xdr:twoCellAnchor>
  <xdr:twoCellAnchor>
    <xdr:from>
      <xdr:col>2</xdr:col>
      <xdr:colOff>676275</xdr:colOff>
      <xdr:row>0</xdr:row>
      <xdr:rowOff>771525</xdr:rowOff>
    </xdr:from>
    <xdr:to>
      <xdr:col>6</xdr:col>
      <xdr:colOff>133350</xdr:colOff>
      <xdr:row>0</xdr:row>
      <xdr:rowOff>1143000</xdr:rowOff>
    </xdr:to>
    <xdr:sp macro="" textlink="">
      <xdr:nvSpPr>
        <xdr:cNvPr id="6" name="CuadroTexto 5"/>
        <xdr:cNvSpPr txBox="1"/>
      </xdr:nvSpPr>
      <xdr:spPr>
        <a:xfrm>
          <a:off x="7315200" y="771525"/>
          <a:ext cx="254317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 (valores en dólares y unidades)</a:t>
          </a:r>
        </a:p>
        <a:p>
          <a:endParaRPr lang="es-ES_tradnl" sz="1050" b="0" i="0">
            <a:solidFill>
              <a:srgbClr val="646482"/>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20173950" cy="1228725"/>
        </a:xfrm>
        <a:prstGeom prst="rect">
          <a:avLst/>
        </a:prstGeom>
        <a:ln>
          <a:noFill/>
        </a:ln>
      </xdr:spPr>
    </xdr:pic>
    <xdr:clientData/>
  </xdr:twoCellAnchor>
  <xdr:twoCellAnchor>
    <xdr:from>
      <xdr:col>1</xdr:col>
      <xdr:colOff>2924175</xdr:colOff>
      <xdr:row>0</xdr:row>
      <xdr:rowOff>142875</xdr:rowOff>
    </xdr:from>
    <xdr:to>
      <xdr:col>5</xdr:col>
      <xdr:colOff>1905000</xdr:colOff>
      <xdr:row>0</xdr:row>
      <xdr:rowOff>876300</xdr:rowOff>
    </xdr:to>
    <xdr:sp macro="" textlink="">
      <xdr:nvSpPr>
        <xdr:cNvPr id="5" name="CuadroTexto 4"/>
        <xdr:cNvSpPr txBox="1"/>
      </xdr:nvSpPr>
      <xdr:spPr>
        <a:xfrm>
          <a:off x="3695700" y="142875"/>
          <a:ext cx="9972675"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Principales agregados económicos, según secciones de actividad económica (CIIU 4ta. Rev.) </a:t>
          </a:r>
        </a:p>
      </xdr:txBody>
    </xdr:sp>
    <xdr:clientData/>
  </xdr:twoCellAnchor>
  <xdr:twoCellAnchor>
    <xdr:from>
      <xdr:col>1</xdr:col>
      <xdr:colOff>2895600</xdr:colOff>
      <xdr:row>0</xdr:row>
      <xdr:rowOff>847725</xdr:rowOff>
    </xdr:from>
    <xdr:to>
      <xdr:col>1</xdr:col>
      <xdr:colOff>5438775</xdr:colOff>
      <xdr:row>0</xdr:row>
      <xdr:rowOff>1209675</xdr:rowOff>
    </xdr:to>
    <xdr:sp macro="" textlink="">
      <xdr:nvSpPr>
        <xdr:cNvPr id="6" name="CuadroTexto 5"/>
        <xdr:cNvSpPr txBox="1"/>
      </xdr:nvSpPr>
      <xdr:spPr>
        <a:xfrm>
          <a:off x="3667125" y="847725"/>
          <a:ext cx="254317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 (valores en dólares y unidades)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37</xdr:col>
      <xdr:colOff>0</xdr:colOff>
      <xdr:row>0</xdr:row>
      <xdr:rowOff>1133475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42300525" cy="1133475"/>
        </a:xfrm>
        <a:prstGeom prst="rect">
          <a:avLst/>
        </a:prstGeom>
        <a:ln>
          <a:noFill/>
        </a:ln>
      </xdr:spPr>
    </xdr:pic>
    <xdr:clientData/>
  </xdr:twoCellAnchor>
  <xdr:twoCellAnchor>
    <xdr:from>
      <xdr:col>6</xdr:col>
      <xdr:colOff>676275</xdr:colOff>
      <xdr:row>0</xdr:row>
      <xdr:rowOff>57150</xdr:rowOff>
    </xdr:from>
    <xdr:to>
      <xdr:col>14</xdr:col>
      <xdr:colOff>895350</xdr:colOff>
      <xdr:row>0</xdr:row>
      <xdr:rowOff>790575</xdr:rowOff>
    </xdr:to>
    <xdr:sp macro="" textlink="">
      <xdr:nvSpPr>
        <xdr:cNvPr id="5" name="CuadroTexto 4"/>
        <xdr:cNvSpPr txBox="1"/>
      </xdr:nvSpPr>
      <xdr:spPr>
        <a:xfrm>
          <a:off x="6200775" y="57150"/>
          <a:ext cx="7419975"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Serie histórica de variables económicas, según tamaño de empresa.</a:t>
          </a:r>
        </a:p>
      </xdr:txBody>
    </xdr:sp>
    <xdr:clientData/>
  </xdr:twoCellAnchor>
  <xdr:twoCellAnchor>
    <xdr:from>
      <xdr:col>6</xdr:col>
      <xdr:colOff>647700</xdr:colOff>
      <xdr:row>0</xdr:row>
      <xdr:rowOff>714375</xdr:rowOff>
    </xdr:from>
    <xdr:to>
      <xdr:col>10</xdr:col>
      <xdr:colOff>104775</xdr:colOff>
      <xdr:row>0</xdr:row>
      <xdr:rowOff>1085850</xdr:rowOff>
    </xdr:to>
    <xdr:sp macro="" textlink="">
      <xdr:nvSpPr>
        <xdr:cNvPr id="7" name="CuadroTexto 6"/>
        <xdr:cNvSpPr txBox="1"/>
      </xdr:nvSpPr>
      <xdr:spPr>
        <a:xfrm>
          <a:off x="6172200" y="714375"/>
          <a:ext cx="254317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 y unidades)</a:t>
          </a:r>
        </a:p>
        <a:p>
          <a:endParaRPr lang="es-ES_tradnl" sz="1050" b="0" i="0">
            <a:solidFill>
              <a:srgbClr val="646482"/>
            </a:solidFill>
            <a:latin typeface="Century Gothic" panose="020B0502020202020204" pitchFamily="34" charset="0"/>
          </a:endParaRPr>
        </a:p>
      </xdr:txBody>
    </xdr:sp>
    <xdr:clientData/>
  </xdr:twoCellAnchor>
  <xdr:twoCellAnchor>
    <xdr:from>
      <xdr:col>6</xdr:col>
      <xdr:colOff>381000</xdr:colOff>
      <xdr:row>12</xdr:row>
      <xdr:rowOff>38100</xdr:rowOff>
    </xdr:from>
    <xdr:to>
      <xdr:col>7</xdr:col>
      <xdr:colOff>314325</xdr:colOff>
      <xdr:row>14</xdr:row>
      <xdr:rowOff>0</xdr:rowOff>
    </xdr:to>
    <xdr:sp macro="" textlink="">
      <xdr:nvSpPr>
        <xdr:cNvPr id="9" name="4 Elipse">
          <a:hlinkClick r:id="rId2"/>
        </xdr:cNvPr>
        <xdr:cNvSpPr/>
      </xdr:nvSpPr>
      <xdr:spPr>
        <a:xfrm>
          <a:off x="5905500" y="4124325"/>
          <a:ext cx="704850" cy="23812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4354175" cy="1228725"/>
        </a:xfrm>
        <a:prstGeom prst="rect">
          <a:avLst/>
        </a:prstGeom>
        <a:ln>
          <a:noFill/>
        </a:ln>
      </xdr:spPr>
    </xdr:pic>
    <xdr:clientData/>
  </xdr:twoCellAnchor>
  <xdr:twoCellAnchor>
    <xdr:from>
      <xdr:col>1</xdr:col>
      <xdr:colOff>1495425</xdr:colOff>
      <xdr:row>0</xdr:row>
      <xdr:rowOff>161925</xdr:rowOff>
    </xdr:from>
    <xdr:to>
      <xdr:col>7</xdr:col>
      <xdr:colOff>438150</xdr:colOff>
      <xdr:row>0</xdr:row>
      <xdr:rowOff>895350</xdr:rowOff>
    </xdr:to>
    <xdr:sp macro="" textlink="">
      <xdr:nvSpPr>
        <xdr:cNvPr id="7" name="CuadroTexto 6"/>
        <xdr:cNvSpPr txBox="1"/>
      </xdr:nvSpPr>
      <xdr:spPr>
        <a:xfrm>
          <a:off x="2266950" y="161925"/>
          <a:ext cx="8667750"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Serie histórica de indicadores de relación, según secciones de actividad económica (ciiu 4ta. rev.) </a:t>
          </a:r>
        </a:p>
      </xdr:txBody>
    </xdr:sp>
    <xdr:clientData/>
  </xdr:twoCellAnchor>
  <xdr:twoCellAnchor>
    <xdr:from>
      <xdr:col>1</xdr:col>
      <xdr:colOff>1428750</xdr:colOff>
      <xdr:row>0</xdr:row>
      <xdr:rowOff>828675</xdr:rowOff>
    </xdr:from>
    <xdr:to>
      <xdr:col>1</xdr:col>
      <xdr:colOff>3971925</xdr:colOff>
      <xdr:row>0</xdr:row>
      <xdr:rowOff>1200150</xdr:rowOff>
    </xdr:to>
    <xdr:sp macro="" textlink="">
      <xdr:nvSpPr>
        <xdr:cNvPr id="8" name="CuadroTexto 7"/>
        <xdr:cNvSpPr txBox="1"/>
      </xdr:nvSpPr>
      <xdr:spPr>
        <a:xfrm>
          <a:off x="2200275" y="828675"/>
          <a:ext cx="254317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a:t>
          </a:r>
        </a:p>
        <a:p>
          <a:endParaRPr lang="es-ES_tradnl" sz="1050" b="0" i="0">
            <a:solidFill>
              <a:srgbClr val="646482"/>
            </a:solidFill>
            <a:latin typeface="Century Gothic" panose="020B0502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12</xdr:col>
      <xdr:colOff>295275</xdr:colOff>
      <xdr:row>0</xdr:row>
      <xdr:rowOff>1247775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19050"/>
          <a:ext cx="10467975" cy="1228725"/>
        </a:xfrm>
        <a:prstGeom prst="rect">
          <a:avLst/>
        </a:prstGeom>
        <a:ln>
          <a:noFill/>
        </a:ln>
      </xdr:spPr>
    </xdr:pic>
    <xdr:clientData/>
  </xdr:twoCellAnchor>
  <xdr:twoCellAnchor>
    <xdr:from>
      <xdr:col>5</xdr:col>
      <xdr:colOff>704850</xdr:colOff>
      <xdr:row>11</xdr:row>
      <xdr:rowOff>447675</xdr:rowOff>
    </xdr:from>
    <xdr:to>
      <xdr:col>6</xdr:col>
      <xdr:colOff>647700</xdr:colOff>
      <xdr:row>13</xdr:row>
      <xdr:rowOff>0</xdr:rowOff>
    </xdr:to>
    <xdr:sp macro="" textlink="">
      <xdr:nvSpPr>
        <xdr:cNvPr id="6" name="4 Elipse">
          <a:hlinkClick r:id="rId2"/>
        </xdr:cNvPr>
        <xdr:cNvSpPr/>
      </xdr:nvSpPr>
      <xdr:spPr>
        <a:xfrm>
          <a:off x="5476875" y="3981450"/>
          <a:ext cx="714375" cy="21907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twoCellAnchor>
    <xdr:from>
      <xdr:col>1</xdr:col>
      <xdr:colOff>1009650</xdr:colOff>
      <xdr:row>0</xdr:row>
      <xdr:rowOff>152400</xdr:rowOff>
    </xdr:from>
    <xdr:to>
      <xdr:col>9</xdr:col>
      <xdr:colOff>85725</xdr:colOff>
      <xdr:row>0</xdr:row>
      <xdr:rowOff>885825</xdr:rowOff>
    </xdr:to>
    <xdr:sp macro="" textlink="">
      <xdr:nvSpPr>
        <xdr:cNvPr id="5" name="CuadroTexto 4"/>
        <xdr:cNvSpPr txBox="1"/>
      </xdr:nvSpPr>
      <xdr:spPr>
        <a:xfrm>
          <a:off x="1781175" y="152400"/>
          <a:ext cx="6162675"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Serie histórica de indicadores de relación, según tamaño de empresa.</a:t>
          </a:r>
        </a:p>
        <a:p>
          <a:endParaRPr lang="es-ES_tradnl" sz="1800" b="1" i="0">
            <a:solidFill>
              <a:srgbClr val="646482"/>
            </a:solidFill>
            <a:latin typeface="Century Gothic" panose="020B0502020202020204" pitchFamily="34" charset="0"/>
          </a:endParaRPr>
        </a:p>
      </xdr:txBody>
    </xdr:sp>
    <xdr:clientData/>
  </xdr:twoCellAnchor>
  <xdr:twoCellAnchor>
    <xdr:from>
      <xdr:col>1</xdr:col>
      <xdr:colOff>952500</xdr:colOff>
      <xdr:row>0</xdr:row>
      <xdr:rowOff>847725</xdr:rowOff>
    </xdr:from>
    <xdr:to>
      <xdr:col>4</xdr:col>
      <xdr:colOff>266700</xdr:colOff>
      <xdr:row>0</xdr:row>
      <xdr:rowOff>1219200</xdr:rowOff>
    </xdr:to>
    <xdr:sp macro="" textlink="">
      <xdr:nvSpPr>
        <xdr:cNvPr id="7" name="CuadroTexto 6"/>
        <xdr:cNvSpPr txBox="1"/>
      </xdr:nvSpPr>
      <xdr:spPr>
        <a:xfrm>
          <a:off x="1724025" y="847725"/>
          <a:ext cx="254317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361950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1753850" cy="1228725"/>
        </a:xfrm>
        <a:prstGeom prst="rect">
          <a:avLst/>
        </a:prstGeom>
        <a:ln>
          <a:noFill/>
        </a:ln>
      </xdr:spPr>
    </xdr:pic>
    <xdr:clientData/>
  </xdr:twoCellAnchor>
  <xdr:twoCellAnchor editAs="oneCell">
    <xdr:from>
      <xdr:col>0</xdr:col>
      <xdr:colOff>771525</xdr:colOff>
      <xdr:row>22</xdr:row>
      <xdr:rowOff>57150</xdr:rowOff>
    </xdr:from>
    <xdr:to>
      <xdr:col>1</xdr:col>
      <xdr:colOff>4333875</xdr:colOff>
      <xdr:row>30</xdr:row>
      <xdr:rowOff>0</xdr:rowOff>
    </xdr:to>
    <xdr:pic>
      <xdr:nvPicPr>
        <xdr:cNvPr id="14" name="Imagen 8"/>
        <xdr:cNvPicPr preferRelativeResize="1">
          <a:picLocks noChangeAspect="1"/>
        </xdr:cNvPicPr>
      </xdr:nvPicPr>
      <xdr:blipFill>
        <a:blip r:embed="rId2"/>
        <a:stretch>
          <a:fillRect/>
        </a:stretch>
      </xdr:blipFill>
      <xdr:spPr>
        <a:xfrm>
          <a:off x="771525" y="6276975"/>
          <a:ext cx="4333875" cy="1466850"/>
        </a:xfrm>
        <a:prstGeom prst="rect">
          <a:avLst/>
        </a:prstGeom>
        <a:ln>
          <a:noFill/>
        </a:ln>
      </xdr:spPr>
    </xdr:pic>
    <xdr:clientData/>
  </xdr:twoCellAnchor>
  <xdr:twoCellAnchor>
    <xdr:from>
      <xdr:col>1</xdr:col>
      <xdr:colOff>10382250</xdr:colOff>
      <xdr:row>23</xdr:row>
      <xdr:rowOff>171450</xdr:rowOff>
    </xdr:from>
    <xdr:to>
      <xdr:col>1</xdr:col>
      <xdr:colOff>10620375</xdr:colOff>
      <xdr:row>25</xdr:row>
      <xdr:rowOff>104775</xdr:rowOff>
    </xdr:to>
    <xdr:sp macro="" textlink="">
      <xdr:nvSpPr>
        <xdr:cNvPr id="16" name="Flecha abajo 5">
          <a:hlinkClick r:id="rId3"/>
        </xdr:cNvPr>
        <xdr:cNvSpPr/>
      </xdr:nvSpPr>
      <xdr:spPr>
        <a:xfrm>
          <a:off x="11153775" y="6581775"/>
          <a:ext cx="238125" cy="314325"/>
        </a:xfrm>
        <a:prstGeom prst="downArrow">
          <a:avLst/>
        </a:prstGeom>
        <a:solidFill>
          <a:srgbClr val="4266CE"/>
        </a:solidFill>
        <a:ln>
          <a:solidFill>
            <a:srgbClr val="4266CE"/>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C" sz="1100"/>
        </a:p>
      </xdr:txBody>
    </xdr:sp>
    <xdr:clientData/>
  </xdr:twoCellAnchor>
  <xdr:twoCellAnchor>
    <xdr:from>
      <xdr:col>1</xdr:col>
      <xdr:colOff>1257300</xdr:colOff>
      <xdr:row>0</xdr:row>
      <xdr:rowOff>400050</xdr:rowOff>
    </xdr:from>
    <xdr:to>
      <xdr:col>1</xdr:col>
      <xdr:colOff>8391525</xdr:colOff>
      <xdr:row>0</xdr:row>
      <xdr:rowOff>952500</xdr:rowOff>
    </xdr:to>
    <xdr:sp macro="" textlink="">
      <xdr:nvSpPr>
        <xdr:cNvPr id="8" name="CuadroTexto 7"/>
        <xdr:cNvSpPr txBox="1"/>
      </xdr:nvSpPr>
      <xdr:spPr>
        <a:xfrm>
          <a:off x="2028825" y="400050"/>
          <a:ext cx="7134225" cy="5524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Glosario de términos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6059150" cy="1228725"/>
        </a:xfrm>
        <a:prstGeom prst="rect">
          <a:avLst/>
        </a:prstGeom>
        <a:ln>
          <a:noFill/>
        </a:ln>
      </xdr:spPr>
    </xdr:pic>
    <xdr:clientData/>
  </xdr:twoCellAnchor>
  <xdr:twoCellAnchor>
    <xdr:from>
      <xdr:col>2</xdr:col>
      <xdr:colOff>104775</xdr:colOff>
      <xdr:row>0</xdr:row>
      <xdr:rowOff>247650</xdr:rowOff>
    </xdr:from>
    <xdr:to>
      <xdr:col>7</xdr:col>
      <xdr:colOff>895350</xdr:colOff>
      <xdr:row>0</xdr:row>
      <xdr:rowOff>1076325</xdr:rowOff>
    </xdr:to>
    <xdr:sp macro="" textlink="">
      <xdr:nvSpPr>
        <xdr:cNvPr id="5" name="CuadroTexto 4"/>
        <xdr:cNvSpPr txBox="1"/>
      </xdr:nvSpPr>
      <xdr:spPr>
        <a:xfrm>
          <a:off x="2562225" y="247650"/>
          <a:ext cx="976312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Principales agregados económicos, según tamaño de empresa.</a:t>
          </a:r>
        </a:p>
      </xdr:txBody>
    </xdr:sp>
    <xdr:clientData/>
  </xdr:twoCellAnchor>
  <xdr:twoCellAnchor>
    <xdr:from>
      <xdr:col>2</xdr:col>
      <xdr:colOff>66675</xdr:colOff>
      <xdr:row>0</xdr:row>
      <xdr:rowOff>704850</xdr:rowOff>
    </xdr:from>
    <xdr:to>
      <xdr:col>3</xdr:col>
      <xdr:colOff>1771650</xdr:colOff>
      <xdr:row>0</xdr:row>
      <xdr:rowOff>1066800</xdr:rowOff>
    </xdr:to>
    <xdr:sp macro="" textlink="">
      <xdr:nvSpPr>
        <xdr:cNvPr id="6" name="CuadroTexto 5"/>
        <xdr:cNvSpPr txBox="1"/>
      </xdr:nvSpPr>
      <xdr:spPr>
        <a:xfrm>
          <a:off x="2524125" y="704850"/>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 (valores en dólares y unidades)</a:t>
          </a:r>
          <a:endParaRPr lang="es-ES_tradnl" sz="900" b="0" i="0">
            <a:solidFill>
              <a:srgbClr val="646482"/>
            </a:solidFill>
            <a:latin typeface="Century Gothic" panose="020B0502020202020204" pitchFamily="34" charset="0"/>
          </a:endParaRPr>
        </a:p>
      </xdr:txBody>
    </xdr:sp>
    <xdr:clientData/>
  </xdr:twoCellAnchor>
  <xdr:twoCellAnchor>
    <xdr:from>
      <xdr:col>4</xdr:col>
      <xdr:colOff>371475</xdr:colOff>
      <xdr:row>8</xdr:row>
      <xdr:rowOff>171450</xdr:rowOff>
    </xdr:from>
    <xdr:to>
      <xdr:col>4</xdr:col>
      <xdr:colOff>1095375</xdr:colOff>
      <xdr:row>10</xdr:row>
      <xdr:rowOff>0</xdr:rowOff>
    </xdr:to>
    <xdr:sp macro="" textlink="">
      <xdr:nvSpPr>
        <xdr:cNvPr id="8" name="4 Elipse">
          <a:hlinkClick r:id="rId2"/>
        </xdr:cNvPr>
        <xdr:cNvSpPr/>
      </xdr:nvSpPr>
      <xdr:spPr>
        <a:xfrm>
          <a:off x="5857875" y="3314700"/>
          <a:ext cx="723900" cy="21907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7573625" cy="1228725"/>
        </a:xfrm>
        <a:prstGeom prst="rect">
          <a:avLst/>
        </a:prstGeom>
        <a:ln>
          <a:noFill/>
        </a:ln>
      </xdr:spPr>
    </xdr:pic>
    <xdr:clientData/>
  </xdr:twoCellAnchor>
  <xdr:twoCellAnchor>
    <xdr:from>
      <xdr:col>1</xdr:col>
      <xdr:colOff>2724150</xdr:colOff>
      <xdr:row>0</xdr:row>
      <xdr:rowOff>104775</xdr:rowOff>
    </xdr:from>
    <xdr:to>
      <xdr:col>5</xdr:col>
      <xdr:colOff>1066800</xdr:colOff>
      <xdr:row>0</xdr:row>
      <xdr:rowOff>933450</xdr:rowOff>
    </xdr:to>
    <xdr:sp macro="" textlink="">
      <xdr:nvSpPr>
        <xdr:cNvPr id="7" name="CuadroTexto 6"/>
        <xdr:cNvSpPr txBox="1"/>
      </xdr:nvSpPr>
      <xdr:spPr>
        <a:xfrm>
          <a:off x="3495675" y="104775"/>
          <a:ext cx="976312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Personal ocupado empresarial, sueldos y salarios pagados, según secciones de actividad económica (CIIU 4ta. Rev.) </a:t>
          </a:r>
        </a:p>
      </xdr:txBody>
    </xdr:sp>
    <xdr:clientData/>
  </xdr:twoCellAnchor>
  <xdr:twoCellAnchor>
    <xdr:from>
      <xdr:col>1</xdr:col>
      <xdr:colOff>2676525</xdr:colOff>
      <xdr:row>0</xdr:row>
      <xdr:rowOff>847725</xdr:rowOff>
    </xdr:from>
    <xdr:to>
      <xdr:col>1</xdr:col>
      <xdr:colOff>5495925</xdr:colOff>
      <xdr:row>0</xdr:row>
      <xdr:rowOff>1219200</xdr:rowOff>
    </xdr:to>
    <xdr:sp macro="" textlink="">
      <xdr:nvSpPr>
        <xdr:cNvPr id="8" name="CuadroTexto 7"/>
        <xdr:cNvSpPr txBox="1"/>
      </xdr:nvSpPr>
      <xdr:spPr>
        <a:xfrm>
          <a:off x="3448050" y="847725"/>
          <a:ext cx="281940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  (valores en dólares y unidades)</a:t>
          </a:r>
          <a:endParaRPr lang="es-ES_tradnl" sz="900" b="0" i="0">
            <a:solidFill>
              <a:srgbClr val="646482"/>
            </a:solidFill>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19050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2077700" cy="1228725"/>
        </a:xfrm>
        <a:prstGeom prst="rect">
          <a:avLst/>
        </a:prstGeom>
        <a:ln>
          <a:noFill/>
        </a:ln>
      </xdr:spPr>
    </xdr:pic>
    <xdr:clientData/>
  </xdr:twoCellAnchor>
  <xdr:twoCellAnchor>
    <xdr:from>
      <xdr:col>1</xdr:col>
      <xdr:colOff>1228725</xdr:colOff>
      <xdr:row>0</xdr:row>
      <xdr:rowOff>142875</xdr:rowOff>
    </xdr:from>
    <xdr:to>
      <xdr:col>6</xdr:col>
      <xdr:colOff>942975</xdr:colOff>
      <xdr:row>0</xdr:row>
      <xdr:rowOff>971550</xdr:rowOff>
    </xdr:to>
    <xdr:sp macro="" textlink="">
      <xdr:nvSpPr>
        <xdr:cNvPr id="5" name="CuadroTexto 4"/>
        <xdr:cNvSpPr txBox="1"/>
      </xdr:nvSpPr>
      <xdr:spPr>
        <a:xfrm>
          <a:off x="2162175" y="142875"/>
          <a:ext cx="7258050"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Personal ocupado empresarial, sueldos y salarios pagados, según tamaño de empresa.</a:t>
          </a:r>
        </a:p>
        <a:p>
          <a:endParaRPr lang="es-ES_tradnl" sz="1800" b="1" i="0">
            <a:solidFill>
              <a:srgbClr val="646482"/>
            </a:solidFill>
            <a:latin typeface="Century Gothic" panose="020B0502020202020204" pitchFamily="34" charset="0"/>
          </a:endParaRPr>
        </a:p>
      </xdr:txBody>
    </xdr:sp>
    <xdr:clientData/>
  </xdr:twoCellAnchor>
  <xdr:twoCellAnchor>
    <xdr:from>
      <xdr:col>1</xdr:col>
      <xdr:colOff>1181100</xdr:colOff>
      <xdr:row>0</xdr:row>
      <xdr:rowOff>876300</xdr:rowOff>
    </xdr:from>
    <xdr:to>
      <xdr:col>3</xdr:col>
      <xdr:colOff>971550</xdr:colOff>
      <xdr:row>0</xdr:row>
      <xdr:rowOff>1238250</xdr:rowOff>
    </xdr:to>
    <xdr:sp macro="" textlink="">
      <xdr:nvSpPr>
        <xdr:cNvPr id="7" name="CuadroTexto 6"/>
        <xdr:cNvSpPr txBox="1"/>
      </xdr:nvSpPr>
      <xdr:spPr>
        <a:xfrm>
          <a:off x="2114550" y="876300"/>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5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 y unidades)</a:t>
          </a:r>
        </a:p>
      </xdr:txBody>
    </xdr:sp>
    <xdr:clientData/>
  </xdr:twoCellAnchor>
  <xdr:twoCellAnchor>
    <xdr:from>
      <xdr:col>4</xdr:col>
      <xdr:colOff>438150</xdr:colOff>
      <xdr:row>8</xdr:row>
      <xdr:rowOff>171450</xdr:rowOff>
    </xdr:from>
    <xdr:to>
      <xdr:col>4</xdr:col>
      <xdr:colOff>1152525</xdr:colOff>
      <xdr:row>10</xdr:row>
      <xdr:rowOff>0</xdr:rowOff>
    </xdr:to>
    <xdr:sp macro="" textlink="">
      <xdr:nvSpPr>
        <xdr:cNvPr id="9" name="4 Elipse">
          <a:hlinkClick r:id="rId2"/>
        </xdr:cNvPr>
        <xdr:cNvSpPr/>
      </xdr:nvSpPr>
      <xdr:spPr>
        <a:xfrm>
          <a:off x="5762625" y="3314700"/>
          <a:ext cx="714375" cy="21907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6106775" cy="1228725"/>
        </a:xfrm>
        <a:prstGeom prst="rect">
          <a:avLst/>
        </a:prstGeom>
        <a:ln>
          <a:noFill/>
        </a:ln>
      </xdr:spPr>
    </xdr:pic>
    <xdr:clientData/>
  </xdr:twoCellAnchor>
  <xdr:twoCellAnchor>
    <xdr:from>
      <xdr:col>1</xdr:col>
      <xdr:colOff>1962150</xdr:colOff>
      <xdr:row>0</xdr:row>
      <xdr:rowOff>104775</xdr:rowOff>
    </xdr:from>
    <xdr:to>
      <xdr:col>5</xdr:col>
      <xdr:colOff>981075</xdr:colOff>
      <xdr:row>0</xdr:row>
      <xdr:rowOff>933450</xdr:rowOff>
    </xdr:to>
    <xdr:sp macro="" textlink="">
      <xdr:nvSpPr>
        <xdr:cNvPr id="5" name="CuadroTexto 4"/>
        <xdr:cNvSpPr txBox="1"/>
      </xdr:nvSpPr>
      <xdr:spPr>
        <a:xfrm>
          <a:off x="2905125" y="104775"/>
          <a:ext cx="90582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Personal ocupado empresarial, sueldos y salarios, según grupos de ocupación (CIUO 08. Rev.)</a:t>
          </a:r>
        </a:p>
        <a:p>
          <a:endParaRPr lang="es-ES_tradnl" sz="1800" b="1" i="0">
            <a:solidFill>
              <a:srgbClr val="646482"/>
            </a:solidFill>
            <a:latin typeface="Century Gothic" panose="020B0502020202020204" pitchFamily="34" charset="0"/>
          </a:endParaRPr>
        </a:p>
      </xdr:txBody>
    </xdr:sp>
    <xdr:clientData/>
  </xdr:twoCellAnchor>
  <xdr:twoCellAnchor>
    <xdr:from>
      <xdr:col>1</xdr:col>
      <xdr:colOff>1952625</xdr:colOff>
      <xdr:row>0</xdr:row>
      <xdr:rowOff>838200</xdr:rowOff>
    </xdr:from>
    <xdr:to>
      <xdr:col>1</xdr:col>
      <xdr:colOff>4772025</xdr:colOff>
      <xdr:row>0</xdr:row>
      <xdr:rowOff>1200150</xdr:rowOff>
    </xdr:to>
    <xdr:sp macro="" textlink="">
      <xdr:nvSpPr>
        <xdr:cNvPr id="6" name="CuadroTexto 5"/>
        <xdr:cNvSpPr txBox="1"/>
      </xdr:nvSpPr>
      <xdr:spPr>
        <a:xfrm>
          <a:off x="2895600" y="838200"/>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(valores en dólares y unidades).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6668750" cy="1228725"/>
        </a:xfrm>
        <a:prstGeom prst="rect">
          <a:avLst/>
        </a:prstGeom>
        <a:ln>
          <a:noFill/>
        </a:ln>
      </xdr:spPr>
    </xdr:pic>
    <xdr:clientData/>
  </xdr:twoCellAnchor>
  <xdr:twoCellAnchor>
    <xdr:from>
      <xdr:col>1</xdr:col>
      <xdr:colOff>2686050</xdr:colOff>
      <xdr:row>0</xdr:row>
      <xdr:rowOff>133350</xdr:rowOff>
    </xdr:from>
    <xdr:to>
      <xdr:col>4</xdr:col>
      <xdr:colOff>1514475</xdr:colOff>
      <xdr:row>0</xdr:row>
      <xdr:rowOff>962025</xdr:rowOff>
    </xdr:to>
    <xdr:sp macro="" textlink="">
      <xdr:nvSpPr>
        <xdr:cNvPr id="5" name="CuadroTexto 4"/>
        <xdr:cNvSpPr txBox="1"/>
      </xdr:nvSpPr>
      <xdr:spPr>
        <a:xfrm>
          <a:off x="3457575" y="133350"/>
          <a:ext cx="9772650"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Remuneraciones empresariales, según de actividad económica secciones (CIIU 4ta. Rev.) </a:t>
          </a:r>
        </a:p>
      </xdr:txBody>
    </xdr:sp>
    <xdr:clientData/>
  </xdr:twoCellAnchor>
  <xdr:twoCellAnchor>
    <xdr:from>
      <xdr:col>1</xdr:col>
      <xdr:colOff>2676525</xdr:colOff>
      <xdr:row>0</xdr:row>
      <xdr:rowOff>828675</xdr:rowOff>
    </xdr:from>
    <xdr:to>
      <xdr:col>1</xdr:col>
      <xdr:colOff>5495925</xdr:colOff>
      <xdr:row>0</xdr:row>
      <xdr:rowOff>1190625</xdr:rowOff>
    </xdr:to>
    <xdr:sp macro="" textlink="">
      <xdr:nvSpPr>
        <xdr:cNvPr id="6" name="CuadroTexto 5"/>
        <xdr:cNvSpPr txBox="1"/>
      </xdr:nvSpPr>
      <xdr:spPr>
        <a:xfrm>
          <a:off x="3448050" y="828675"/>
          <a:ext cx="281940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00" b="0" i="0">
              <a:solidFill>
                <a:srgbClr val="646482"/>
              </a:solidFill>
              <a:latin typeface="Century Gothic" panose="020B0502020202020204" pitchFamily="34" charset="0"/>
            </a:rPr>
            <a:t>(valores en dólares)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11220450" cy="1228725"/>
        </a:xfrm>
        <a:prstGeom prst="rect">
          <a:avLst/>
        </a:prstGeom>
        <a:ln>
          <a:noFill/>
        </a:ln>
      </xdr:spPr>
    </xdr:pic>
    <xdr:clientData/>
  </xdr:twoCellAnchor>
  <xdr:twoCellAnchor>
    <xdr:from>
      <xdr:col>1</xdr:col>
      <xdr:colOff>942975</xdr:colOff>
      <xdr:row>0</xdr:row>
      <xdr:rowOff>171450</xdr:rowOff>
    </xdr:from>
    <xdr:to>
      <xdr:col>4</xdr:col>
      <xdr:colOff>781050</xdr:colOff>
      <xdr:row>0</xdr:row>
      <xdr:rowOff>1000125</xdr:rowOff>
    </xdr:to>
    <xdr:sp macro="" textlink="">
      <xdr:nvSpPr>
        <xdr:cNvPr id="5" name="CuadroTexto 4"/>
        <xdr:cNvSpPr txBox="1"/>
      </xdr:nvSpPr>
      <xdr:spPr>
        <a:xfrm>
          <a:off x="1714500" y="171450"/>
          <a:ext cx="70008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Remuneraciones empresariales, según tamaño de empresa.</a:t>
          </a:r>
        </a:p>
      </xdr:txBody>
    </xdr:sp>
    <xdr:clientData/>
  </xdr:twoCellAnchor>
  <xdr:twoCellAnchor>
    <xdr:from>
      <xdr:col>1</xdr:col>
      <xdr:colOff>885825</xdr:colOff>
      <xdr:row>0</xdr:row>
      <xdr:rowOff>847725</xdr:rowOff>
    </xdr:from>
    <xdr:to>
      <xdr:col>2</xdr:col>
      <xdr:colOff>1714500</xdr:colOff>
      <xdr:row>0</xdr:row>
      <xdr:rowOff>1209675</xdr:rowOff>
    </xdr:to>
    <xdr:sp macro="" textlink="">
      <xdr:nvSpPr>
        <xdr:cNvPr id="6" name="CuadroTexto 5"/>
        <xdr:cNvSpPr txBox="1"/>
      </xdr:nvSpPr>
      <xdr:spPr>
        <a:xfrm>
          <a:off x="1657350" y="847725"/>
          <a:ext cx="254317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05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a:t>
          </a:r>
        </a:p>
      </xdr:txBody>
    </xdr:sp>
    <xdr:clientData/>
  </xdr:twoCellAnchor>
  <xdr:twoCellAnchor>
    <xdr:from>
      <xdr:col>3</xdr:col>
      <xdr:colOff>561975</xdr:colOff>
      <xdr:row>8</xdr:row>
      <xdr:rowOff>152400</xdr:rowOff>
    </xdr:from>
    <xdr:to>
      <xdr:col>3</xdr:col>
      <xdr:colOff>1276350</xdr:colOff>
      <xdr:row>10</xdr:row>
      <xdr:rowOff>0</xdr:rowOff>
    </xdr:to>
    <xdr:sp macro="" textlink="">
      <xdr:nvSpPr>
        <xdr:cNvPr id="7" name="4 Elipse">
          <a:hlinkClick r:id="rId2"/>
        </xdr:cNvPr>
        <xdr:cNvSpPr/>
      </xdr:nvSpPr>
      <xdr:spPr>
        <a:xfrm>
          <a:off x="5772150" y="3600450"/>
          <a:ext cx="714375" cy="238125"/>
        </a:xfrm>
        <a:prstGeom prst="rightArrow">
          <a:avLst/>
        </a:prstGeom>
        <a:solidFill>
          <a:srgbClr val="4266CE"/>
        </a:solidFill>
        <a:ln>
          <a:solidFill>
            <a:srgbClr val="4266CE"/>
          </a:solidFill>
          <a:headEnd type="none"/>
          <a:tailEnd type="none"/>
        </a:ln>
        <a:scene3d>
          <a:camera prst="orthographicFront"/>
          <a:lightRig rig="threePt" dir="t"/>
        </a:scene3d>
        <a:sp3d prstMaterial="fla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800" b="1"/>
            <a:t>GLOSARIO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47625</xdr:colOff>
      <xdr:row>0</xdr:row>
      <xdr:rowOff>1228725</xdr:rowOff>
    </xdr:to>
    <xdr:pic>
      <xdr:nvPicPr>
        <xdr:cNvPr id="3" name="Imagen 3"/>
        <xdr:cNvPicPr preferRelativeResize="1">
          <a:picLocks noChangeAspect="1"/>
        </xdr:cNvPicPr>
      </xdr:nvPicPr>
      <xdr:blipFill>
        <a:blip r:embed="rId1">
          <a:extLst>
            <a:ext uri="{28A0092B-C50C-407E-A947-70E740481C1C}">
              <a14:useLocalDpi xmlns:a14="http://schemas.microsoft.com/office/drawing/2010/main"/>
            </a:ext>
          </a:extLst>
        </a:blip>
        <a:srcRect l="1036" t="11914" r="1046" b="11416"/>
        <a:stretch>
          <a:fillRect/>
        </a:stretch>
      </xdr:blipFill>
      <xdr:spPr>
        <a:xfrm>
          <a:off x="0" y="0"/>
          <a:ext cx="22240875" cy="1228725"/>
        </a:xfrm>
        <a:prstGeom prst="rect">
          <a:avLst/>
        </a:prstGeom>
        <a:ln>
          <a:noFill/>
        </a:ln>
      </xdr:spPr>
    </xdr:pic>
    <xdr:clientData/>
  </xdr:twoCellAnchor>
  <xdr:twoCellAnchor>
    <xdr:from>
      <xdr:col>1</xdr:col>
      <xdr:colOff>3124200</xdr:colOff>
      <xdr:row>0</xdr:row>
      <xdr:rowOff>114300</xdr:rowOff>
    </xdr:from>
    <xdr:to>
      <xdr:col>6</xdr:col>
      <xdr:colOff>381000</xdr:colOff>
      <xdr:row>0</xdr:row>
      <xdr:rowOff>942975</xdr:rowOff>
    </xdr:to>
    <xdr:sp macro="" textlink="">
      <xdr:nvSpPr>
        <xdr:cNvPr id="5" name="CuadroTexto 4"/>
        <xdr:cNvSpPr txBox="1"/>
      </xdr:nvSpPr>
      <xdr:spPr>
        <a:xfrm>
          <a:off x="3895725" y="114300"/>
          <a:ext cx="9772650"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1" i="0">
              <a:solidFill>
                <a:srgbClr val="646482"/>
              </a:solidFill>
              <a:latin typeface="Century Gothic" panose="020B0502020202020204" pitchFamily="34" charset="0"/>
            </a:rPr>
            <a:t>Producción total empresarial, según secciones de actividad económica (CIIU 4ta. Rev.) </a:t>
          </a:r>
        </a:p>
      </xdr:txBody>
    </xdr:sp>
    <xdr:clientData/>
  </xdr:twoCellAnchor>
  <xdr:twoCellAnchor>
    <xdr:from>
      <xdr:col>1</xdr:col>
      <xdr:colOff>3076575</xdr:colOff>
      <xdr:row>0</xdr:row>
      <xdr:rowOff>781050</xdr:rowOff>
    </xdr:from>
    <xdr:to>
      <xdr:col>2</xdr:col>
      <xdr:colOff>704850</xdr:colOff>
      <xdr:row>0</xdr:row>
      <xdr:rowOff>1152525</xdr:rowOff>
    </xdr:to>
    <xdr:sp macro="" textlink="">
      <xdr:nvSpPr>
        <xdr:cNvPr id="6" name="CuadroTexto 5"/>
        <xdr:cNvSpPr txBox="1"/>
      </xdr:nvSpPr>
      <xdr:spPr>
        <a:xfrm>
          <a:off x="3848100" y="781050"/>
          <a:ext cx="281940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0" i="0">
              <a:solidFill>
                <a:srgbClr val="646482"/>
              </a:solidFill>
              <a:latin typeface="Century Gothic" panose="020B0502020202020204" pitchFamily="34" charset="0"/>
            </a:rPr>
            <a:t> </a:t>
          </a:r>
          <a:r>
            <a:rPr lang="es-ES_tradnl" sz="1000" b="0" i="0">
              <a:solidFill>
                <a:srgbClr val="646482"/>
              </a:solidFill>
              <a:latin typeface="Century Gothic" panose="020B0502020202020204" pitchFamily="34" charset="0"/>
            </a:rPr>
            <a:t>(valores en dólares)</a:t>
          </a:r>
        </a:p>
      </xdr:txBody>
    </xdr:sp>
    <xdr:clientData/>
  </xdr:twoCellAnchor>
</xdr:wsDr>
</file>

<file path=xl/tables/table1.xml><?xml version="1.0" encoding="utf-8"?>
<table xmlns="http://schemas.openxmlformats.org/spreadsheetml/2006/main" id="3" name="Table3" displayName="Table3" ref="A2:J20" totalsRowShown="0">
  <tableColumns count="10">
    <tableColumn id="1" name="Sección CIIU Rev. 4.0"/>
    <tableColumn id="2" name="Descripción"/>
    <tableColumn id="3" name="Número empresas"/>
    <tableColumn id="4" name="Personal ocupado empresarial"/>
    <tableColumn id="5" name="Remuneraciones empresariales"/>
    <tableColumn id="6" name="Producción total empresarial"/>
    <tableColumn id="7" name="Consumo intermedio empresarial"/>
    <tableColumn id="8" name="Valor agregado empresarial"/>
    <tableColumn id="9" name="Depreciaciones"/>
    <tableColumn id="10" name="Formación bruta de capital fijo empresarial"/>
  </tableColumns>
  <tableStyleInfo name="TableStyleLight9" showFirstColumn="0" showLastColumn="0" showRowStripes="1" showColumnStripes="0"/>
</table>
</file>

<file path=xl/tables/table10.xml><?xml version="1.0" encoding="utf-8"?>
<table xmlns="http://schemas.openxmlformats.org/spreadsheetml/2006/main" id="12" name="Table12" displayName="Table12" ref="A2:H20" totalsRowShown="0">
  <tableColumns count="8">
    <tableColumn id="1" name="Sección CIIU Rev. 4.0"/>
    <tableColumn id="2" name="Descripción"/>
    <tableColumn id="3" name="Consumo intermedio empresarial"/>
    <tableColumn id="4" name="Total insumos"/>
    <tableColumn id="5" name="Materia prima utilizada"/>
    <tableColumn id="6" name="Suministros, herramientas, materiales y repuestos"/>
    <tableColumn id="7" name="Gastos operacionales"/>
    <tableColumn id="8" name="Otros gastos operacionales"/>
  </tableColumns>
  <tableStyleInfo name="TableStyleLight9" showFirstColumn="0" showLastColumn="0" showRowStripes="1" showColumnStripes="0"/>
</table>
</file>

<file path=xl/tables/table11.xml><?xml version="1.0" encoding="utf-8"?>
<table xmlns="http://schemas.openxmlformats.org/spreadsheetml/2006/main" id="13" name="Table13" displayName="Table13" ref="A2:H6" totalsRowShown="0">
  <tableColumns count="8">
    <tableColumn id="1" name="Tamaño de empresa"/>
    <tableColumn id="2" name="Descripción"/>
    <tableColumn id="3" name="Consumo intermedio empresarial"/>
    <tableColumn id="4" name="Total insumos"/>
    <tableColumn id="5" name="Materia prima utilizada"/>
    <tableColumn id="6" name="Suministros, herramientas, materiales y repuestos"/>
    <tableColumn id="7" name="Gastos operacionales"/>
    <tableColumn id="8" name="Otros gastos operacionales"/>
  </tableColumns>
  <tableStyleInfo name="TableStyleLight9" showFirstColumn="0" showLastColumn="0" showRowStripes="1" showColumnStripes="0"/>
</table>
</file>

<file path=xl/tables/table12.xml><?xml version="1.0" encoding="utf-8"?>
<table xmlns="http://schemas.openxmlformats.org/spreadsheetml/2006/main" id="14" name="Table14" displayName="Table14" ref="A2:Z20" totalsRowShown="0">
  <tableColumns count="26">
    <tableColumn id="1" name="Sección CIIU Rev. 4.0"/>
    <tableColumn id="2" name="Descripción"/>
    <tableColumn id="3" name="Valor total de combustibles y lubricantes"/>
    <tableColumn id="4" name="Cantidad de gasolina súper (Galones)"/>
    <tableColumn id="5" name="Valor de gasolina súper"/>
    <tableColumn id="6" name="Cantidad de gasolina extra (Galones)"/>
    <tableColumn id="7" name="Valor de gasolina extra"/>
    <tableColumn id="8" name="Cantidad de jet fuel (Galones)"/>
    <tableColumn id="9" name="Valor de jet fuel"/>
    <tableColumn id="10" name="Cantidad de diésel (Galones)"/>
    <tableColumn id="11" name="Valor de diésel"/>
    <tableColumn id="12" name="Cantidad de gas licuado (glp) (Kilogramos)"/>
    <tableColumn id="13" name="Valor de gas licuado (glp)"/>
    <tableColumn id="14" name="Cantidad de gas natural"/>
    <tableColumn id="15" name="Valor de gas natural (Millones BTU)"/>
    <tableColumn id="16" name="Cantidad de residuo fuel oíl (Galones)"/>
    <tableColumn id="17" name="Valor de residuo fuel oíl"/>
    <tableColumn id="18" name="Cantidad de crudo residual (Galones)"/>
    <tableColumn id="19" name="Valor de crudo residual"/>
    <tableColumn id="20" name="Cantidad de carbón (kilogramos)"/>
    <tableColumn id="21" name="Valor de carbón"/>
    <tableColumn id="22" name="Cantidad de gasolina ecopaís (Galones)"/>
    <tableColumn id="23" name="Valor de gasolina ecopaís"/>
    <tableColumn id="24" name="Cantidad de aceites (Galones)"/>
    <tableColumn id="25" name="Valor de aceites"/>
    <tableColumn id="26" name="Valor de otros combustibles y lubricantes"/>
  </tableColumns>
  <tableStyleInfo name="TableStyleLight9" showFirstColumn="0" showLastColumn="0" showRowStripes="1" showColumnStripes="0"/>
</table>
</file>

<file path=xl/tables/table13.xml><?xml version="1.0" encoding="utf-8"?>
<table xmlns="http://schemas.openxmlformats.org/spreadsheetml/2006/main" id="15" name="Table15" displayName="Table15" ref="A2:Z6" totalsRowShown="0">
  <tableColumns count="26">
    <tableColumn id="1" name="Tamaño de empresa"/>
    <tableColumn id="2" name="Descripción"/>
    <tableColumn id="3" name="Valor total de combustibles y lubricantes"/>
    <tableColumn id="4" name="Cantidad de gasolina súper (Galones)"/>
    <tableColumn id="5" name="Valor de gasolina súper"/>
    <tableColumn id="6" name="Cantidad de gasolina extra (Galones)"/>
    <tableColumn id="7" name="Valor de gasolina extra"/>
    <tableColumn id="8" name="Cantidad de jet fuel (Galones)"/>
    <tableColumn id="9" name="Valor de jet fuel"/>
    <tableColumn id="10" name="Cantidad de diésel (Galones)"/>
    <tableColumn id="11" name="Valor de diésel"/>
    <tableColumn id="12" name="Cantidad de gas licuado (glp) (Kilogramos)"/>
    <tableColumn id="13" name="Valor de gas licuado (glp)"/>
    <tableColumn id="14" name="Cantidad de gas natural"/>
    <tableColumn id="15" name="Valor de gas natural (Millones BTU)"/>
    <tableColumn id="16" name="Cantidad de residuo fuel oíl (Galones)"/>
    <tableColumn id="17" name="Valor de residuo fuel oíl"/>
    <tableColumn id="18" name="Cantidad de crudo residual (Galones)"/>
    <tableColumn id="19" name="Valor de crudo residual"/>
    <tableColumn id="20" name="Cantidad de carbón (kilogramos)"/>
    <tableColumn id="21" name="Valor de carbón"/>
    <tableColumn id="22" name="Cantidad de gasolina ecopaís (Galones)"/>
    <tableColumn id="23" name="Valor de gasolina ecopaís"/>
    <tableColumn id="24" name="Cantidad de aceites (Galones)"/>
    <tableColumn id="25" name="Valor de aceites"/>
    <tableColumn id="26" name="Valor de otros combustibles y lubricantes"/>
  </tableColumns>
  <tableStyleInfo name="TableStyleLight9" showFirstColumn="0" showLastColumn="0" showRowStripes="1" showColumnStripes="0"/>
</table>
</file>

<file path=xl/tables/table14.xml><?xml version="1.0" encoding="utf-8"?>
<table xmlns="http://schemas.openxmlformats.org/spreadsheetml/2006/main" id="16" name="Table16" displayName="Table16" ref="A2:G20" totalsRowShown="0" dataDxfId="7">
  <tableColumns count="7">
    <tableColumn id="1" name="Sección CIIU Rev. 4.0" dataDxfId="6"/>
    <tableColumn id="2" name="Descripción" dataDxfId="5"/>
    <tableColumn id="3" name="Valor total energía eléctrica" dataDxfId="4"/>
    <tableColumn id="4" name="Valor energía eléctrica producida y consumida" dataDxfId="3"/>
    <tableColumn id="5" name="Valor energía eléctrica comprada por red pública" dataDxfId="2"/>
    <tableColumn id="6" name="Cantidad energía eléctrica producida y consumida (kwh)" dataDxfId="1"/>
    <tableColumn id="7" name="Cantidad energía eléctrica comprada por red pública (kwh)" dataDxfId="0"/>
  </tableColumns>
  <tableStyleInfo name="TableStyleLight9" showFirstColumn="0" showLastColumn="0" showRowStripes="1" showColumnStripes="0"/>
</table>
</file>

<file path=xl/tables/table15.xml><?xml version="1.0" encoding="utf-8"?>
<table xmlns="http://schemas.openxmlformats.org/spreadsheetml/2006/main" id="17" name="Table17" displayName="Table17" ref="A2:G6" totalsRowShown="0">
  <tableColumns count="7">
    <tableColumn id="1" name="Tamaño empresa"/>
    <tableColumn id="2" name="Descripción"/>
    <tableColumn id="3" name="Valor total energía eléctrica"/>
    <tableColumn id="4" name="Valor energía eléctrica producida y consumida"/>
    <tableColumn id="5" name="Valor energía eléctrica comprada por red pública"/>
    <tableColumn id="6" name="Cantidad energía eléctrica producida y consumida (kwh)"/>
    <tableColumn id="7" name="Cantidad energía eléctrica comprada por red pública (kwh)"/>
  </tableColumns>
  <tableStyleInfo name="TableStyleLight9" showFirstColumn="0" showLastColumn="0" showRowStripes="1" showColumnStripes="0"/>
</table>
</file>

<file path=xl/tables/table2.xml><?xml version="1.0" encoding="utf-8"?>
<table xmlns="http://schemas.openxmlformats.org/spreadsheetml/2006/main" id="4" name="Table4" displayName="Table4" ref="A2:J6" totalsRowShown="0">
  <tableColumns count="10">
    <tableColumn id="1" name="Tamaño de empresa"/>
    <tableColumn id="2" name="Descripción"/>
    <tableColumn id="3" name="Número empresas"/>
    <tableColumn id="4" name="Personal ocupado empresarial"/>
    <tableColumn id="5" name="Remuneraciones empresariales"/>
    <tableColumn id="6" name="Producción total empresarial"/>
    <tableColumn id="7" name="Consumo intermedio empresarial"/>
    <tableColumn id="8" name="Valor agregado empresarial"/>
    <tableColumn id="9" name="Depreciaciones"/>
    <tableColumn id="10" name="Formación bruta de capital fijo empresarial"/>
  </tableColumns>
  <tableStyleInfo name="TableStyleLight9" showFirstColumn="0" showLastColumn="0" showRowStripes="1" showColumnStripes="0"/>
</table>
</file>

<file path=xl/tables/table3.xml><?xml version="1.0" encoding="utf-8"?>
<table xmlns="http://schemas.openxmlformats.org/spreadsheetml/2006/main" id="5" name="Table5" displayName="Table5" ref="A2:H20" totalsRowShown="0">
  <tableColumns count="8">
    <tableColumn id="1" name="Sección CIIU Rev. 4.0"/>
    <tableColumn id="2" name="Descripción"/>
    <tableColumn id="3" name="Total personal ocupado empresarial"/>
    <tableColumn id="4" name="Total de hombres"/>
    <tableColumn id="5" name="Total de mujeres"/>
    <tableColumn id="6" name="Total sueldo y salarios pagados en el mes de noviembre - hombres"/>
    <tableColumn id="7" name="Total sueldo y salarios pagados en el mes de noviembre - mujeres"/>
    <tableColumn id="8" name="Total de sueldos y salarios pagados en el mes de noviembre"/>
  </tableColumns>
  <tableStyleInfo name="TableStyleLight9" showFirstColumn="0" showLastColumn="0" showRowStripes="1" showColumnStripes="0"/>
</table>
</file>

<file path=xl/tables/table4.xml><?xml version="1.0" encoding="utf-8"?>
<table xmlns="http://schemas.openxmlformats.org/spreadsheetml/2006/main" id="6" name="Table6" displayName="Table6" ref="A2:H6" totalsRowShown="0">
  <tableColumns count="8">
    <tableColumn id="1" name="Tamaño de empresa"/>
    <tableColumn id="2" name="Descripción"/>
    <tableColumn id="3" name="Total personal ocupado"/>
    <tableColumn id="4" name="Total de hombres"/>
    <tableColumn id="5" name="Total de mujeres"/>
    <tableColumn id="6" name="Total sueldo y salarios pagados en el mes de noviembre - hombres"/>
    <tableColumn id="7" name="Total sueldo y salarios pagados en el mes de noviembre - mujeres"/>
    <tableColumn id="8" name="Total de sueldos y salarios pagados en el mes de noviembre"/>
  </tableColumns>
  <tableStyleInfo name="TableStyleLight9" showFirstColumn="0" showLastColumn="0" showRowStripes="1" showColumnStripes="0"/>
</table>
</file>

<file path=xl/tables/table5.xml><?xml version="1.0" encoding="utf-8"?>
<table xmlns="http://schemas.openxmlformats.org/spreadsheetml/2006/main" id="7" name="Table7" displayName="Table7" ref="A2:H12" totalsRowShown="0">
  <tableColumns count="8">
    <tableColumn id="1" name="Grupos de Ocupación"/>
    <tableColumn id="2" name="Descripción"/>
    <tableColumn id="3" name="Total personal ocupado empresarial"/>
    <tableColumn id="4" name="Total de hombres"/>
    <tableColumn id="5" name="Total de mujeres"/>
    <tableColumn id="6" name="Total sueldos y salarios pagados en el mes de noviembre-hombres"/>
    <tableColumn id="7" name="Total sueldos y salarios pagados en el mes de noviembre-mujeres"/>
    <tableColumn id="8" name="Total de sueldos y salarios pagados en el mes de noviembre"/>
  </tableColumns>
  <tableStyleInfo name="TableStyleLight9" showFirstColumn="0" showLastColumn="0" showRowStripes="1" showColumnStripes="0"/>
</table>
</file>

<file path=xl/tables/table6.xml><?xml version="1.0" encoding="utf-8"?>
<table xmlns="http://schemas.openxmlformats.org/spreadsheetml/2006/main" id="8" name="Table8" displayName="Table8" ref="A2:F20" totalsRowShown="0">
  <tableColumns count="6">
    <tableColumn id="1" name="Sección CIIU Rev. 4.0"/>
    <tableColumn id="2" name="Descripción"/>
    <tableColumn id="3" name="Total Costo y gasto de sueldos, salarios y demás remuneraciones  que constituyen materia gravada del IESS"/>
    <tableColumn id="4" name="Total costo y gasto en beneficios sociales, indemnizaciones y otras remuneraciones que no constituyen materia gravada del IESS"/>
    <tableColumn id="5" name="Total costo y gasto del aporte a la seguridad social (incluye fondo de reserva)"/>
    <tableColumn id="6" name="Otras remuneraciones"/>
  </tableColumns>
  <tableStyleInfo name="TableStyleLight9" showFirstColumn="0" showLastColumn="0" showRowStripes="1" showColumnStripes="0"/>
</table>
</file>

<file path=xl/tables/table7.xml><?xml version="1.0" encoding="utf-8"?>
<table xmlns="http://schemas.openxmlformats.org/spreadsheetml/2006/main" id="9" name="Table9" displayName="Table9" ref="A2:F6" totalsRowShown="0">
  <tableColumns count="6">
    <tableColumn id="1" name="Tamaño de empresa"/>
    <tableColumn id="2" name="Descripción"/>
    <tableColumn id="3" name="Total Costo y gasto de sueldos, salarios y demás remuneraciones  que constituyen materia gravada del IESS"/>
    <tableColumn id="4" name="Total costo y gasto en beneficios sociales, indemnizaciones y otras remuneraciones que no constituyen materia gravada del IESS"/>
    <tableColumn id="5" name="Total costo y gasto del aporte a la seguridad social (incluye fondo de reserva)"/>
    <tableColumn id="6" name="Otras remuneraciones"/>
  </tableColumns>
  <tableStyleInfo name="TableStyleLight9" showFirstColumn="0" showLastColumn="0" showRowStripes="1" showColumnStripes="0"/>
</table>
</file>

<file path=xl/tables/table8.xml><?xml version="1.0" encoding="utf-8"?>
<table xmlns="http://schemas.openxmlformats.org/spreadsheetml/2006/main" id="10" name="Table10" displayName="Table10" ref="A2:K20" totalsRowShown="0">
  <tableColumns count="11">
    <tableColumn id="1" name="Sección CIIU Rev. 4.0"/>
    <tableColumn id="2" name="Descripción"/>
    <tableColumn id="3" name="Producción total empresarial"/>
    <tableColumn id="4" name="Ventas netas de bienes producidos por la empresa"/>
    <tableColumn id="5" name="Venta de bienes comercializados por la empresa"/>
    <tableColumn id="6" name="Ventas netas de servicios"/>
    <tableColumn id="7" name="Otros ingresos por servicios y no operacionales"/>
    <tableColumn id="8" name="Costo de compras netas de bienes no producidos"/>
    <tableColumn id="9" name="Variación de existencias de artículos producidos para la venta"/>
    <tableColumn id="10" name="Variación de existencias de artículos para la venta sin transformación (Mercaderías)"/>
    <tableColumn id="11" name="Total Construcciones de activos fijos por cuenta propia"/>
  </tableColumns>
  <tableStyleInfo name="TableStyleLight9" showFirstColumn="0" showLastColumn="0" showRowStripes="1" showColumnStripes="0"/>
</table>
</file>

<file path=xl/tables/table9.xml><?xml version="1.0" encoding="utf-8"?>
<table xmlns="http://schemas.openxmlformats.org/spreadsheetml/2006/main" id="11" name="Table11" displayName="Table11" ref="A2:K6" totalsRowShown="0">
  <tableColumns count="11">
    <tableColumn id="1" name="Tamaño de empresa"/>
    <tableColumn id="2" name="Descripción"/>
    <tableColumn id="3" name="Producción total empresarial"/>
    <tableColumn id="4" name="Ventas netas de bienes producidos por la empresa"/>
    <tableColumn id="5" name="Venta de bienes comercializados por la empresa"/>
    <tableColumn id="6" name="Ventas netas de servicios"/>
    <tableColumn id="7" name="Otros ingresos por servicios y no operacionales"/>
    <tableColumn id="8" name="Costo de compras netas de bienes no producidos"/>
    <tableColumn id="9" name="Variación de existencias de artículos producidos para la venta"/>
    <tableColumn id="10" name="Variación de existencias de artículos para la venta sin transformación (Mercaderías)"/>
    <tableColumn id="11" name="Total Construcciones de activos fijos por cuenta propi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drawing" Target="../drawings/drawing10.xml" /><Relationship Id="rId3"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drawing" Target="../drawings/drawing16.xml" /><Relationship Id="rId3" Type="http://schemas.openxmlformats.org/officeDocument/2006/relationships/printerSettings" Target="../printerSettings/printerSettings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showGridLines="0" tabSelected="1"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11.57421875" defaultRowHeight="15"/>
  <cols>
    <col min="1" max="1" width="3.57421875" style="0" customWidth="1"/>
    <col min="2" max="2" width="23.57421875" style="0" customWidth="1"/>
    <col min="3" max="3" width="252.7109375" style="0" customWidth="1"/>
  </cols>
  <sheetData>
    <row r="1" ht="111" customHeight="1"/>
    <row r="2" spans="2:3" ht="15">
      <c r="B2" s="50" t="s">
        <v>18</v>
      </c>
      <c r="C2" s="4" t="s">
        <v>19</v>
      </c>
    </row>
    <row r="3" spans="2:3" ht="15">
      <c r="B3" s="50"/>
      <c r="C3" s="4" t="s">
        <v>20</v>
      </c>
    </row>
    <row r="4" spans="2:3" s="24" customFormat="1" ht="15">
      <c r="B4" s="37" t="s">
        <v>21</v>
      </c>
      <c r="C4" s="37" t="s">
        <v>201</v>
      </c>
    </row>
    <row r="5" spans="2:3" s="24" customFormat="1" ht="15">
      <c r="B5" s="37" t="s">
        <v>22</v>
      </c>
      <c r="C5" s="37" t="s">
        <v>202</v>
      </c>
    </row>
    <row r="6" spans="2:3" s="24" customFormat="1" ht="15">
      <c r="B6" s="37" t="s">
        <v>23</v>
      </c>
      <c r="C6" s="37" t="s">
        <v>203</v>
      </c>
    </row>
    <row r="7" spans="2:3" s="24" customFormat="1" ht="15">
      <c r="B7" s="37" t="s">
        <v>24</v>
      </c>
      <c r="C7" s="37" t="s">
        <v>204</v>
      </c>
    </row>
    <row r="8" spans="2:3" s="24" customFormat="1" ht="15">
      <c r="B8" s="37" t="s">
        <v>25</v>
      </c>
      <c r="C8" s="37" t="s">
        <v>221</v>
      </c>
    </row>
    <row r="9" spans="2:3" s="24" customFormat="1" ht="15">
      <c r="B9" s="37" t="s">
        <v>26</v>
      </c>
      <c r="C9" s="37" t="s">
        <v>220</v>
      </c>
    </row>
    <row r="10" spans="2:3" s="24" customFormat="1" ht="15">
      <c r="B10" s="37" t="s">
        <v>27</v>
      </c>
      <c r="C10" s="37" t="s">
        <v>205</v>
      </c>
    </row>
    <row r="11" spans="2:3" s="24" customFormat="1" ht="15">
      <c r="B11" s="37" t="s">
        <v>28</v>
      </c>
      <c r="C11" s="37" t="s">
        <v>206</v>
      </c>
    </row>
    <row r="12" spans="2:3" s="24" customFormat="1" ht="15">
      <c r="B12" s="37" t="s">
        <v>29</v>
      </c>
      <c r="C12" s="37" t="s">
        <v>207</v>
      </c>
    </row>
    <row r="13" spans="2:3" s="24" customFormat="1" ht="15">
      <c r="B13" s="37" t="s">
        <v>30</v>
      </c>
      <c r="C13" s="37" t="s">
        <v>208</v>
      </c>
    </row>
    <row r="14" spans="2:3" s="24" customFormat="1" ht="15">
      <c r="B14" s="37" t="s">
        <v>31</v>
      </c>
      <c r="C14" s="37" t="s">
        <v>209</v>
      </c>
    </row>
    <row r="15" spans="2:3" s="24" customFormat="1" ht="15">
      <c r="B15" s="37" t="s">
        <v>32</v>
      </c>
      <c r="C15" s="37" t="s">
        <v>210</v>
      </c>
    </row>
    <row r="16" spans="2:3" s="24" customFormat="1" ht="15">
      <c r="B16" s="37" t="s">
        <v>33</v>
      </c>
      <c r="C16" s="37" t="s">
        <v>211</v>
      </c>
    </row>
    <row r="17" spans="2:3" s="24" customFormat="1" ht="15">
      <c r="B17" s="37" t="s">
        <v>34</v>
      </c>
      <c r="C17" s="37" t="s">
        <v>212</v>
      </c>
    </row>
    <row r="18" spans="2:3" s="24" customFormat="1" ht="15">
      <c r="B18" s="37" t="s">
        <v>35</v>
      </c>
      <c r="C18" s="37" t="s">
        <v>213</v>
      </c>
    </row>
    <row r="19" spans="2:3" s="24" customFormat="1" ht="15">
      <c r="B19" s="37" t="s">
        <v>36</v>
      </c>
      <c r="C19" s="37" t="s">
        <v>214</v>
      </c>
    </row>
    <row r="20" spans="2:3" s="24" customFormat="1" ht="15">
      <c r="B20" s="37" t="s">
        <v>37</v>
      </c>
      <c r="C20" s="37" t="s">
        <v>215</v>
      </c>
    </row>
    <row r="21" spans="2:3" s="24" customFormat="1" ht="15">
      <c r="B21" s="38"/>
      <c r="C21" s="38" t="s">
        <v>38</v>
      </c>
    </row>
    <row r="22" spans="2:3" s="24" customFormat="1" ht="15">
      <c r="B22" s="37" t="s">
        <v>39</v>
      </c>
      <c r="C22" s="37" t="s">
        <v>216</v>
      </c>
    </row>
    <row r="23" spans="2:3" s="24" customFormat="1" ht="15">
      <c r="B23" s="37" t="s">
        <v>40</v>
      </c>
      <c r="C23" s="37" t="s">
        <v>217</v>
      </c>
    </row>
    <row r="24" spans="2:3" s="24" customFormat="1" ht="15">
      <c r="B24" s="37" t="s">
        <v>41</v>
      </c>
      <c r="C24" s="37" t="s">
        <v>218</v>
      </c>
    </row>
    <row r="25" spans="2:3" s="24" customFormat="1" ht="15">
      <c r="B25" s="37" t="s">
        <v>42</v>
      </c>
      <c r="C25" s="37" t="s">
        <v>219</v>
      </c>
    </row>
    <row r="26" spans="2:3" s="24" customFormat="1" ht="15">
      <c r="B26" s="37" t="s">
        <v>43</v>
      </c>
      <c r="C26" s="37" t="s">
        <v>44</v>
      </c>
    </row>
    <row r="29" spans="1:10" ht="15">
      <c r="A29" s="1"/>
      <c r="B29" s="49" t="s">
        <v>0</v>
      </c>
      <c r="C29" s="49"/>
      <c r="D29" s="49"/>
      <c r="E29" s="49"/>
      <c r="F29" s="49"/>
      <c r="G29" s="49"/>
      <c r="H29" s="49"/>
      <c r="I29" s="49"/>
      <c r="J29" s="49"/>
    </row>
    <row r="30" spans="1:10" ht="15">
      <c r="A30" s="1"/>
      <c r="B30" s="49" t="s">
        <v>1</v>
      </c>
      <c r="C30" s="49"/>
      <c r="D30" s="49"/>
      <c r="E30" s="49"/>
      <c r="F30" s="49"/>
      <c r="G30" s="49"/>
      <c r="H30" s="49"/>
      <c r="I30" s="49"/>
      <c r="J30" s="49"/>
    </row>
    <row r="31" spans="1:10" ht="15">
      <c r="A31" s="1"/>
      <c r="B31" s="1"/>
      <c r="C31" s="1"/>
      <c r="D31" s="1"/>
      <c r="E31" s="1"/>
      <c r="F31" s="1"/>
      <c r="G31" s="1"/>
      <c r="H31" s="1"/>
      <c r="I31" s="1"/>
      <c r="J31" s="1"/>
    </row>
    <row r="32" spans="1:10" ht="15">
      <c r="A32" s="1"/>
      <c r="B32" s="49" t="s">
        <v>2</v>
      </c>
      <c r="C32" s="49"/>
      <c r="D32" s="49"/>
      <c r="E32" s="49"/>
      <c r="F32" s="49"/>
      <c r="G32" s="49"/>
      <c r="H32" s="49"/>
      <c r="I32" s="49"/>
      <c r="J32" s="49"/>
    </row>
    <row r="33" spans="1:10" ht="15.75">
      <c r="A33" s="1"/>
      <c r="B33" s="48" t="s">
        <v>198</v>
      </c>
      <c r="C33" s="49"/>
      <c r="D33" s="49"/>
      <c r="E33" s="49"/>
      <c r="F33" s="49"/>
      <c r="G33" s="49"/>
      <c r="H33" s="49"/>
      <c r="I33" s="49"/>
      <c r="J33" s="49"/>
    </row>
    <row r="34" spans="1:10" ht="15.75">
      <c r="A34" s="1"/>
      <c r="B34" s="48" t="s">
        <v>199</v>
      </c>
      <c r="C34" s="49"/>
      <c r="D34" s="49"/>
      <c r="E34" s="49"/>
      <c r="F34" s="49"/>
      <c r="G34" s="49"/>
      <c r="H34" s="49"/>
      <c r="I34" s="49"/>
      <c r="J34" s="49"/>
    </row>
    <row r="35" spans="1:10" ht="15.75">
      <c r="A35" s="1"/>
      <c r="B35" s="48" t="s">
        <v>200</v>
      </c>
      <c r="C35" s="49"/>
      <c r="D35" s="49"/>
      <c r="E35" s="49"/>
      <c r="F35" s="49"/>
      <c r="G35" s="49"/>
      <c r="H35" s="49"/>
      <c r="I35" s="49"/>
      <c r="J35" s="49"/>
    </row>
  </sheetData>
  <mergeCells count="7">
    <mergeCell ref="B34:J34"/>
    <mergeCell ref="B35:J35"/>
    <mergeCell ref="B2:B3"/>
    <mergeCell ref="B29:J29"/>
    <mergeCell ref="B30:J30"/>
    <mergeCell ref="B32:J32"/>
    <mergeCell ref="B33:J33"/>
  </mergeCells>
  <hyperlinks>
    <hyperlink ref="C4" location="'C1-A'!A1" display="Principales agregados económicos, según secciones (CIIU 4ta. Rev.) de actividad económica (valores en dólares y unidades)."/>
    <hyperlink ref="C5" location="'C1-B'!A1" display="Principales agregados económicos, según tamaño de empresa (valores en dólares y unidades)."/>
    <hyperlink ref="C6" location="'C2-A'!A1" display="Personal ocupado empresarial, sueldos y salarios pagados, según secciones (CIIU 4ta. Rev.) de actividad económica (valores en dólares y unidades)."/>
    <hyperlink ref="C7" location="'C2-B'!A1" display="Personal ocupado empresarial, sueldos y salarios pagados, según tamaño de empresa (valores en dólares y unidades)."/>
    <hyperlink ref="C8" location="'C2-C'!A1" display="Personal ocupado empresarial, sueldos y salarios, según grupos de ocupación (CIUO 08. Rev.) (valores en dólares y unidades)."/>
    <hyperlink ref="C9" location="'C3-A'!A1" display="Remuneraciones empresariales, según secciones (CIIU 4ta. Rev.) de actividad económica (valores en dólares)."/>
    <hyperlink ref="C10" location="'C3-B'!A1" display="Remuneraciones empresariales, según tamaño de empresa (valores en dólares)."/>
    <hyperlink ref="C11" location="'C4-A'!A1" display="Producción total empresarial, según secciones (CIIU 4ta. Rev.) de actividad económica (valores en dólares)."/>
    <hyperlink ref="C12" location="'C4-B'!A1" display="Producción total empresarial, según tamaño de empresa (valores en dólares)."/>
    <hyperlink ref="C13" location="'C5-A'!A1" display="Consumo intermedio empresarial, según secciones (CIIU 4ta. Rev.) de actividad económica (valores en dólares)."/>
    <hyperlink ref="C14" location="'C5-B'!A1" display="Consumo intermedio empresarial, según tamaño de empresa (valores en dólares)."/>
    <hyperlink ref="C15" location="'C6-A'!A1" display="Valor y cantidad de los combustibles y lubricantes consumidos, según secciones (CIIU 4ta. Rev.) de actividad económica (valores en dólares y cantidad)."/>
    <hyperlink ref="C16" location="'C6-B'!A1" display="Valor y cantidad de los combustibles y lubricantes consumidos, según tamaño de empresa (valores en dólares y cantidad)."/>
    <hyperlink ref="C17" location="'C7-A'!A1" display="Valor y cantidad de energía eléctrica, según secciones (CIIU 4ta. Rev.) de actividad económica (valores en dólares y cantidad)."/>
    <hyperlink ref="C18" location="'C7-B'!A1" display="Valor y cantidad de energía eléctrica, según tamaño de empresa (valores en dólares y cantidad)."/>
    <hyperlink ref="B19:C19" location="'C8-A'!A1" display="Cuadro No. 8-A"/>
    <hyperlink ref="B20:C20" location="'C8-B'!A1" display="Cuadro No. 8-B"/>
    <hyperlink ref="B22:C22" location="'C9-A'!A1" display="Cuadro No.9-A"/>
    <hyperlink ref="B23:C23" location="'C9-B'!A1" display="Cuadro No. 9-B"/>
    <hyperlink ref="B24:C24" location="'C10-A'!A1" display="Cuadro No. 10-A"/>
    <hyperlink ref="B25:C25" location="'C10-B'!A1" display="Cuadro No. 10-B"/>
    <hyperlink ref="B26:C26" location="Glosario!A1" display="Glosario"/>
    <hyperlink ref="B18" location="'C7-B'!A1" display="Cuadro No. 7-B"/>
    <hyperlink ref="B17" location="'C7-A'!A1" display="Cuadro No. 7-A"/>
    <hyperlink ref="B16" location="'C6-B'!A1" display="Cuadro No. 6-B"/>
    <hyperlink ref="B15" location="'C6-A'!A1" display="Cuadro No.6-A"/>
    <hyperlink ref="B14" location="'C5-B'!A1" display="Cuadro No. 5-B"/>
    <hyperlink ref="B13" location="'C5-A'!A1" display="Cuadro No. 5-A"/>
    <hyperlink ref="B12" location="'C4-B'!A1" display="Cuadro No. 4-B"/>
    <hyperlink ref="B11" location="'C4-A'!A1" display="Cuadro No. 4-A"/>
    <hyperlink ref="B10" location="'C3-B'!A1" display="Cuadro No. 3-B"/>
    <hyperlink ref="B9" location="'C3-A'!A1" display="Cuadro No. 3-A"/>
    <hyperlink ref="B8" location="'C2-C'!A1" display="Cuadro No. 2-C"/>
    <hyperlink ref="B7" location="'C2-B'!A1" display="Cuadro No. 2-B"/>
    <hyperlink ref="B6" location="'C2-A'!A1" display="Cuadro No. 2-A"/>
    <hyperlink ref="B5" location="'C1-B'!A1" display="Cuadro No. 1-B"/>
    <hyperlink ref="B4" location="'C1-A'!A1" display="Cuadro No. 1-A"/>
  </hyperlinks>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workbookViewId="0" topLeftCell="A1"/>
  </sheetViews>
  <sheetFormatPr defaultColWidth="11.57421875" defaultRowHeight="15"/>
  <cols>
    <col min="2" max="2" width="25.00390625" style="0" customWidth="1"/>
    <col min="3" max="8" width="22.28125" style="0" customWidth="1"/>
    <col min="9" max="10" width="31.8515625" style="0" customWidth="1"/>
    <col min="11" max="11" width="22.28125" style="0" customWidth="1"/>
  </cols>
  <sheetData>
    <row r="1" ht="108" customHeight="1"/>
    <row r="2" spans="1:11" ht="64.5" customHeight="1">
      <c r="A2" s="6" t="s">
        <v>89</v>
      </c>
      <c r="B2" s="6" t="s">
        <v>46</v>
      </c>
      <c r="C2" s="6" t="s">
        <v>50</v>
      </c>
      <c r="D2" s="6" t="s">
        <v>125</v>
      </c>
      <c r="E2" s="6" t="s">
        <v>126</v>
      </c>
      <c r="F2" s="6" t="s">
        <v>127</v>
      </c>
      <c r="G2" s="6" t="s">
        <v>128</v>
      </c>
      <c r="H2" s="6" t="s">
        <v>129</v>
      </c>
      <c r="I2" s="6" t="s">
        <v>130</v>
      </c>
      <c r="J2" s="6" t="s">
        <v>131</v>
      </c>
      <c r="K2" s="6" t="s">
        <v>132</v>
      </c>
    </row>
    <row r="3" spans="1:11" ht="15">
      <c r="A3" s="7"/>
      <c r="B3" s="7" t="s">
        <v>55</v>
      </c>
      <c r="C3" s="8">
        <v>94212591517.6903</v>
      </c>
      <c r="D3" s="8">
        <v>44639057842.3327</v>
      </c>
      <c r="E3" s="8">
        <v>60972962827.5718</v>
      </c>
      <c r="F3" s="8">
        <v>33353915635.91</v>
      </c>
      <c r="G3" s="8">
        <v>1810907624.94959</v>
      </c>
      <c r="H3" s="8">
        <v>48791065335.6931</v>
      </c>
      <c r="I3" s="8">
        <v>293921023.305567</v>
      </c>
      <c r="J3" s="8">
        <v>639116553.179883</v>
      </c>
      <c r="K3" s="8">
        <v>1293775346.13386</v>
      </c>
    </row>
    <row r="4" spans="1:11" ht="15">
      <c r="A4" s="10" t="s">
        <v>90</v>
      </c>
      <c r="B4" s="5" t="s">
        <v>91</v>
      </c>
      <c r="C4" s="9">
        <v>5559210955.15282</v>
      </c>
      <c r="D4" s="9">
        <v>1091782730.1818</v>
      </c>
      <c r="E4" s="9">
        <v>5301492142.20538</v>
      </c>
      <c r="F4" s="9">
        <v>3153735708.84547</v>
      </c>
      <c r="G4" s="9">
        <v>75202886.9381824</v>
      </c>
      <c r="H4" s="9">
        <v>4069036092.66894</v>
      </c>
      <c r="I4" s="9">
        <v>29732814.0865164</v>
      </c>
      <c r="J4" s="9">
        <v>-28371579.0439405</v>
      </c>
      <c r="K4" s="9">
        <v>4672344.60834718</v>
      </c>
    </row>
    <row r="5" spans="1:11" ht="15">
      <c r="A5" s="10" t="s">
        <v>92</v>
      </c>
      <c r="B5" s="5" t="s">
        <v>93</v>
      </c>
      <c r="C5" s="9">
        <v>6896442059.74735</v>
      </c>
      <c r="D5" s="9">
        <v>1561412408.88533</v>
      </c>
      <c r="E5" s="9">
        <v>8020382473.85058</v>
      </c>
      <c r="F5" s="9">
        <v>3936770704.28519</v>
      </c>
      <c r="G5" s="9">
        <v>107653560.368097</v>
      </c>
      <c r="H5" s="9">
        <v>6783964460.95276</v>
      </c>
      <c r="I5" s="9">
        <v>-48555958.2024051</v>
      </c>
      <c r="J5" s="9">
        <v>82201237.3111249</v>
      </c>
      <c r="K5" s="9">
        <v>20542094.2022002</v>
      </c>
    </row>
    <row r="6" spans="1:11" ht="15">
      <c r="A6" s="10" t="s">
        <v>94</v>
      </c>
      <c r="B6" s="5" t="s">
        <v>95</v>
      </c>
      <c r="C6" s="9">
        <v>81756938502.7901</v>
      </c>
      <c r="D6" s="9">
        <v>41985862703.2656</v>
      </c>
      <c r="E6" s="9">
        <v>47651088211.5159</v>
      </c>
      <c r="F6" s="9">
        <v>26263409222.7793</v>
      </c>
      <c r="G6" s="9">
        <v>1628051177.64331</v>
      </c>
      <c r="H6" s="9">
        <v>37938064782.0714</v>
      </c>
      <c r="I6" s="9">
        <v>312744167.421456</v>
      </c>
      <c r="J6" s="9">
        <v>585286894.912698</v>
      </c>
      <c r="K6" s="9">
        <v>1268560907.32331</v>
      </c>
    </row>
    <row r="8" spans="1:11" ht="15">
      <c r="A8" s="51" t="s">
        <v>189</v>
      </c>
      <c r="B8" s="52"/>
      <c r="C8" s="52"/>
      <c r="D8" s="52"/>
      <c r="E8" s="52"/>
      <c r="F8" s="52"/>
      <c r="G8" s="52"/>
      <c r="H8" s="52"/>
      <c r="I8" s="52"/>
      <c r="J8" s="52"/>
      <c r="K8" s="52"/>
    </row>
    <row r="9" ht="5.25" customHeight="1"/>
    <row r="10" spans="1:11" ht="15.75">
      <c r="A10" s="31" t="s">
        <v>185</v>
      </c>
      <c r="B10" s="3"/>
      <c r="C10" s="3"/>
      <c r="D10" s="3"/>
      <c r="E10" s="3"/>
      <c r="F10" s="3"/>
      <c r="G10" s="3"/>
      <c r="H10" s="3"/>
      <c r="I10" s="3"/>
      <c r="J10" s="3"/>
      <c r="K10" s="3"/>
    </row>
    <row r="11" spans="1:11" ht="6.75" customHeight="1">
      <c r="A11" s="3"/>
      <c r="B11" s="3"/>
      <c r="C11" s="3"/>
      <c r="D11" s="3"/>
      <c r="E11" s="3"/>
      <c r="F11" s="3"/>
      <c r="G11" s="3"/>
      <c r="H11" s="3"/>
      <c r="I11" s="3"/>
      <c r="J11" s="3"/>
      <c r="K11" s="3"/>
    </row>
    <row r="12" spans="1:11" ht="15.75">
      <c r="A12" s="17" t="s">
        <v>195</v>
      </c>
      <c r="B12" s="3"/>
      <c r="C12" s="3"/>
      <c r="D12" s="3"/>
      <c r="E12" s="3"/>
      <c r="F12" s="3"/>
      <c r="G12" s="3"/>
      <c r="H12" s="3"/>
      <c r="I12" s="3"/>
      <c r="J12" s="3"/>
      <c r="K12" s="3"/>
    </row>
    <row r="13" spans="1:11" ht="15.75">
      <c r="A13" s="3" t="s">
        <v>5</v>
      </c>
      <c r="B13" s="3"/>
      <c r="C13" s="3"/>
      <c r="D13" s="3"/>
      <c r="E13" s="3"/>
      <c r="F13" s="3"/>
      <c r="G13" s="3"/>
      <c r="H13" s="3"/>
      <c r="I13" s="3"/>
      <c r="J13" s="3"/>
      <c r="K13" s="3"/>
    </row>
    <row r="14" spans="1:11" ht="15.75">
      <c r="A14" s="3" t="s">
        <v>6</v>
      </c>
      <c r="B14" s="3"/>
      <c r="C14" s="3"/>
      <c r="D14" s="3"/>
      <c r="E14" s="3"/>
      <c r="F14" s="3"/>
      <c r="G14" s="3"/>
      <c r="H14" s="3"/>
      <c r="I14" s="3"/>
      <c r="J14" s="3"/>
      <c r="K14" s="3"/>
    </row>
    <row r="15" spans="1:11" ht="15.75">
      <c r="A15" s="3" t="s">
        <v>7</v>
      </c>
      <c r="B15" s="3"/>
      <c r="C15" s="3"/>
      <c r="D15" s="3"/>
      <c r="E15" s="3"/>
      <c r="F15" s="3"/>
      <c r="G15" s="3"/>
      <c r="H15" s="3"/>
      <c r="I15" s="3"/>
      <c r="J15" s="3"/>
      <c r="K15" s="3"/>
    </row>
    <row r="16" spans="1:11" ht="15.75">
      <c r="A16" s="3" t="s">
        <v>8</v>
      </c>
      <c r="B16" s="3"/>
      <c r="C16" s="3"/>
      <c r="D16" s="3"/>
      <c r="E16" s="3"/>
      <c r="F16" s="3"/>
      <c r="G16" s="3"/>
      <c r="H16" s="3"/>
      <c r="I16" s="3"/>
      <c r="J16" s="3"/>
      <c r="K16" s="3"/>
    </row>
    <row r="17" spans="1:11" ht="15.75">
      <c r="A17" s="3" t="s">
        <v>9</v>
      </c>
      <c r="B17" s="3"/>
      <c r="C17" s="3"/>
      <c r="D17" s="3"/>
      <c r="E17" s="3"/>
      <c r="F17" s="3"/>
      <c r="G17" s="3"/>
      <c r="H17" s="3"/>
      <c r="I17" s="3"/>
      <c r="J17" s="3"/>
      <c r="K17" s="3"/>
    </row>
    <row r="18" spans="1:11" ht="15.75">
      <c r="A18" s="3" t="s">
        <v>10</v>
      </c>
      <c r="B18" s="3"/>
      <c r="C18" s="3"/>
      <c r="D18" s="3"/>
      <c r="E18" s="3"/>
      <c r="F18" s="3"/>
      <c r="G18" s="3"/>
      <c r="H18" s="3"/>
      <c r="I18" s="3"/>
      <c r="J18" s="3"/>
      <c r="K18" s="3"/>
    </row>
    <row r="19" spans="1:11" ht="15.75">
      <c r="A19" s="3" t="s">
        <v>11</v>
      </c>
      <c r="B19" s="3"/>
      <c r="C19" s="3"/>
      <c r="D19" s="3"/>
      <c r="E19" s="3"/>
      <c r="F19" s="3"/>
      <c r="G19" s="3"/>
      <c r="H19" s="3"/>
      <c r="I19" s="3"/>
      <c r="J19" s="3"/>
      <c r="K19" s="3"/>
    </row>
    <row r="20" spans="1:11" ht="15.75">
      <c r="A20" s="3" t="s">
        <v>12</v>
      </c>
      <c r="B20" s="3"/>
      <c r="C20" s="3"/>
      <c r="D20" s="3"/>
      <c r="E20" s="3"/>
      <c r="F20" s="3"/>
      <c r="G20" s="3"/>
      <c r="H20" s="3"/>
      <c r="I20" s="3"/>
      <c r="J20" s="3"/>
      <c r="K20" s="3"/>
    </row>
    <row r="21" spans="1:11" ht="15.75">
      <c r="A21" s="31" t="s">
        <v>194</v>
      </c>
      <c r="B21" s="3"/>
      <c r="C21" s="3"/>
      <c r="D21" s="3"/>
      <c r="E21" s="3"/>
      <c r="F21" s="3"/>
      <c r="G21" s="3"/>
      <c r="H21" s="3"/>
      <c r="I21" s="3"/>
      <c r="J21" s="3"/>
      <c r="K21" s="3"/>
    </row>
    <row r="23" ht="15">
      <c r="A23" s="12" t="str">
        <f>HYPERLINK("#'Índice'!C15","Índice")</f>
        <v>Índice</v>
      </c>
    </row>
  </sheetData>
  <mergeCells count="1">
    <mergeCell ref="A8:K8"/>
  </mergeCells>
  <printOptions/>
  <pageMargins left="0.7" right="0.7" top="0.75" bottom="0.75" header="0.3" footer="0.3"/>
  <pageSetup horizontalDpi="300" verticalDpi="300" orientation="portrait" paperSize="9" r:id="rId3"/>
  <drawing r:id="rId2"/>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showGridLines="0" zoomScale="90" zoomScaleNormal="9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11.57421875" defaultRowHeight="15"/>
  <cols>
    <col min="2" max="2" width="89.00390625" style="0" customWidth="1"/>
    <col min="3" max="8" width="23.57421875" style="0" customWidth="1"/>
  </cols>
  <sheetData>
    <row r="1" ht="108" customHeight="1"/>
    <row r="2" spans="1:8" ht="64.9" customHeight="1">
      <c r="A2" s="6" t="s">
        <v>45</v>
      </c>
      <c r="B2" s="6" t="s">
        <v>46</v>
      </c>
      <c r="C2" s="6" t="s">
        <v>51</v>
      </c>
      <c r="D2" s="6" t="s">
        <v>133</v>
      </c>
      <c r="E2" s="6" t="s">
        <v>134</v>
      </c>
      <c r="F2" s="6" t="s">
        <v>135</v>
      </c>
      <c r="G2" s="6" t="s">
        <v>136</v>
      </c>
      <c r="H2" s="6" t="s">
        <v>137</v>
      </c>
    </row>
    <row r="3" spans="1:8" ht="15">
      <c r="A3" s="7"/>
      <c r="B3" s="7" t="s">
        <v>55</v>
      </c>
      <c r="C3" s="8">
        <v>54810689637.2722</v>
      </c>
      <c r="D3" s="8">
        <v>28720752705.4557</v>
      </c>
      <c r="E3" s="8">
        <v>17471205661.3251</v>
      </c>
      <c r="F3" s="8">
        <v>11249547044.1306</v>
      </c>
      <c r="G3" s="8">
        <v>12211365790.4963</v>
      </c>
      <c r="H3" s="8">
        <v>13878571141.3202</v>
      </c>
    </row>
    <row r="4" spans="1:8" ht="15">
      <c r="A4" s="10" t="s">
        <v>56</v>
      </c>
      <c r="B4" s="5" t="s">
        <v>57</v>
      </c>
      <c r="C4" s="9">
        <v>2603147956.81007</v>
      </c>
      <c r="D4" s="9">
        <v>684789056.966192</v>
      </c>
      <c r="E4" s="9">
        <v>522925</v>
      </c>
      <c r="F4" s="9">
        <v>684266131.966192</v>
      </c>
      <c r="G4" s="9">
        <v>754690882.749699</v>
      </c>
      <c r="H4" s="9">
        <v>1163668017.09417</v>
      </c>
    </row>
    <row r="5" spans="1:8" ht="15">
      <c r="A5" s="10" t="s">
        <v>58</v>
      </c>
      <c r="B5" s="5" t="s">
        <v>59</v>
      </c>
      <c r="C5" s="9">
        <v>29060443507.7284</v>
      </c>
      <c r="D5" s="9">
        <v>23275611607.6934</v>
      </c>
      <c r="E5" s="9">
        <v>16784090705.2409</v>
      </c>
      <c r="F5" s="9">
        <v>6491520902.45253</v>
      </c>
      <c r="G5" s="9">
        <v>3087244719.06743</v>
      </c>
      <c r="H5" s="9">
        <v>2697587180.96755</v>
      </c>
    </row>
    <row r="6" spans="1:8" ht="15">
      <c r="A6" s="10" t="s">
        <v>60</v>
      </c>
      <c r="B6" s="5" t="s">
        <v>61</v>
      </c>
      <c r="C6" s="9">
        <v>1523719293.28</v>
      </c>
      <c r="D6" s="9">
        <v>908187759.64</v>
      </c>
      <c r="E6" s="9">
        <v>4657295.28</v>
      </c>
      <c r="F6" s="9">
        <v>903530464.36</v>
      </c>
      <c r="G6" s="9">
        <v>373052199.84</v>
      </c>
      <c r="H6" s="9">
        <v>242479333.8</v>
      </c>
    </row>
    <row r="7" spans="1:8" ht="15">
      <c r="A7" s="10" t="s">
        <v>62</v>
      </c>
      <c r="B7" s="5" t="s">
        <v>63</v>
      </c>
      <c r="C7" s="9">
        <v>402715544.41127</v>
      </c>
      <c r="D7" s="9">
        <v>110924158.56698</v>
      </c>
      <c r="E7" s="9">
        <v>0</v>
      </c>
      <c r="F7" s="9">
        <v>110924158.56698</v>
      </c>
      <c r="G7" s="9">
        <v>153914372.950568</v>
      </c>
      <c r="H7" s="9">
        <v>137877012.893722</v>
      </c>
    </row>
    <row r="8" spans="1:8" ht="15">
      <c r="A8" s="10" t="s">
        <v>64</v>
      </c>
      <c r="B8" s="5" t="s">
        <v>65</v>
      </c>
      <c r="C8" s="9">
        <v>2074379288.29626</v>
      </c>
      <c r="D8" s="9">
        <v>998733615.10931</v>
      </c>
      <c r="E8" s="9">
        <v>254824919.471269</v>
      </c>
      <c r="F8" s="9">
        <v>743908695.638042</v>
      </c>
      <c r="G8" s="9">
        <v>274047674.693876</v>
      </c>
      <c r="H8" s="9">
        <v>801597998.493069</v>
      </c>
    </row>
    <row r="9" spans="1:8" ht="15">
      <c r="A9" s="10" t="s">
        <v>66</v>
      </c>
      <c r="B9" s="5" t="s">
        <v>67</v>
      </c>
      <c r="C9" s="9">
        <v>5704758639.93146</v>
      </c>
      <c r="D9" s="9">
        <v>643906262.35197</v>
      </c>
      <c r="E9" s="9">
        <v>197729944.887095</v>
      </c>
      <c r="F9" s="9">
        <v>446176317.464876</v>
      </c>
      <c r="G9" s="9">
        <v>2761539335.7321</v>
      </c>
      <c r="H9" s="9">
        <v>2299313041.8474</v>
      </c>
    </row>
    <row r="10" spans="1:8" ht="15">
      <c r="A10" s="10" t="s">
        <v>68</v>
      </c>
      <c r="B10" s="5" t="s">
        <v>69</v>
      </c>
      <c r="C10" s="9">
        <v>3865038013.76626</v>
      </c>
      <c r="D10" s="9">
        <v>165786532.106322</v>
      </c>
      <c r="E10" s="9">
        <v>0</v>
      </c>
      <c r="F10" s="9">
        <v>165786532.106322</v>
      </c>
      <c r="G10" s="9">
        <v>1441511512.5137</v>
      </c>
      <c r="H10" s="9">
        <v>2257739969.14624</v>
      </c>
    </row>
    <row r="11" spans="1:8" ht="15">
      <c r="A11" s="10" t="s">
        <v>70</v>
      </c>
      <c r="B11" s="5" t="s">
        <v>71</v>
      </c>
      <c r="C11" s="9">
        <v>887731751.105843</v>
      </c>
      <c r="D11" s="9">
        <v>539438651.526615</v>
      </c>
      <c r="E11" s="9">
        <v>198529716.394661</v>
      </c>
      <c r="F11" s="9">
        <v>340908935.131954</v>
      </c>
      <c r="G11" s="9">
        <v>182454277.370105</v>
      </c>
      <c r="H11" s="9">
        <v>165838822.209123</v>
      </c>
    </row>
    <row r="12" spans="1:8" ht="15">
      <c r="A12" s="10" t="s">
        <v>72</v>
      </c>
      <c r="B12" s="5" t="s">
        <v>73</v>
      </c>
      <c r="C12" s="9">
        <v>2032890437.74863</v>
      </c>
      <c r="D12" s="9">
        <v>224262108.336041</v>
      </c>
      <c r="E12" s="9">
        <v>0</v>
      </c>
      <c r="F12" s="9">
        <v>224262108.336041</v>
      </c>
      <c r="G12" s="9">
        <v>632756121.81369</v>
      </c>
      <c r="H12" s="9">
        <v>1175872207.59889</v>
      </c>
    </row>
    <row r="13" spans="1:8" ht="15">
      <c r="A13" s="10" t="s">
        <v>74</v>
      </c>
      <c r="B13" s="5" t="s">
        <v>75</v>
      </c>
      <c r="C13" s="9">
        <v>2120655221.31579</v>
      </c>
      <c r="D13" s="9">
        <v>9218347.68421053</v>
      </c>
      <c r="E13" s="9">
        <v>0</v>
      </c>
      <c r="F13" s="9">
        <v>9218347.68421053</v>
      </c>
      <c r="G13" s="9">
        <v>1009961685.26316</v>
      </c>
      <c r="H13" s="9">
        <v>1101475188.36842</v>
      </c>
    </row>
    <row r="14" spans="1:8" ht="15">
      <c r="A14" s="10" t="s">
        <v>76</v>
      </c>
      <c r="B14" s="5" t="s">
        <v>77</v>
      </c>
      <c r="C14" s="9">
        <v>505817926.000405</v>
      </c>
      <c r="D14" s="9">
        <v>91861120.3788483</v>
      </c>
      <c r="E14" s="9">
        <v>8881590.66806045</v>
      </c>
      <c r="F14" s="9">
        <v>82979529.7107878</v>
      </c>
      <c r="G14" s="9">
        <v>126936192.92643</v>
      </c>
      <c r="H14" s="9">
        <v>287020612.695126</v>
      </c>
    </row>
    <row r="15" spans="1:8" ht="15">
      <c r="A15" s="10" t="s">
        <v>78</v>
      </c>
      <c r="B15" s="5" t="s">
        <v>79</v>
      </c>
      <c r="C15" s="9">
        <v>1248796139.26575</v>
      </c>
      <c r="D15" s="9">
        <v>262785961.189915</v>
      </c>
      <c r="E15" s="9">
        <v>18194022.6842186</v>
      </c>
      <c r="F15" s="9">
        <v>244591938.505696</v>
      </c>
      <c r="G15" s="9">
        <v>380987524.292632</v>
      </c>
      <c r="H15" s="9">
        <v>605022653.783203</v>
      </c>
    </row>
    <row r="16" spans="1:8" ht="15">
      <c r="A16" s="10" t="s">
        <v>18</v>
      </c>
      <c r="B16" s="5" t="s">
        <v>80</v>
      </c>
      <c r="C16" s="9">
        <v>631755080.052742</v>
      </c>
      <c r="D16" s="9">
        <v>105955698.175093</v>
      </c>
      <c r="E16" s="9">
        <v>866513.032258064</v>
      </c>
      <c r="F16" s="9">
        <v>105089185.142835</v>
      </c>
      <c r="G16" s="9">
        <v>217619874.099422</v>
      </c>
      <c r="H16" s="9">
        <v>308179507.778227</v>
      </c>
    </row>
    <row r="17" spans="1:8" ht="15">
      <c r="A17" s="10" t="s">
        <v>81</v>
      </c>
      <c r="B17" s="5" t="s">
        <v>82</v>
      </c>
      <c r="C17" s="9">
        <v>509263732.787754</v>
      </c>
      <c r="D17" s="9">
        <v>39733673.5648451</v>
      </c>
      <c r="E17" s="9">
        <v>2546153.66666667</v>
      </c>
      <c r="F17" s="9">
        <v>37187519.8981784</v>
      </c>
      <c r="G17" s="9">
        <v>261799850.946897</v>
      </c>
      <c r="H17" s="9">
        <v>207730208.276012</v>
      </c>
    </row>
    <row r="18" spans="1:8" ht="15">
      <c r="A18" s="10" t="s">
        <v>83</v>
      </c>
      <c r="B18" s="5" t="s">
        <v>84</v>
      </c>
      <c r="C18" s="9">
        <v>1415596659.43584</v>
      </c>
      <c r="D18" s="9">
        <v>621110163.788134</v>
      </c>
      <c r="E18" s="9">
        <v>0</v>
      </c>
      <c r="F18" s="9">
        <v>621110163.788134</v>
      </c>
      <c r="G18" s="9">
        <v>484045012.096463</v>
      </c>
      <c r="H18" s="9">
        <v>310441483.551242</v>
      </c>
    </row>
    <row r="19" spans="1:8" ht="15">
      <c r="A19" s="10" t="s">
        <v>85</v>
      </c>
      <c r="B19" s="5" t="s">
        <v>86</v>
      </c>
      <c r="C19" s="9">
        <v>128674900.581422</v>
      </c>
      <c r="D19" s="9">
        <v>12985359.9793578</v>
      </c>
      <c r="E19" s="9">
        <v>361875</v>
      </c>
      <c r="F19" s="9">
        <v>12623484.9793578</v>
      </c>
      <c r="G19" s="9">
        <v>39975753.5298165</v>
      </c>
      <c r="H19" s="9">
        <v>75713787.0722477</v>
      </c>
    </row>
    <row r="20" spans="1:8" ht="15">
      <c r="A20" s="10" t="s">
        <v>87</v>
      </c>
      <c r="B20" s="5" t="s">
        <v>88</v>
      </c>
      <c r="C20" s="9">
        <v>95305544.7543119</v>
      </c>
      <c r="D20" s="9">
        <v>25462628.3984203</v>
      </c>
      <c r="E20" s="9">
        <v>0</v>
      </c>
      <c r="F20" s="9">
        <v>25462628.3984203</v>
      </c>
      <c r="G20" s="9">
        <v>28828800.6103554</v>
      </c>
      <c r="H20" s="9">
        <v>41014115.7455362</v>
      </c>
    </row>
    <row r="22" spans="1:10" ht="15">
      <c r="A22" s="51" t="s">
        <v>189</v>
      </c>
      <c r="B22" s="52"/>
      <c r="C22" s="52"/>
      <c r="D22" s="52"/>
      <c r="E22" s="52"/>
      <c r="F22" s="52"/>
      <c r="G22" s="52"/>
      <c r="H22" s="52"/>
      <c r="I22" s="53"/>
      <c r="J22" s="53"/>
    </row>
    <row r="24" spans="1:8" ht="15.75">
      <c r="A24" s="17" t="s">
        <v>196</v>
      </c>
      <c r="B24" s="3"/>
      <c r="C24" s="3"/>
      <c r="D24" s="3"/>
      <c r="E24" s="3"/>
      <c r="F24" s="3"/>
      <c r="G24" s="3"/>
      <c r="H24" s="3"/>
    </row>
    <row r="25" spans="1:8" ht="15.75">
      <c r="A25" s="3" t="s">
        <v>13</v>
      </c>
      <c r="B25" s="3"/>
      <c r="C25" s="3"/>
      <c r="D25" s="3"/>
      <c r="E25" s="3"/>
      <c r="F25" s="3"/>
      <c r="G25" s="3"/>
      <c r="H25" s="3"/>
    </row>
    <row r="26" spans="1:8" ht="15.75">
      <c r="A26" s="3" t="s">
        <v>5</v>
      </c>
      <c r="B26" s="3"/>
      <c r="C26" s="3"/>
      <c r="D26" s="3"/>
      <c r="E26" s="3"/>
      <c r="F26" s="3"/>
      <c r="G26" s="3"/>
      <c r="H26" s="3"/>
    </row>
    <row r="27" spans="1:8" ht="15.75">
      <c r="A27" s="3" t="s">
        <v>14</v>
      </c>
      <c r="B27" s="3"/>
      <c r="C27" s="3"/>
      <c r="D27" s="3"/>
      <c r="E27" s="3"/>
      <c r="F27" s="3"/>
      <c r="G27" s="3"/>
      <c r="H27" s="3"/>
    </row>
    <row r="28" spans="1:8" ht="15.75">
      <c r="A28" s="3" t="s">
        <v>15</v>
      </c>
      <c r="B28" s="3"/>
      <c r="C28" s="3"/>
      <c r="D28" s="3"/>
      <c r="E28" s="3"/>
      <c r="F28" s="3"/>
      <c r="G28" s="3"/>
      <c r="H28" s="3"/>
    </row>
    <row r="29" spans="1:8" ht="15.75">
      <c r="A29" s="3" t="s">
        <v>16</v>
      </c>
      <c r="B29" s="3"/>
      <c r="C29" s="3"/>
      <c r="D29" s="3"/>
      <c r="E29" s="3"/>
      <c r="F29" s="3"/>
      <c r="G29" s="3"/>
      <c r="H29" s="3"/>
    </row>
    <row r="31" ht="15">
      <c r="A31" s="12" t="str">
        <f>HYPERLINK("#'Índice'!C16","Índice")</f>
        <v>Índice</v>
      </c>
    </row>
  </sheetData>
  <mergeCells count="1">
    <mergeCell ref="A22:J22"/>
  </mergeCells>
  <printOptions/>
  <pageMargins left="0.7" right="0.7" top="0.75" bottom="0.75" header="0.3" footer="0.3"/>
  <pageSetup horizontalDpi="300" verticalDpi="300" orientation="portrait" paperSize="9"/>
  <drawing r:id="rId2"/>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showGridLines="0" workbookViewId="0" topLeftCell="A1"/>
  </sheetViews>
  <sheetFormatPr defaultColWidth="11.57421875" defaultRowHeight="15"/>
  <cols>
    <col min="2" max="2" width="25.00390625" style="0" customWidth="1"/>
    <col min="3" max="8" width="24.28125" style="0" customWidth="1"/>
  </cols>
  <sheetData>
    <row r="1" ht="108" customHeight="1"/>
    <row r="2" spans="1:8" ht="49.9" customHeight="1">
      <c r="A2" s="6" t="s">
        <v>89</v>
      </c>
      <c r="B2" s="6" t="s">
        <v>46</v>
      </c>
      <c r="C2" s="6" t="s">
        <v>51</v>
      </c>
      <c r="D2" s="6" t="s">
        <v>133</v>
      </c>
      <c r="E2" s="6" t="s">
        <v>134</v>
      </c>
      <c r="F2" s="6" t="s">
        <v>135</v>
      </c>
      <c r="G2" s="6" t="s">
        <v>136</v>
      </c>
      <c r="H2" s="6" t="s">
        <v>137</v>
      </c>
    </row>
    <row r="3" spans="1:8" ht="15">
      <c r="A3" s="7"/>
      <c r="B3" s="7" t="s">
        <v>55</v>
      </c>
      <c r="C3" s="8">
        <v>54810689637.2722</v>
      </c>
      <c r="D3" s="8">
        <v>28720752705.4557</v>
      </c>
      <c r="E3" s="8">
        <v>17471205661.3251</v>
      </c>
      <c r="F3" s="8">
        <v>11249547044.1306</v>
      </c>
      <c r="G3" s="8">
        <v>12211365790.4963</v>
      </c>
      <c r="H3" s="8">
        <v>13878571141.3202</v>
      </c>
    </row>
    <row r="4" spans="1:8" ht="15">
      <c r="A4" s="10" t="s">
        <v>90</v>
      </c>
      <c r="B4" s="5" t="s">
        <v>91</v>
      </c>
      <c r="C4" s="9">
        <v>3139218312.83309</v>
      </c>
      <c r="D4" s="9">
        <v>944656777.25177</v>
      </c>
      <c r="E4" s="9">
        <v>412226348.210755</v>
      </c>
      <c r="F4" s="9">
        <v>532430429.041015</v>
      </c>
      <c r="G4" s="9">
        <v>1282046063.851</v>
      </c>
      <c r="H4" s="9">
        <v>912515471.730315</v>
      </c>
    </row>
    <row r="5" spans="1:8" ht="15">
      <c r="A5" s="10" t="s">
        <v>92</v>
      </c>
      <c r="B5" s="5" t="s">
        <v>93</v>
      </c>
      <c r="C5" s="9">
        <v>4063562130.18992</v>
      </c>
      <c r="D5" s="9">
        <v>1481973409.71926</v>
      </c>
      <c r="E5" s="9">
        <v>686657897.409716</v>
      </c>
      <c r="F5" s="9">
        <v>795315512.309543</v>
      </c>
      <c r="G5" s="9">
        <v>1384828364.61717</v>
      </c>
      <c r="H5" s="9">
        <v>1196760355.85349</v>
      </c>
    </row>
    <row r="6" spans="1:8" ht="15">
      <c r="A6" s="10" t="s">
        <v>94</v>
      </c>
      <c r="B6" s="5" t="s">
        <v>95</v>
      </c>
      <c r="C6" s="9">
        <v>47607909194.2492</v>
      </c>
      <c r="D6" s="9">
        <v>26294122518.4847</v>
      </c>
      <c r="E6" s="9">
        <v>16372321415.7047</v>
      </c>
      <c r="F6" s="9">
        <v>9921801102.78</v>
      </c>
      <c r="G6" s="9">
        <v>9544491362.02817</v>
      </c>
      <c r="H6" s="9">
        <v>11769295313.7364</v>
      </c>
    </row>
    <row r="8" spans="1:10" ht="15">
      <c r="A8" s="51" t="s">
        <v>189</v>
      </c>
      <c r="B8" s="52"/>
      <c r="C8" s="52"/>
      <c r="D8" s="52"/>
      <c r="E8" s="52"/>
      <c r="F8" s="52"/>
      <c r="G8" s="52"/>
      <c r="H8" s="52"/>
      <c r="I8" s="52"/>
      <c r="J8" s="52"/>
    </row>
    <row r="9" spans="1:10" ht="6.75" customHeight="1">
      <c r="A9" s="2"/>
      <c r="B9" s="2"/>
      <c r="C9" s="2"/>
      <c r="D9" s="2"/>
      <c r="E9" s="2"/>
      <c r="F9" s="2"/>
      <c r="G9" s="2"/>
      <c r="H9" s="2"/>
      <c r="I9" s="2"/>
      <c r="J9" s="2"/>
    </row>
    <row r="10" spans="1:8" ht="15.75">
      <c r="A10" s="31" t="s">
        <v>186</v>
      </c>
      <c r="B10" s="3"/>
      <c r="C10" s="3"/>
      <c r="D10" s="3"/>
      <c r="E10" s="3"/>
      <c r="F10" s="3"/>
      <c r="G10" s="3"/>
      <c r="H10" s="3"/>
    </row>
    <row r="11" spans="1:8" ht="6.75" customHeight="1">
      <c r="A11" s="3"/>
      <c r="B11" s="3"/>
      <c r="C11" s="3"/>
      <c r="D11" s="3"/>
      <c r="E11" s="3"/>
      <c r="F11" s="3"/>
      <c r="G11" s="3"/>
      <c r="H11" s="3"/>
    </row>
    <row r="12" spans="1:8" ht="15.75">
      <c r="A12" s="17" t="s">
        <v>197</v>
      </c>
      <c r="B12" s="3"/>
      <c r="C12" s="3"/>
      <c r="D12" s="3"/>
      <c r="E12" s="3"/>
      <c r="F12" s="3"/>
      <c r="G12" s="3"/>
      <c r="H12" s="3"/>
    </row>
    <row r="13" spans="1:8" ht="15.75">
      <c r="A13" s="3" t="s">
        <v>13</v>
      </c>
      <c r="B13" s="3"/>
      <c r="C13" s="3"/>
      <c r="D13" s="3"/>
      <c r="E13" s="3"/>
      <c r="F13" s="3"/>
      <c r="G13" s="3"/>
      <c r="H13" s="3"/>
    </row>
    <row r="14" spans="1:8" ht="15.75">
      <c r="A14" s="3" t="s">
        <v>5</v>
      </c>
      <c r="B14" s="3"/>
      <c r="C14" s="3"/>
      <c r="D14" s="3"/>
      <c r="E14" s="3"/>
      <c r="F14" s="3"/>
      <c r="G14" s="3"/>
      <c r="H14" s="3"/>
    </row>
    <row r="15" spans="1:8" ht="15.75">
      <c r="A15" s="3" t="s">
        <v>14</v>
      </c>
      <c r="B15" s="3"/>
      <c r="C15" s="3"/>
      <c r="D15" s="3"/>
      <c r="E15" s="3"/>
      <c r="F15" s="3"/>
      <c r="G15" s="3"/>
      <c r="H15" s="3"/>
    </row>
    <row r="16" spans="1:8" ht="15.75">
      <c r="A16" s="3" t="s">
        <v>15</v>
      </c>
      <c r="B16" s="3"/>
      <c r="C16" s="3"/>
      <c r="D16" s="3"/>
      <c r="E16" s="3"/>
      <c r="F16" s="3"/>
      <c r="G16" s="3"/>
      <c r="H16" s="3"/>
    </row>
    <row r="17" spans="1:8" ht="15.75">
      <c r="A17" s="3" t="s">
        <v>16</v>
      </c>
      <c r="B17" s="3"/>
      <c r="C17" s="3"/>
      <c r="D17" s="3"/>
      <c r="E17" s="3"/>
      <c r="F17" s="3"/>
      <c r="G17" s="3"/>
      <c r="H17" s="3"/>
    </row>
    <row r="19" ht="15">
      <c r="A19" s="12" t="str">
        <f>HYPERLINK("#'Índice'!C17","Índice")</f>
        <v>Índice</v>
      </c>
    </row>
  </sheetData>
  <mergeCells count="1">
    <mergeCell ref="A8:J8"/>
  </mergeCells>
  <printOptions/>
  <pageMargins left="0.7" right="0.7" top="0.75" bottom="0.75" header="0.3" footer="0.3"/>
  <pageSetup horizontalDpi="300" verticalDpi="300"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3"/>
  <sheetViews>
    <sheetView showGridLines="0" zoomScale="90" zoomScaleNormal="9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11.57421875" defaultRowHeight="15"/>
  <cols>
    <col min="2" max="2" width="90.7109375" style="0" customWidth="1"/>
    <col min="3" max="26" width="21.7109375" style="0" customWidth="1"/>
  </cols>
  <sheetData>
    <row r="1" ht="108" customHeight="1"/>
    <row r="2" spans="1:26" ht="49.9" customHeight="1">
      <c r="A2" s="6" t="s">
        <v>45</v>
      </c>
      <c r="B2" s="6" t="s">
        <v>46</v>
      </c>
      <c r="C2" s="6" t="s">
        <v>138</v>
      </c>
      <c r="D2" s="14" t="s">
        <v>160</v>
      </c>
      <c r="E2" s="6" t="s">
        <v>139</v>
      </c>
      <c r="F2" s="14" t="s">
        <v>161</v>
      </c>
      <c r="G2" s="6" t="s">
        <v>140</v>
      </c>
      <c r="H2" s="14" t="s">
        <v>162</v>
      </c>
      <c r="I2" s="14" t="s">
        <v>141</v>
      </c>
      <c r="J2" s="14" t="s">
        <v>163</v>
      </c>
      <c r="K2" s="6" t="s">
        <v>142</v>
      </c>
      <c r="L2" s="14" t="s">
        <v>164</v>
      </c>
      <c r="M2" s="14" t="s">
        <v>165</v>
      </c>
      <c r="N2" s="6" t="s">
        <v>143</v>
      </c>
      <c r="O2" s="14" t="s">
        <v>166</v>
      </c>
      <c r="P2" s="14" t="s">
        <v>167</v>
      </c>
      <c r="Q2" s="6" t="s">
        <v>144</v>
      </c>
      <c r="R2" s="14" t="s">
        <v>168</v>
      </c>
      <c r="S2" s="6" t="s">
        <v>145</v>
      </c>
      <c r="T2" s="14" t="s">
        <v>169</v>
      </c>
      <c r="U2" s="6" t="s">
        <v>146</v>
      </c>
      <c r="V2" s="14" t="s">
        <v>170</v>
      </c>
      <c r="W2" s="6" t="s">
        <v>147</v>
      </c>
      <c r="X2" s="14" t="s">
        <v>171</v>
      </c>
      <c r="Y2" s="6" t="s">
        <v>148</v>
      </c>
      <c r="Z2" s="6" t="s">
        <v>149</v>
      </c>
    </row>
    <row r="3" spans="1:26" ht="15">
      <c r="A3" s="7"/>
      <c r="B3" s="7" t="s">
        <v>55</v>
      </c>
      <c r="C3" s="8">
        <v>1051637845.65311</v>
      </c>
      <c r="D3" s="8">
        <v>11299487.9275777</v>
      </c>
      <c r="E3" s="8">
        <v>37543720.4106437</v>
      </c>
      <c r="F3" s="8">
        <v>21603313.9045898</v>
      </c>
      <c r="G3" s="8">
        <v>49733473.0881141</v>
      </c>
      <c r="H3" s="8">
        <v>70085831.263711</v>
      </c>
      <c r="I3" s="8">
        <v>148275332.042954</v>
      </c>
      <c r="J3" s="8">
        <v>261984377.847876</v>
      </c>
      <c r="K3" s="8">
        <v>489824911.852168</v>
      </c>
      <c r="L3" s="8">
        <v>58410183.7744959</v>
      </c>
      <c r="M3" s="8">
        <v>56652899.6162978</v>
      </c>
      <c r="N3" s="8">
        <v>11564847.1610715</v>
      </c>
      <c r="O3" s="8">
        <v>39699158.7504778</v>
      </c>
      <c r="P3" s="8">
        <v>138550681.64</v>
      </c>
      <c r="Q3" s="8">
        <v>99614867.08</v>
      </c>
      <c r="R3" s="8">
        <v>63778185</v>
      </c>
      <c r="S3" s="8">
        <v>51122882</v>
      </c>
      <c r="T3" s="8">
        <v>100139121.846154</v>
      </c>
      <c r="U3" s="8">
        <v>17525384.5384615</v>
      </c>
      <c r="V3" s="8">
        <v>5971496.32522948</v>
      </c>
      <c r="W3" s="8">
        <v>15722570.2586649</v>
      </c>
      <c r="X3" s="8">
        <v>2906345.41003883</v>
      </c>
      <c r="Y3" s="8">
        <v>36437890.8272779</v>
      </c>
      <c r="Z3" s="8">
        <v>9484755.18804921</v>
      </c>
    </row>
    <row r="4" spans="1:26" ht="15">
      <c r="A4" s="10" t="s">
        <v>56</v>
      </c>
      <c r="B4" s="5" t="s">
        <v>57</v>
      </c>
      <c r="C4" s="9">
        <v>108983978.402495</v>
      </c>
      <c r="D4" s="9">
        <v>130654.647754602</v>
      </c>
      <c r="E4" s="9">
        <v>394227.083156045</v>
      </c>
      <c r="F4" s="9">
        <v>605170.029009805</v>
      </c>
      <c r="G4" s="9">
        <v>1368072.98977893</v>
      </c>
      <c r="H4" s="9">
        <v>11863</v>
      </c>
      <c r="I4" s="9">
        <v>43028</v>
      </c>
      <c r="J4" s="9">
        <v>33321198.5209856</v>
      </c>
      <c r="K4" s="9">
        <v>65868338.6831815</v>
      </c>
      <c r="L4" s="9">
        <v>134235.434094903</v>
      </c>
      <c r="M4" s="9">
        <v>162078.780316344</v>
      </c>
      <c r="N4" s="9">
        <v>1236268</v>
      </c>
      <c r="O4" s="9">
        <v>8653876</v>
      </c>
      <c r="P4" s="9">
        <v>0</v>
      </c>
      <c r="Q4" s="9">
        <v>0</v>
      </c>
      <c r="R4" s="9">
        <v>46887609</v>
      </c>
      <c r="S4" s="9">
        <v>25995742</v>
      </c>
      <c r="T4" s="9">
        <v>5000</v>
      </c>
      <c r="U4" s="9">
        <v>9865</v>
      </c>
      <c r="V4" s="9">
        <v>148134.941460087</v>
      </c>
      <c r="W4" s="9">
        <v>340112.956132643</v>
      </c>
      <c r="X4" s="9">
        <v>400111.007249561</v>
      </c>
      <c r="Y4" s="9">
        <v>5173199.72188049</v>
      </c>
      <c r="Z4" s="9">
        <v>975437.188049209</v>
      </c>
    </row>
    <row r="5" spans="1:26" ht="15">
      <c r="A5" s="10" t="s">
        <v>58</v>
      </c>
      <c r="B5" s="5" t="s">
        <v>59</v>
      </c>
      <c r="C5" s="9">
        <v>370070869.031245</v>
      </c>
      <c r="D5" s="9">
        <v>3416479.62673299</v>
      </c>
      <c r="E5" s="9">
        <v>10107570.4414633</v>
      </c>
      <c r="F5" s="9">
        <v>5719258.62514419</v>
      </c>
      <c r="G5" s="9">
        <v>12786783.2695355</v>
      </c>
      <c r="H5" s="9">
        <v>591969</v>
      </c>
      <c r="I5" s="9">
        <v>1589271</v>
      </c>
      <c r="J5" s="9">
        <v>90444426.603342</v>
      </c>
      <c r="K5" s="9">
        <v>183985304.785723</v>
      </c>
      <c r="L5" s="9">
        <v>46404693.3481189</v>
      </c>
      <c r="M5" s="9">
        <v>41008159.0116822</v>
      </c>
      <c r="N5" s="9">
        <v>3087078</v>
      </c>
      <c r="O5" s="9">
        <v>8215493</v>
      </c>
      <c r="P5" s="9">
        <v>55753032</v>
      </c>
      <c r="Q5" s="9">
        <v>57655530</v>
      </c>
      <c r="R5" s="9">
        <v>3976506</v>
      </c>
      <c r="S5" s="9">
        <v>18135430</v>
      </c>
      <c r="T5" s="9">
        <v>100075343</v>
      </c>
      <c r="U5" s="9">
        <v>17492008</v>
      </c>
      <c r="V5" s="9">
        <v>867126.230582648</v>
      </c>
      <c r="W5" s="9">
        <v>3670263.10049348</v>
      </c>
      <c r="X5" s="9">
        <v>727021.628929054</v>
      </c>
      <c r="Y5" s="9">
        <v>11175257.4223474</v>
      </c>
      <c r="Z5" s="9">
        <v>4249799</v>
      </c>
    </row>
    <row r="6" spans="1:26" ht="15">
      <c r="A6" s="10" t="s">
        <v>60</v>
      </c>
      <c r="B6" s="5" t="s">
        <v>61</v>
      </c>
      <c r="C6" s="9">
        <v>118255501.44</v>
      </c>
      <c r="D6" s="9">
        <v>377969.12</v>
      </c>
      <c r="E6" s="9">
        <v>1213682.08</v>
      </c>
      <c r="F6" s="9">
        <v>492496.76</v>
      </c>
      <c r="G6" s="9">
        <v>1163255.4</v>
      </c>
      <c r="H6" s="9">
        <v>0</v>
      </c>
      <c r="I6" s="9">
        <v>0</v>
      </c>
      <c r="J6" s="9">
        <v>23489239.32</v>
      </c>
      <c r="K6" s="9">
        <v>42376522.64</v>
      </c>
      <c r="L6" s="9">
        <v>0</v>
      </c>
      <c r="M6" s="9">
        <v>0</v>
      </c>
      <c r="N6" s="9">
        <v>7072804</v>
      </c>
      <c r="O6" s="9">
        <v>22632972</v>
      </c>
      <c r="P6" s="9">
        <v>82685944.64</v>
      </c>
      <c r="Q6" s="9">
        <v>41827365.08</v>
      </c>
      <c r="R6" s="9">
        <v>12780800</v>
      </c>
      <c r="S6" s="9">
        <v>6932792</v>
      </c>
      <c r="T6" s="9">
        <v>0</v>
      </c>
      <c r="U6" s="9">
        <v>0</v>
      </c>
      <c r="V6" s="9">
        <v>54174</v>
      </c>
      <c r="W6" s="9">
        <v>120728</v>
      </c>
      <c r="X6" s="9">
        <v>208082.8</v>
      </c>
      <c r="Y6" s="9">
        <v>1988184.24</v>
      </c>
      <c r="Z6" s="9">
        <v>0</v>
      </c>
    </row>
    <row r="7" spans="1:26" ht="15">
      <c r="A7" s="10" t="s">
        <v>62</v>
      </c>
      <c r="B7" s="5" t="s">
        <v>63</v>
      </c>
      <c r="C7" s="9">
        <v>9871536.2926347</v>
      </c>
      <c r="D7" s="9">
        <v>135237.069204152</v>
      </c>
      <c r="E7" s="9">
        <v>444542.591695502</v>
      </c>
      <c r="F7" s="9">
        <v>772395.864557588</v>
      </c>
      <c r="G7" s="9">
        <v>1685774.09935739</v>
      </c>
      <c r="H7" s="9">
        <v>0</v>
      </c>
      <c r="I7" s="9">
        <v>0</v>
      </c>
      <c r="J7" s="9">
        <v>4118640.8457736</v>
      </c>
      <c r="K7" s="9">
        <v>6684065.24270885</v>
      </c>
      <c r="L7" s="9">
        <v>374921.972318339</v>
      </c>
      <c r="M7" s="9">
        <v>348391.003460208</v>
      </c>
      <c r="N7" s="9">
        <v>0</v>
      </c>
      <c r="O7" s="9">
        <v>0</v>
      </c>
      <c r="P7" s="9">
        <v>0</v>
      </c>
      <c r="Q7" s="9">
        <v>0</v>
      </c>
      <c r="R7" s="9">
        <v>0</v>
      </c>
      <c r="S7" s="9">
        <v>0</v>
      </c>
      <c r="T7" s="9">
        <v>0</v>
      </c>
      <c r="U7" s="9">
        <v>0</v>
      </c>
      <c r="V7" s="9">
        <v>71115.425111221</v>
      </c>
      <c r="W7" s="9">
        <v>155127.134453782</v>
      </c>
      <c r="X7" s="9">
        <v>45771.0242214533</v>
      </c>
      <c r="Y7" s="9">
        <v>539429.220958972</v>
      </c>
      <c r="Z7" s="9">
        <v>14207</v>
      </c>
    </row>
    <row r="8" spans="1:26" ht="15">
      <c r="A8" s="10" t="s">
        <v>64</v>
      </c>
      <c r="B8" s="5" t="s">
        <v>65</v>
      </c>
      <c r="C8" s="9">
        <v>58118713.9479538</v>
      </c>
      <c r="D8" s="9">
        <v>620411.657689749</v>
      </c>
      <c r="E8" s="9">
        <v>2515327.99968729</v>
      </c>
      <c r="F8" s="9">
        <v>1528928.16865879</v>
      </c>
      <c r="G8" s="9">
        <v>3418662.97264621</v>
      </c>
      <c r="H8" s="9">
        <v>0</v>
      </c>
      <c r="I8" s="9">
        <v>0</v>
      </c>
      <c r="J8" s="9">
        <v>23615112.7098509</v>
      </c>
      <c r="K8" s="9">
        <v>40189806.4693314</v>
      </c>
      <c r="L8" s="9">
        <v>1031223</v>
      </c>
      <c r="M8" s="9">
        <v>1500063</v>
      </c>
      <c r="N8" s="9">
        <v>0</v>
      </c>
      <c r="O8" s="9">
        <v>0</v>
      </c>
      <c r="P8" s="9">
        <v>111705</v>
      </c>
      <c r="Q8" s="9">
        <v>131972</v>
      </c>
      <c r="R8" s="9">
        <v>0</v>
      </c>
      <c r="S8" s="9">
        <v>0</v>
      </c>
      <c r="T8" s="9">
        <v>0</v>
      </c>
      <c r="U8" s="9">
        <v>0</v>
      </c>
      <c r="V8" s="9">
        <v>258267.817011742</v>
      </c>
      <c r="W8" s="9">
        <v>657708.339676942</v>
      </c>
      <c r="X8" s="9">
        <v>607359.588930471</v>
      </c>
      <c r="Y8" s="9">
        <v>5806771.16661192</v>
      </c>
      <c r="Z8" s="9">
        <v>3898402</v>
      </c>
    </row>
    <row r="9" spans="1:26" ht="15">
      <c r="A9" s="10" t="s">
        <v>66</v>
      </c>
      <c r="B9" s="5" t="s">
        <v>67</v>
      </c>
      <c r="C9" s="9">
        <v>85117892.2335271</v>
      </c>
      <c r="D9" s="9">
        <v>3375177.3941359</v>
      </c>
      <c r="E9" s="9">
        <v>11269721.7626107</v>
      </c>
      <c r="F9" s="9">
        <v>6675692.85662842</v>
      </c>
      <c r="G9" s="9">
        <v>16033892.9813384</v>
      </c>
      <c r="H9" s="9">
        <v>12859</v>
      </c>
      <c r="I9" s="9">
        <v>22833</v>
      </c>
      <c r="J9" s="9">
        <v>25866153.2172717</v>
      </c>
      <c r="K9" s="9">
        <v>44703123.044508</v>
      </c>
      <c r="L9" s="9">
        <v>2328968</v>
      </c>
      <c r="M9" s="9">
        <v>2880204</v>
      </c>
      <c r="N9" s="9">
        <v>38053</v>
      </c>
      <c r="O9" s="9">
        <v>13483</v>
      </c>
      <c r="P9" s="9">
        <v>0</v>
      </c>
      <c r="Q9" s="9">
        <v>0</v>
      </c>
      <c r="R9" s="9">
        <v>0</v>
      </c>
      <c r="S9" s="9">
        <v>0</v>
      </c>
      <c r="T9" s="9">
        <v>0</v>
      </c>
      <c r="U9" s="9">
        <v>0</v>
      </c>
      <c r="V9" s="9">
        <v>1630160.55429189</v>
      </c>
      <c r="W9" s="9">
        <v>3899059.57704007</v>
      </c>
      <c r="X9" s="9">
        <v>439286.005531006</v>
      </c>
      <c r="Y9" s="9">
        <v>5998007.86802989</v>
      </c>
      <c r="Z9" s="9">
        <v>297567</v>
      </c>
    </row>
    <row r="10" spans="1:26" ht="15">
      <c r="A10" s="10" t="s">
        <v>68</v>
      </c>
      <c r="B10" s="5" t="s">
        <v>69</v>
      </c>
      <c r="C10" s="9">
        <v>237370106.37525</v>
      </c>
      <c r="D10" s="9">
        <v>1011646.62431722</v>
      </c>
      <c r="E10" s="9">
        <v>3399051.04892257</v>
      </c>
      <c r="F10" s="9">
        <v>1443128.07597756</v>
      </c>
      <c r="G10" s="9">
        <v>2765857.99395763</v>
      </c>
      <c r="H10" s="9">
        <v>69463976</v>
      </c>
      <c r="I10" s="9">
        <v>146610376</v>
      </c>
      <c r="J10" s="9">
        <v>46604811.0327073</v>
      </c>
      <c r="K10" s="9">
        <v>80504351.0115916</v>
      </c>
      <c r="L10" s="9">
        <v>84169.5784801465</v>
      </c>
      <c r="M10" s="9">
        <v>182647.340739032</v>
      </c>
      <c r="N10" s="9">
        <v>0</v>
      </c>
      <c r="O10" s="9">
        <v>0</v>
      </c>
      <c r="P10" s="9">
        <v>0</v>
      </c>
      <c r="Q10" s="9">
        <v>0</v>
      </c>
      <c r="R10" s="9">
        <v>133270</v>
      </c>
      <c r="S10" s="9">
        <v>58918</v>
      </c>
      <c r="T10" s="9">
        <v>0</v>
      </c>
      <c r="U10" s="9">
        <v>0</v>
      </c>
      <c r="V10" s="9">
        <v>128714</v>
      </c>
      <c r="W10" s="9">
        <v>277519</v>
      </c>
      <c r="X10" s="9">
        <v>293276.409238694</v>
      </c>
      <c r="Y10" s="9">
        <v>3571385.98003906</v>
      </c>
      <c r="Z10" s="9">
        <v>0</v>
      </c>
    </row>
    <row r="11" spans="1:26" ht="15">
      <c r="A11" s="10" t="s">
        <v>70</v>
      </c>
      <c r="B11" s="5" t="s">
        <v>71</v>
      </c>
      <c r="C11" s="9">
        <v>14351401.9426558</v>
      </c>
      <c r="D11" s="9">
        <v>172861.346050726</v>
      </c>
      <c r="E11" s="9">
        <v>576460.247385945</v>
      </c>
      <c r="F11" s="9">
        <v>285802.862275552</v>
      </c>
      <c r="G11" s="9">
        <v>988436.4855788</v>
      </c>
      <c r="H11" s="9">
        <v>0</v>
      </c>
      <c r="I11" s="9">
        <v>0</v>
      </c>
      <c r="J11" s="9">
        <v>2276588.42885483</v>
      </c>
      <c r="K11" s="9">
        <v>4279639.08963071</v>
      </c>
      <c r="L11" s="9">
        <v>5516215.3838865</v>
      </c>
      <c r="M11" s="9">
        <v>7945564.23235482</v>
      </c>
      <c r="N11" s="9">
        <v>71656.1610714741</v>
      </c>
      <c r="O11" s="9">
        <v>136143.750477768</v>
      </c>
      <c r="P11" s="9">
        <v>0</v>
      </c>
      <c r="Q11" s="9">
        <v>0</v>
      </c>
      <c r="R11" s="9">
        <v>0</v>
      </c>
      <c r="S11" s="9">
        <v>0</v>
      </c>
      <c r="T11" s="9">
        <v>58778.8461538461</v>
      </c>
      <c r="U11" s="9">
        <v>23511.5384615384</v>
      </c>
      <c r="V11" s="9">
        <v>130163.075965091</v>
      </c>
      <c r="W11" s="9">
        <v>317342.312046121</v>
      </c>
      <c r="X11" s="9">
        <v>4229.98805671516</v>
      </c>
      <c r="Y11" s="9">
        <v>84304.2867200705</v>
      </c>
      <c r="Z11" s="9">
        <v>0</v>
      </c>
    </row>
    <row r="12" spans="1:26" ht="15">
      <c r="A12" s="10" t="s">
        <v>72</v>
      </c>
      <c r="B12" s="5" t="s">
        <v>73</v>
      </c>
      <c r="C12" s="9">
        <v>10545104.5965292</v>
      </c>
      <c r="D12" s="9">
        <v>663123.998146916</v>
      </c>
      <c r="E12" s="9">
        <v>2709883.60050795</v>
      </c>
      <c r="F12" s="9">
        <v>591899.302146269</v>
      </c>
      <c r="G12" s="9">
        <v>1344794.8420844</v>
      </c>
      <c r="H12" s="9">
        <v>0</v>
      </c>
      <c r="I12" s="9">
        <v>0</v>
      </c>
      <c r="J12" s="9">
        <v>856679.302539359</v>
      </c>
      <c r="K12" s="9">
        <v>1112619.97320444</v>
      </c>
      <c r="L12" s="9">
        <v>1604</v>
      </c>
      <c r="M12" s="9">
        <v>1358</v>
      </c>
      <c r="N12" s="9">
        <v>0</v>
      </c>
      <c r="O12" s="9">
        <v>0</v>
      </c>
      <c r="P12" s="9">
        <v>0</v>
      </c>
      <c r="Q12" s="9">
        <v>0</v>
      </c>
      <c r="R12" s="9">
        <v>0</v>
      </c>
      <c r="S12" s="9">
        <v>0</v>
      </c>
      <c r="T12" s="9">
        <v>0</v>
      </c>
      <c r="U12" s="9">
        <v>0</v>
      </c>
      <c r="V12" s="9">
        <v>1537320.45820263</v>
      </c>
      <c r="W12" s="9">
        <v>5230575.13704192</v>
      </c>
      <c r="X12" s="9">
        <v>10408.2875722995</v>
      </c>
      <c r="Y12" s="9">
        <v>139368.043690478</v>
      </c>
      <c r="Z12" s="9">
        <v>6505</v>
      </c>
    </row>
    <row r="13" spans="1:26" ht="15">
      <c r="A13" s="10" t="s">
        <v>74</v>
      </c>
      <c r="B13" s="5" t="s">
        <v>75</v>
      </c>
      <c r="C13" s="9">
        <v>366581.157894737</v>
      </c>
      <c r="D13" s="9">
        <v>33429.1578947368</v>
      </c>
      <c r="E13" s="9">
        <v>116305.578947368</v>
      </c>
      <c r="F13" s="9">
        <v>57687.8947368421</v>
      </c>
      <c r="G13" s="9">
        <v>134698.578947368</v>
      </c>
      <c r="H13" s="9">
        <v>0</v>
      </c>
      <c r="I13" s="9">
        <v>0</v>
      </c>
      <c r="J13" s="9">
        <v>17559</v>
      </c>
      <c r="K13" s="9">
        <v>32270</v>
      </c>
      <c r="L13" s="9">
        <v>0</v>
      </c>
      <c r="M13" s="9">
        <v>0</v>
      </c>
      <c r="N13" s="9">
        <v>0</v>
      </c>
      <c r="O13" s="9">
        <v>0</v>
      </c>
      <c r="P13" s="9">
        <v>0</v>
      </c>
      <c r="Q13" s="9">
        <v>0</v>
      </c>
      <c r="R13" s="9">
        <v>0</v>
      </c>
      <c r="S13" s="9">
        <v>0</v>
      </c>
      <c r="T13" s="9">
        <v>0</v>
      </c>
      <c r="U13" s="9">
        <v>0</v>
      </c>
      <c r="V13" s="9">
        <v>27561</v>
      </c>
      <c r="W13" s="9">
        <v>70065</v>
      </c>
      <c r="X13" s="9">
        <v>1100</v>
      </c>
      <c r="Y13" s="9">
        <v>13242</v>
      </c>
      <c r="Z13" s="9">
        <v>0</v>
      </c>
    </row>
    <row r="14" spans="1:26" ht="15">
      <c r="A14" s="10" t="s">
        <v>76</v>
      </c>
      <c r="B14" s="5" t="s">
        <v>77</v>
      </c>
      <c r="C14" s="9">
        <v>2219203.99160826</v>
      </c>
      <c r="D14" s="9">
        <v>63968.2552505656</v>
      </c>
      <c r="E14" s="9">
        <v>237362.572330816</v>
      </c>
      <c r="F14" s="9">
        <v>32808.3263335661</v>
      </c>
      <c r="G14" s="9">
        <v>81208.9301252052</v>
      </c>
      <c r="H14" s="9">
        <v>0</v>
      </c>
      <c r="I14" s="9">
        <v>0</v>
      </c>
      <c r="J14" s="9">
        <v>128712.468437099</v>
      </c>
      <c r="K14" s="9">
        <v>240391.799960027</v>
      </c>
      <c r="L14" s="9">
        <v>1459038.38926929</v>
      </c>
      <c r="M14" s="9">
        <v>1479902.97005621</v>
      </c>
      <c r="N14" s="9">
        <v>0</v>
      </c>
      <c r="O14" s="9">
        <v>0</v>
      </c>
      <c r="P14" s="9">
        <v>0</v>
      </c>
      <c r="Q14" s="9">
        <v>0</v>
      </c>
      <c r="R14" s="9">
        <v>0</v>
      </c>
      <c r="S14" s="9">
        <v>0</v>
      </c>
      <c r="T14" s="9">
        <v>0</v>
      </c>
      <c r="U14" s="9">
        <v>0</v>
      </c>
      <c r="V14" s="9">
        <v>3059</v>
      </c>
      <c r="W14" s="9">
        <v>7742</v>
      </c>
      <c r="X14" s="9">
        <v>11494.803752826</v>
      </c>
      <c r="Y14" s="9">
        <v>172595.719136008</v>
      </c>
      <c r="Z14" s="9">
        <v>0</v>
      </c>
    </row>
    <row r="15" spans="1:26" ht="15">
      <c r="A15" s="10" t="s">
        <v>78</v>
      </c>
      <c r="B15" s="5" t="s">
        <v>79</v>
      </c>
      <c r="C15" s="9">
        <v>5006201.84034916</v>
      </c>
      <c r="D15" s="9">
        <v>255718.706449329</v>
      </c>
      <c r="E15" s="9">
        <v>1095713.398146</v>
      </c>
      <c r="F15" s="9">
        <v>319525.1490262</v>
      </c>
      <c r="G15" s="9">
        <v>782817.694727097</v>
      </c>
      <c r="H15" s="9">
        <v>0</v>
      </c>
      <c r="I15" s="9">
        <v>0</v>
      </c>
      <c r="J15" s="9">
        <v>1574901.21489421</v>
      </c>
      <c r="K15" s="9">
        <v>2710390.92493939</v>
      </c>
      <c r="L15" s="9">
        <v>269460.571205987</v>
      </c>
      <c r="M15" s="9">
        <v>269355.321464604</v>
      </c>
      <c r="N15" s="9">
        <v>0</v>
      </c>
      <c r="O15" s="9">
        <v>0</v>
      </c>
      <c r="P15" s="9">
        <v>0</v>
      </c>
      <c r="Q15" s="9">
        <v>0</v>
      </c>
      <c r="R15" s="9">
        <v>0</v>
      </c>
      <c r="S15" s="9">
        <v>0</v>
      </c>
      <c r="T15" s="9">
        <v>0</v>
      </c>
      <c r="U15" s="9">
        <v>0</v>
      </c>
      <c r="V15" s="9">
        <v>2811.02256816661</v>
      </c>
      <c r="W15" s="9">
        <v>9480.82751858085</v>
      </c>
      <c r="X15" s="9">
        <v>30132.3468387424</v>
      </c>
      <c r="Y15" s="9">
        <v>138443.673553492</v>
      </c>
      <c r="Z15" s="9">
        <v>0</v>
      </c>
    </row>
    <row r="16" spans="1:26" ht="15">
      <c r="A16" s="10" t="s">
        <v>18</v>
      </c>
      <c r="B16" s="5" t="s">
        <v>80</v>
      </c>
      <c r="C16" s="9">
        <v>20855997.943132</v>
      </c>
      <c r="D16" s="9">
        <v>596141.168550754</v>
      </c>
      <c r="E16" s="9">
        <v>1916628.6767193</v>
      </c>
      <c r="F16" s="9">
        <v>1925790.83381697</v>
      </c>
      <c r="G16" s="9">
        <v>4549611.53215793</v>
      </c>
      <c r="H16" s="9">
        <v>5164.2637110272</v>
      </c>
      <c r="I16" s="9">
        <v>9824.04295382287</v>
      </c>
      <c r="J16" s="9">
        <v>6977569.00898824</v>
      </c>
      <c r="K16" s="9">
        <v>12383955.4995448</v>
      </c>
      <c r="L16" s="9">
        <v>316809</v>
      </c>
      <c r="M16" s="9">
        <v>338729</v>
      </c>
      <c r="N16" s="9">
        <v>0</v>
      </c>
      <c r="O16" s="9">
        <v>0</v>
      </c>
      <c r="P16" s="9">
        <v>0</v>
      </c>
      <c r="Q16" s="9">
        <v>0</v>
      </c>
      <c r="R16" s="9">
        <v>0</v>
      </c>
      <c r="S16" s="9">
        <v>0</v>
      </c>
      <c r="T16" s="9">
        <v>0</v>
      </c>
      <c r="U16" s="9">
        <v>0</v>
      </c>
      <c r="V16" s="9">
        <v>227525.605465791</v>
      </c>
      <c r="W16" s="9">
        <v>524781.35763119</v>
      </c>
      <c r="X16" s="9">
        <v>86725.4466860844</v>
      </c>
      <c r="Y16" s="9">
        <v>1092216.83412498</v>
      </c>
      <c r="Z16" s="9">
        <v>40251</v>
      </c>
    </row>
    <row r="17" spans="1:26" ht="15">
      <c r="A17" s="10" t="s">
        <v>81</v>
      </c>
      <c r="B17" s="5" t="s">
        <v>82</v>
      </c>
      <c r="C17" s="9">
        <v>2479638.92133248</v>
      </c>
      <c r="D17" s="9">
        <v>109910.068324974</v>
      </c>
      <c r="E17" s="9">
        <v>352894.019304794</v>
      </c>
      <c r="F17" s="9">
        <v>452006.618968467</v>
      </c>
      <c r="G17" s="9">
        <v>1008477.91499475</v>
      </c>
      <c r="H17" s="9">
        <v>0</v>
      </c>
      <c r="I17" s="9">
        <v>0</v>
      </c>
      <c r="J17" s="9">
        <v>334613.477847117</v>
      </c>
      <c r="K17" s="9">
        <v>596204.475582254</v>
      </c>
      <c r="L17" s="9">
        <v>10469</v>
      </c>
      <c r="M17" s="9">
        <v>9846</v>
      </c>
      <c r="N17" s="9">
        <v>0</v>
      </c>
      <c r="O17" s="9">
        <v>0</v>
      </c>
      <c r="P17" s="9">
        <v>0</v>
      </c>
      <c r="Q17" s="9">
        <v>0</v>
      </c>
      <c r="R17" s="9">
        <v>0</v>
      </c>
      <c r="S17" s="9">
        <v>0</v>
      </c>
      <c r="T17" s="9">
        <v>0</v>
      </c>
      <c r="U17" s="9">
        <v>0</v>
      </c>
      <c r="V17" s="9">
        <v>85945.0839748824</v>
      </c>
      <c r="W17" s="9">
        <v>203234.971314981</v>
      </c>
      <c r="X17" s="9">
        <v>17099.916365333</v>
      </c>
      <c r="Y17" s="9">
        <v>306394.540135698</v>
      </c>
      <c r="Z17" s="9">
        <v>2587</v>
      </c>
    </row>
    <row r="18" spans="1:26" ht="15">
      <c r="A18" s="10" t="s">
        <v>83</v>
      </c>
      <c r="B18" s="5" t="s">
        <v>84</v>
      </c>
      <c r="C18" s="9">
        <v>4044003.98349604</v>
      </c>
      <c r="D18" s="9">
        <v>243742.004919662</v>
      </c>
      <c r="E18" s="9">
        <v>880912.509964695</v>
      </c>
      <c r="F18" s="9">
        <v>360514.820712947</v>
      </c>
      <c r="G18" s="9">
        <v>867925.769477611</v>
      </c>
      <c r="H18" s="9">
        <v>0</v>
      </c>
      <c r="I18" s="9">
        <v>0</v>
      </c>
      <c r="J18" s="9">
        <v>932745.820344605</v>
      </c>
      <c r="K18" s="9">
        <v>1828308.99763536</v>
      </c>
      <c r="L18" s="9">
        <v>387402.433679963</v>
      </c>
      <c r="M18" s="9">
        <v>325413.076361943</v>
      </c>
      <c r="N18" s="9">
        <v>58988</v>
      </c>
      <c r="O18" s="9">
        <v>47191</v>
      </c>
      <c r="P18" s="9">
        <v>0</v>
      </c>
      <c r="Q18" s="9">
        <v>0</v>
      </c>
      <c r="R18" s="9">
        <v>0</v>
      </c>
      <c r="S18" s="9">
        <v>0</v>
      </c>
      <c r="T18" s="9">
        <v>0</v>
      </c>
      <c r="U18" s="9">
        <v>0</v>
      </c>
      <c r="V18" s="9">
        <v>13351.304826944</v>
      </c>
      <c r="W18" s="9">
        <v>26231.0747477883</v>
      </c>
      <c r="X18" s="9">
        <v>5389.09946958175</v>
      </c>
      <c r="Y18" s="9">
        <v>68021.5553086415</v>
      </c>
      <c r="Z18" s="9">
        <v>0</v>
      </c>
    </row>
    <row r="19" spans="1:26" ht="15">
      <c r="A19" s="10" t="s">
        <v>85</v>
      </c>
      <c r="B19" s="5" t="s">
        <v>86</v>
      </c>
      <c r="C19" s="9">
        <v>2448978.48050459</v>
      </c>
      <c r="D19" s="9">
        <v>63175.5229357798</v>
      </c>
      <c r="E19" s="9">
        <v>202391.394495413</v>
      </c>
      <c r="F19" s="9">
        <v>183096.542431193</v>
      </c>
      <c r="G19" s="9">
        <v>400547.716743119</v>
      </c>
      <c r="H19" s="9">
        <v>0</v>
      </c>
      <c r="I19" s="9">
        <v>0</v>
      </c>
      <c r="J19" s="9">
        <v>811569.170871559</v>
      </c>
      <c r="K19" s="9">
        <v>1470742.63073394</v>
      </c>
      <c r="L19" s="9">
        <v>44738.6766055046</v>
      </c>
      <c r="M19" s="9">
        <v>107300.729357798</v>
      </c>
      <c r="N19" s="9">
        <v>0</v>
      </c>
      <c r="O19" s="9">
        <v>0</v>
      </c>
      <c r="P19" s="9">
        <v>0</v>
      </c>
      <c r="Q19" s="9">
        <v>0</v>
      </c>
      <c r="R19" s="9">
        <v>0</v>
      </c>
      <c r="S19" s="9">
        <v>0</v>
      </c>
      <c r="T19" s="9">
        <v>0</v>
      </c>
      <c r="U19" s="9">
        <v>0</v>
      </c>
      <c r="V19" s="9">
        <v>758353.5</v>
      </c>
      <c r="W19" s="9">
        <v>151515.5</v>
      </c>
      <c r="X19" s="9">
        <v>16203.7821100917</v>
      </c>
      <c r="Y19" s="9">
        <v>116480.509174312</v>
      </c>
      <c r="Z19" s="9">
        <v>0</v>
      </c>
    </row>
    <row r="20" spans="1:26" ht="15">
      <c r="A20" s="10" t="s">
        <v>87</v>
      </c>
      <c r="B20" s="5" t="s">
        <v>88</v>
      </c>
      <c r="C20" s="9">
        <v>1532135.07250143</v>
      </c>
      <c r="D20" s="9">
        <v>29841.5592196307</v>
      </c>
      <c r="E20" s="9">
        <v>111045.405305971</v>
      </c>
      <c r="F20" s="9">
        <v>157111.174165457</v>
      </c>
      <c r="G20" s="9">
        <v>352653.916663854</v>
      </c>
      <c r="H20" s="9">
        <v>0</v>
      </c>
      <c r="I20" s="9">
        <v>0</v>
      </c>
      <c r="J20" s="9">
        <v>613857.705167584</v>
      </c>
      <c r="K20" s="9">
        <v>858876.58389307</v>
      </c>
      <c r="L20" s="9">
        <v>46234.9868363317</v>
      </c>
      <c r="M20" s="9">
        <v>93887.1505046071</v>
      </c>
      <c r="N20" s="9">
        <v>0</v>
      </c>
      <c r="O20" s="9">
        <v>0</v>
      </c>
      <c r="P20" s="9">
        <v>0</v>
      </c>
      <c r="Q20" s="9">
        <v>0</v>
      </c>
      <c r="R20" s="9">
        <v>0</v>
      </c>
      <c r="S20" s="9">
        <v>0</v>
      </c>
      <c r="T20" s="9">
        <v>0</v>
      </c>
      <c r="U20" s="9">
        <v>0</v>
      </c>
      <c r="V20" s="9">
        <v>27713.305768387</v>
      </c>
      <c r="W20" s="9">
        <v>61083.9705673879</v>
      </c>
      <c r="X20" s="9">
        <v>2653.27508691397</v>
      </c>
      <c r="Y20" s="9">
        <v>54588.0455665441</v>
      </c>
      <c r="Z20" s="9">
        <v>0</v>
      </c>
    </row>
    <row r="22" spans="1:10" ht="15">
      <c r="A22" s="51" t="s">
        <v>189</v>
      </c>
      <c r="B22" s="52"/>
      <c r="C22" s="52"/>
      <c r="D22" s="52"/>
      <c r="E22" s="52"/>
      <c r="F22" s="52"/>
      <c r="G22" s="52"/>
      <c r="H22" s="52"/>
      <c r="I22" s="52"/>
      <c r="J22" s="52"/>
    </row>
    <row r="23" spans="1:10" ht="15">
      <c r="A23" s="11" t="str">
        <f>HYPERLINK("#'Índice'!C18","Índice")</f>
        <v>Índice</v>
      </c>
      <c r="B23" s="2"/>
      <c r="C23" s="2"/>
      <c r="D23" s="2"/>
      <c r="E23" s="2"/>
      <c r="F23" s="2"/>
      <c r="G23" s="2"/>
      <c r="H23" s="2"/>
      <c r="I23" s="2"/>
      <c r="J23" s="2"/>
    </row>
  </sheetData>
  <mergeCells count="1">
    <mergeCell ref="A22:J22"/>
  </mergeCells>
  <printOptions/>
  <pageMargins left="0.7" right="0.7" top="0.75" bottom="0.75" header="0.3" footer="0.3"/>
  <pageSetup horizontalDpi="300" verticalDpi="300"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
  <sheetViews>
    <sheetView showGridLines="0" workbookViewId="0" topLeftCell="A1"/>
  </sheetViews>
  <sheetFormatPr defaultColWidth="11.57421875" defaultRowHeight="15"/>
  <cols>
    <col min="2" max="2" width="24.28125" style="0" customWidth="1"/>
    <col min="3" max="26" width="19.57421875" style="0" customWidth="1"/>
  </cols>
  <sheetData>
    <row r="1" ht="108" customHeight="1"/>
    <row r="2" spans="1:26" ht="49.9" customHeight="1">
      <c r="A2" s="6" t="s">
        <v>89</v>
      </c>
      <c r="B2" s="6" t="s">
        <v>46</v>
      </c>
      <c r="C2" s="6" t="s">
        <v>138</v>
      </c>
      <c r="D2" s="14" t="s">
        <v>160</v>
      </c>
      <c r="E2" s="6" t="s">
        <v>139</v>
      </c>
      <c r="F2" s="14" t="s">
        <v>161</v>
      </c>
      <c r="G2" s="6" t="s">
        <v>140</v>
      </c>
      <c r="H2" s="14" t="s">
        <v>162</v>
      </c>
      <c r="I2" s="14" t="s">
        <v>141</v>
      </c>
      <c r="J2" s="14" t="s">
        <v>163</v>
      </c>
      <c r="K2" s="6" t="s">
        <v>142</v>
      </c>
      <c r="L2" s="14" t="s">
        <v>164</v>
      </c>
      <c r="M2" s="14" t="s">
        <v>165</v>
      </c>
      <c r="N2" s="6" t="s">
        <v>143</v>
      </c>
      <c r="O2" s="14" t="s">
        <v>166</v>
      </c>
      <c r="P2" s="14" t="s">
        <v>167</v>
      </c>
      <c r="Q2" s="6" t="s">
        <v>144</v>
      </c>
      <c r="R2" s="14" t="s">
        <v>168</v>
      </c>
      <c r="S2" s="6" t="s">
        <v>145</v>
      </c>
      <c r="T2" s="14" t="s">
        <v>169</v>
      </c>
      <c r="U2" s="6" t="s">
        <v>146</v>
      </c>
      <c r="V2" s="14" t="s">
        <v>170</v>
      </c>
      <c r="W2" s="6" t="s">
        <v>147</v>
      </c>
      <c r="X2" s="14" t="s">
        <v>171</v>
      </c>
      <c r="Y2" s="6" t="s">
        <v>148</v>
      </c>
      <c r="Z2" s="6" t="s">
        <v>149</v>
      </c>
    </row>
    <row r="3" spans="1:26" ht="15">
      <c r="A3" s="7"/>
      <c r="B3" s="7" t="s">
        <v>55</v>
      </c>
      <c r="C3" s="8">
        <v>1051637845.65311</v>
      </c>
      <c r="D3" s="8">
        <v>11299487.9275777</v>
      </c>
      <c r="E3" s="8">
        <v>37543720.4106437</v>
      </c>
      <c r="F3" s="8">
        <v>21603313.9045898</v>
      </c>
      <c r="G3" s="8">
        <v>49733473.0881141</v>
      </c>
      <c r="H3" s="8">
        <v>70085831.263711</v>
      </c>
      <c r="I3" s="8">
        <v>148275332.042954</v>
      </c>
      <c r="J3" s="8">
        <v>261984377.847876</v>
      </c>
      <c r="K3" s="8">
        <v>489824911.852168</v>
      </c>
      <c r="L3" s="8">
        <v>58410183.7744959</v>
      </c>
      <c r="M3" s="8">
        <v>56652899.6162978</v>
      </c>
      <c r="N3" s="8">
        <v>11564847.1610715</v>
      </c>
      <c r="O3" s="8">
        <v>39699158.7504778</v>
      </c>
      <c r="P3" s="8">
        <v>138550681.64</v>
      </c>
      <c r="Q3" s="8">
        <v>99614867.08</v>
      </c>
      <c r="R3" s="8">
        <v>63778185</v>
      </c>
      <c r="S3" s="8">
        <v>51122882</v>
      </c>
      <c r="T3" s="8">
        <v>100139121.846154</v>
      </c>
      <c r="U3" s="8">
        <v>17525384.5384615</v>
      </c>
      <c r="V3" s="8">
        <v>5971496.32522948</v>
      </c>
      <c r="W3" s="8">
        <v>15722570.2586649</v>
      </c>
      <c r="X3" s="8">
        <v>2906345.41003883</v>
      </c>
      <c r="Y3" s="8">
        <v>36437890.8272779</v>
      </c>
      <c r="Z3" s="8">
        <v>9484755.18804921</v>
      </c>
    </row>
    <row r="4" spans="1:26" ht="15">
      <c r="A4" s="10" t="s">
        <v>90</v>
      </c>
      <c r="B4" s="5" t="s">
        <v>91</v>
      </c>
      <c r="C4" s="9">
        <v>61023465.332081</v>
      </c>
      <c r="D4" s="9">
        <v>1401845.04217602</v>
      </c>
      <c r="E4" s="9">
        <v>4927652.5595936</v>
      </c>
      <c r="F4" s="9">
        <v>4867017.74318908</v>
      </c>
      <c r="G4" s="9">
        <v>11140134.9607129</v>
      </c>
      <c r="H4" s="9">
        <v>115163</v>
      </c>
      <c r="I4" s="9">
        <v>435742</v>
      </c>
      <c r="J4" s="9">
        <v>22045910.688423</v>
      </c>
      <c r="K4" s="9">
        <v>39479124.0524802</v>
      </c>
      <c r="L4" s="9">
        <v>499904.868534301</v>
      </c>
      <c r="M4" s="9">
        <v>599369.495963341</v>
      </c>
      <c r="N4" s="9">
        <v>0</v>
      </c>
      <c r="O4" s="9">
        <v>0</v>
      </c>
      <c r="P4" s="9">
        <v>0</v>
      </c>
      <c r="Q4" s="9">
        <v>0</v>
      </c>
      <c r="R4" s="9">
        <v>0</v>
      </c>
      <c r="S4" s="9">
        <v>0</v>
      </c>
      <c r="T4" s="9">
        <v>0</v>
      </c>
      <c r="U4" s="9">
        <v>0</v>
      </c>
      <c r="V4" s="9">
        <v>726432.604066502</v>
      </c>
      <c r="W4" s="9">
        <v>1714826.82838978</v>
      </c>
      <c r="X4" s="9">
        <v>164487.073000918</v>
      </c>
      <c r="Y4" s="9">
        <v>2726615.43494121</v>
      </c>
      <c r="Z4" s="9">
        <v>0</v>
      </c>
    </row>
    <row r="5" spans="1:26" ht="15">
      <c r="A5" s="10" t="s">
        <v>92</v>
      </c>
      <c r="B5" s="5" t="s">
        <v>93</v>
      </c>
      <c r="C5" s="9">
        <v>86411140.473756</v>
      </c>
      <c r="D5" s="9">
        <v>2550874.56596095</v>
      </c>
      <c r="E5" s="9">
        <v>9017620.59680614</v>
      </c>
      <c r="F5" s="9">
        <v>4028695.35128988</v>
      </c>
      <c r="G5" s="9">
        <v>9546088.47177215</v>
      </c>
      <c r="H5" s="9">
        <v>472791.263711027</v>
      </c>
      <c r="I5" s="9">
        <v>902848.042953823</v>
      </c>
      <c r="J5" s="9">
        <v>33278614.8573758</v>
      </c>
      <c r="K5" s="9">
        <v>56685293.389301</v>
      </c>
      <c r="L5" s="9">
        <v>4057578.13673079</v>
      </c>
      <c r="M5" s="9">
        <v>4444931.04341137</v>
      </c>
      <c r="N5" s="9">
        <v>109709.161071474</v>
      </c>
      <c r="O5" s="9">
        <v>149626.750477768</v>
      </c>
      <c r="P5" s="9">
        <v>874312.64</v>
      </c>
      <c r="Q5" s="9">
        <v>1007142.08</v>
      </c>
      <c r="R5" s="9">
        <v>0</v>
      </c>
      <c r="S5" s="9">
        <v>0</v>
      </c>
      <c r="T5" s="9">
        <v>0</v>
      </c>
      <c r="U5" s="9">
        <v>0</v>
      </c>
      <c r="V5" s="9">
        <v>373726.036952452</v>
      </c>
      <c r="W5" s="9">
        <v>842082.21974878</v>
      </c>
      <c r="X5" s="9">
        <v>271402.593598328</v>
      </c>
      <c r="Y5" s="9">
        <v>3780915.69123584</v>
      </c>
      <c r="Z5" s="9">
        <v>34592.1880492091</v>
      </c>
    </row>
    <row r="6" spans="1:26" ht="15">
      <c r="A6" s="10" t="s">
        <v>94</v>
      </c>
      <c r="B6" s="5" t="s">
        <v>95</v>
      </c>
      <c r="C6" s="9">
        <v>904203239.847272</v>
      </c>
      <c r="D6" s="9">
        <v>7346768.31944072</v>
      </c>
      <c r="E6" s="9">
        <v>23598447.2542439</v>
      </c>
      <c r="F6" s="9">
        <v>12707600.8101109</v>
      </c>
      <c r="G6" s="9">
        <v>29047249.6556291</v>
      </c>
      <c r="H6" s="9">
        <v>69497877</v>
      </c>
      <c r="I6" s="9">
        <v>146936742</v>
      </c>
      <c r="J6" s="9">
        <v>206659852.302077</v>
      </c>
      <c r="K6" s="9">
        <v>393660494.410387</v>
      </c>
      <c r="L6" s="9">
        <v>53852700.7692308</v>
      </c>
      <c r="M6" s="9">
        <v>51608599.0769231</v>
      </c>
      <c r="N6" s="9">
        <v>11455138</v>
      </c>
      <c r="O6" s="9">
        <v>39549532</v>
      </c>
      <c r="P6" s="9">
        <v>137676369</v>
      </c>
      <c r="Q6" s="9">
        <v>98607725</v>
      </c>
      <c r="R6" s="9">
        <v>63778185</v>
      </c>
      <c r="S6" s="9">
        <v>51122882</v>
      </c>
      <c r="T6" s="9">
        <v>100139121.846154</v>
      </c>
      <c r="U6" s="9">
        <v>17525384.5384615</v>
      </c>
      <c r="V6" s="9">
        <v>4871337.68421053</v>
      </c>
      <c r="W6" s="9">
        <v>13165661.2105263</v>
      </c>
      <c r="X6" s="9">
        <v>2470455.74343958</v>
      </c>
      <c r="Y6" s="9">
        <v>29930359.7011009</v>
      </c>
      <c r="Z6" s="9">
        <v>9450163</v>
      </c>
    </row>
    <row r="8" spans="1:10" ht="15">
      <c r="A8" s="51" t="s">
        <v>189</v>
      </c>
      <c r="B8" s="52"/>
      <c r="C8" s="52"/>
      <c r="D8" s="52"/>
      <c r="E8" s="52"/>
      <c r="F8" s="52"/>
      <c r="G8" s="52"/>
      <c r="H8" s="52"/>
      <c r="I8" s="52"/>
      <c r="J8" s="52"/>
    </row>
    <row r="9" spans="1:10" ht="15">
      <c r="A9" s="2"/>
      <c r="B9" s="2"/>
      <c r="C9" s="2"/>
      <c r="D9" s="2"/>
      <c r="E9" s="2"/>
      <c r="F9" s="2"/>
      <c r="G9" s="2"/>
      <c r="H9" s="2"/>
      <c r="I9" s="2"/>
      <c r="J9" s="2"/>
    </row>
    <row r="10" spans="1:8" ht="15.75">
      <c r="A10" s="31" t="s">
        <v>186</v>
      </c>
      <c r="B10" s="3"/>
      <c r="C10" s="3"/>
      <c r="D10" s="3"/>
      <c r="E10" s="3"/>
      <c r="F10" s="3"/>
      <c r="G10" s="3"/>
      <c r="H10" s="3"/>
    </row>
    <row r="12" ht="15">
      <c r="A12" s="12" t="str">
        <f>HYPERLINK("#'Índice'!C19","Índice")</f>
        <v>Índice</v>
      </c>
    </row>
  </sheetData>
  <mergeCells count="1">
    <mergeCell ref="A8:J8"/>
  </mergeCells>
  <printOptions/>
  <pageMargins left="0.7" right="0.7" top="0.75" bottom="0.75" header="0.3" footer="0.3"/>
  <pageSetup horizontalDpi="300" verticalDpi="300" orientation="portrait" paperSize="9"/>
  <drawing r:id="rId2"/>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zoomScale="90" zoomScaleNormal="90" workbookViewId="0" topLeftCell="A1">
      <pane xSplit="2" ySplit="2" topLeftCell="C15" activePane="bottomRight" state="frozen"/>
      <selection pane="topRight" activeCell="C1" sqref="C1"/>
      <selection pane="bottomLeft" activeCell="A3" sqref="A3"/>
      <selection pane="bottomRight" activeCell="C10" sqref="C10"/>
    </sheetView>
  </sheetViews>
  <sheetFormatPr defaultColWidth="11.57421875" defaultRowHeight="15"/>
  <cols>
    <col min="2" max="2" width="90.7109375" style="0" customWidth="1"/>
    <col min="3" max="7" width="22.57421875" style="0" customWidth="1"/>
  </cols>
  <sheetData>
    <row r="1" ht="108" customHeight="1"/>
    <row r="2" spans="1:7" ht="61.5" customHeight="1">
      <c r="A2" s="6" t="s">
        <v>45</v>
      </c>
      <c r="B2" s="6" t="s">
        <v>46</v>
      </c>
      <c r="C2" s="6" t="s">
        <v>150</v>
      </c>
      <c r="D2" s="6" t="s">
        <v>151</v>
      </c>
      <c r="E2" s="6" t="s">
        <v>152</v>
      </c>
      <c r="F2" s="14" t="s">
        <v>158</v>
      </c>
      <c r="G2" s="14" t="s">
        <v>159</v>
      </c>
    </row>
    <row r="3" spans="1:7" s="24" customFormat="1" ht="15">
      <c r="A3" s="36"/>
      <c r="B3" s="36" t="s">
        <v>55</v>
      </c>
      <c r="C3" s="34">
        <v>1164732968.85608</v>
      </c>
      <c r="D3" s="34">
        <v>451416728.101742</v>
      </c>
      <c r="E3" s="34">
        <v>713316240.754341</v>
      </c>
      <c r="F3" s="34">
        <v>3060525987.79574</v>
      </c>
      <c r="G3" s="34">
        <v>7779156776.19474</v>
      </c>
    </row>
    <row r="4" spans="1:7" s="24" customFormat="1" ht="15">
      <c r="A4" s="32" t="s">
        <v>56</v>
      </c>
      <c r="B4" s="33" t="s">
        <v>57</v>
      </c>
      <c r="C4" s="35">
        <v>324109954.433332</v>
      </c>
      <c r="D4" s="35">
        <v>196560199.946178</v>
      </c>
      <c r="E4" s="35">
        <v>127549754.487154</v>
      </c>
      <c r="F4" s="35">
        <v>1003094141.31481</v>
      </c>
      <c r="G4" s="35">
        <v>1749611415.77537</v>
      </c>
    </row>
    <row r="5" spans="1:7" s="24" customFormat="1" ht="15">
      <c r="A5" s="32" t="s">
        <v>58</v>
      </c>
      <c r="B5" s="33" t="s">
        <v>59</v>
      </c>
      <c r="C5" s="35">
        <v>562200991.143599</v>
      </c>
      <c r="D5" s="35">
        <v>213126712.515252</v>
      </c>
      <c r="E5" s="35">
        <v>349074278.628346</v>
      </c>
      <c r="F5" s="35">
        <v>1415446127.32116</v>
      </c>
      <c r="G5" s="35">
        <v>3875386548.35237</v>
      </c>
    </row>
    <row r="6" spans="1:7" s="24" customFormat="1" ht="15">
      <c r="A6" s="32" t="s">
        <v>60</v>
      </c>
      <c r="B6" s="33" t="s">
        <v>61</v>
      </c>
      <c r="C6" s="35">
        <v>16859774.0487808</v>
      </c>
      <c r="D6" s="35">
        <v>9226668.08878077</v>
      </c>
      <c r="E6" s="35">
        <v>7633105.96</v>
      </c>
      <c r="F6" s="35">
        <v>57177971.64</v>
      </c>
      <c r="G6" s="35">
        <v>57832030.76</v>
      </c>
    </row>
    <row r="7" spans="1:7" s="24" customFormat="1" ht="15">
      <c r="A7" s="32" t="s">
        <v>62</v>
      </c>
      <c r="B7" s="33" t="s">
        <v>63</v>
      </c>
      <c r="C7" s="35">
        <v>23514003.8443209</v>
      </c>
      <c r="D7" s="35">
        <v>938844.932308994</v>
      </c>
      <c r="E7" s="35">
        <v>22575158.9120119</v>
      </c>
      <c r="F7" s="35">
        <v>66149163</v>
      </c>
      <c r="G7" s="35">
        <v>320597747.317351</v>
      </c>
    </row>
    <row r="8" spans="1:7" s="24" customFormat="1" ht="15">
      <c r="A8" s="32" t="s">
        <v>64</v>
      </c>
      <c r="B8" s="33" t="s">
        <v>65</v>
      </c>
      <c r="C8" s="35">
        <v>3817248.14278173</v>
      </c>
      <c r="D8" s="35">
        <v>307874</v>
      </c>
      <c r="E8" s="35">
        <v>3509374.14278173</v>
      </c>
      <c r="F8" s="35">
        <v>870250</v>
      </c>
      <c r="G8" s="35">
        <v>32894804.6130626</v>
      </c>
    </row>
    <row r="9" spans="1:7" s="24" customFormat="1" ht="15">
      <c r="A9" s="32" t="s">
        <v>66</v>
      </c>
      <c r="B9" s="33" t="s">
        <v>67</v>
      </c>
      <c r="C9" s="35">
        <v>107708137.294942</v>
      </c>
      <c r="D9" s="35">
        <v>31098328</v>
      </c>
      <c r="E9" s="35">
        <v>76609809.2949417</v>
      </c>
      <c r="F9" s="35">
        <v>517121864</v>
      </c>
      <c r="G9" s="35">
        <v>616273872.512545</v>
      </c>
    </row>
    <row r="10" spans="1:7" s="24" customFormat="1" ht="15">
      <c r="A10" s="32" t="s">
        <v>68</v>
      </c>
      <c r="B10" s="33" t="s">
        <v>69</v>
      </c>
      <c r="C10" s="35">
        <v>21038209.0621511</v>
      </c>
      <c r="D10" s="35">
        <v>30686.0357666546</v>
      </c>
      <c r="E10" s="35">
        <v>21007523.0263845</v>
      </c>
      <c r="F10" s="35">
        <v>177260.802017197</v>
      </c>
      <c r="G10" s="35">
        <v>200488217.770202</v>
      </c>
    </row>
    <row r="11" spans="1:7" s="24" customFormat="1" ht="15">
      <c r="A11" s="32" t="s">
        <v>70</v>
      </c>
      <c r="B11" s="33" t="s">
        <v>71</v>
      </c>
      <c r="C11" s="35">
        <v>18266037.1440126</v>
      </c>
      <c r="D11" s="35">
        <v>6096</v>
      </c>
      <c r="E11" s="35">
        <v>18259941.1440126</v>
      </c>
      <c r="F11" s="35">
        <v>62070</v>
      </c>
      <c r="G11" s="35">
        <v>172782564.22898</v>
      </c>
    </row>
    <row r="12" spans="1:7" s="24" customFormat="1" ht="15">
      <c r="A12" s="32" t="s">
        <v>72</v>
      </c>
      <c r="B12" s="33" t="s">
        <v>73</v>
      </c>
      <c r="C12" s="35">
        <v>34299465.3515581</v>
      </c>
      <c r="D12" s="35">
        <v>7480</v>
      </c>
      <c r="E12" s="35">
        <v>34291985.3515581</v>
      </c>
      <c r="F12" s="35">
        <v>111991</v>
      </c>
      <c r="G12" s="35">
        <v>292469832.872894</v>
      </c>
    </row>
    <row r="13" spans="1:7" s="24" customFormat="1" ht="15">
      <c r="A13" s="32" t="s">
        <v>74</v>
      </c>
      <c r="B13" s="33" t="s">
        <v>75</v>
      </c>
      <c r="C13" s="35">
        <v>971931.263157895</v>
      </c>
      <c r="D13" s="35">
        <v>638</v>
      </c>
      <c r="E13" s="35">
        <v>971293.263157895</v>
      </c>
      <c r="F13" s="35">
        <v>7975</v>
      </c>
      <c r="G13" s="35">
        <v>7487355.89473684</v>
      </c>
    </row>
    <row r="14" spans="1:7" s="24" customFormat="1" ht="15">
      <c r="A14" s="32" t="s">
        <v>76</v>
      </c>
      <c r="B14" s="33" t="s">
        <v>77</v>
      </c>
      <c r="C14" s="35">
        <v>21283944.5423423</v>
      </c>
      <c r="D14" s="35">
        <v>14214.522738886</v>
      </c>
      <c r="E14" s="35">
        <v>21269730.0196035</v>
      </c>
      <c r="F14" s="35">
        <v>18774.8726622381</v>
      </c>
      <c r="G14" s="35">
        <v>200167677.55318</v>
      </c>
    </row>
    <row r="15" spans="1:7" s="24" customFormat="1" ht="15">
      <c r="A15" s="32" t="s">
        <v>78</v>
      </c>
      <c r="B15" s="33" t="s">
        <v>79</v>
      </c>
      <c r="C15" s="35">
        <v>3965077.39118526</v>
      </c>
      <c r="D15" s="35">
        <v>3350</v>
      </c>
      <c r="E15" s="35">
        <v>3961727.39118526</v>
      </c>
      <c r="F15" s="35">
        <v>32804</v>
      </c>
      <c r="G15" s="35">
        <v>33981162.0213027</v>
      </c>
    </row>
    <row r="16" spans="1:7" s="24" customFormat="1" ht="15">
      <c r="A16" s="32" t="s">
        <v>18</v>
      </c>
      <c r="B16" s="33" t="s">
        <v>80</v>
      </c>
      <c r="C16" s="35">
        <v>4119235.96601641</v>
      </c>
      <c r="D16" s="35">
        <v>11825</v>
      </c>
      <c r="E16" s="35">
        <v>4107410.96601641</v>
      </c>
      <c r="F16" s="35">
        <v>15510</v>
      </c>
      <c r="G16" s="35">
        <v>32392737.3177577</v>
      </c>
    </row>
    <row r="17" spans="1:7" s="24" customFormat="1" ht="15">
      <c r="A17" s="32" t="s">
        <v>81</v>
      </c>
      <c r="B17" s="33" t="s">
        <v>82</v>
      </c>
      <c r="C17" s="35">
        <v>7496634.24384696</v>
      </c>
      <c r="D17" s="35">
        <v>79743</v>
      </c>
      <c r="E17" s="35">
        <v>7416891.24384696</v>
      </c>
      <c r="F17" s="35">
        <v>216283</v>
      </c>
      <c r="G17" s="35">
        <v>65370224.8813329</v>
      </c>
    </row>
    <row r="18" spans="1:7" s="24" customFormat="1" ht="15">
      <c r="A18" s="32" t="s">
        <v>83</v>
      </c>
      <c r="B18" s="33" t="s">
        <v>84</v>
      </c>
      <c r="C18" s="35">
        <v>12474048.0655958</v>
      </c>
      <c r="D18" s="35">
        <v>4068.06071705727</v>
      </c>
      <c r="E18" s="35">
        <v>12469980.0048788</v>
      </c>
      <c r="F18" s="35">
        <v>23801.8451032128</v>
      </c>
      <c r="G18" s="35">
        <v>99438553.7801937</v>
      </c>
    </row>
    <row r="19" spans="1:7" s="24" customFormat="1" ht="15">
      <c r="A19" s="32" t="s">
        <v>85</v>
      </c>
      <c r="B19" s="33" t="s">
        <v>86</v>
      </c>
      <c r="C19" s="35">
        <v>1847763.70183486</v>
      </c>
      <c r="D19" s="35">
        <v>0</v>
      </c>
      <c r="E19" s="35">
        <v>1847763.70183486</v>
      </c>
      <c r="F19" s="35">
        <v>0</v>
      </c>
      <c r="G19" s="35">
        <v>15207924.853211</v>
      </c>
    </row>
    <row r="20" spans="1:7" s="24" customFormat="1" ht="15">
      <c r="A20" s="32" t="s">
        <v>87</v>
      </c>
      <c r="B20" s="33" t="s">
        <v>88</v>
      </c>
      <c r="C20" s="35">
        <v>760513.216626725</v>
      </c>
      <c r="D20" s="35">
        <v>0</v>
      </c>
      <c r="E20" s="35">
        <v>760513.216626725</v>
      </c>
      <c r="F20" s="35">
        <v>0</v>
      </c>
      <c r="G20" s="35">
        <v>6774105.69024876</v>
      </c>
    </row>
    <row r="22" spans="1:10" ht="15">
      <c r="A22" s="51" t="s">
        <v>190</v>
      </c>
      <c r="B22" s="52"/>
      <c r="C22" s="52"/>
      <c r="D22" s="52"/>
      <c r="E22" s="52"/>
      <c r="F22" s="52"/>
      <c r="G22" s="52"/>
      <c r="H22" s="52"/>
      <c r="I22" s="52"/>
      <c r="J22" s="52"/>
    </row>
    <row r="23" spans="1:10" ht="15">
      <c r="A23" s="11" t="str">
        <f>HYPERLINK("#'Índice'!C20","Índice")</f>
        <v>Índice</v>
      </c>
      <c r="B23" s="2"/>
      <c r="C23" s="2"/>
      <c r="D23" s="2"/>
      <c r="E23" s="2"/>
      <c r="F23" s="2"/>
      <c r="G23" s="2"/>
      <c r="H23" s="2"/>
      <c r="I23" s="2"/>
      <c r="J23" s="2"/>
    </row>
  </sheetData>
  <mergeCells count="1">
    <mergeCell ref="A22:J22"/>
  </mergeCells>
  <printOptions/>
  <pageMargins left="0.7" right="0.7" top="0.75" bottom="0.75" header="0.3" footer="0.3"/>
  <pageSetup horizontalDpi="300" verticalDpi="300" orientation="portrait" paperSize="9"/>
  <drawing r:id="rId2"/>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showGridLines="0" workbookViewId="0" topLeftCell="A1">
      <selection activeCell="C18" sqref="C18"/>
    </sheetView>
  </sheetViews>
  <sheetFormatPr defaultColWidth="11.57421875" defaultRowHeight="15"/>
  <cols>
    <col min="2" max="2" width="24.00390625" style="0" customWidth="1"/>
    <col min="3" max="7" width="24.421875" style="0" customWidth="1"/>
  </cols>
  <sheetData>
    <row r="1" ht="108" customHeight="1"/>
    <row r="2" spans="1:7" ht="49.9" customHeight="1">
      <c r="A2" s="6" t="s">
        <v>155</v>
      </c>
      <c r="B2" s="6" t="s">
        <v>46</v>
      </c>
      <c r="C2" s="6" t="s">
        <v>150</v>
      </c>
      <c r="D2" s="6" t="s">
        <v>151</v>
      </c>
      <c r="E2" s="6" t="s">
        <v>152</v>
      </c>
      <c r="F2" s="6" t="s">
        <v>153</v>
      </c>
      <c r="G2" s="6" t="s">
        <v>154</v>
      </c>
    </row>
    <row r="3" spans="1:7" ht="15">
      <c r="A3" s="7"/>
      <c r="B3" s="7" t="s">
        <v>55</v>
      </c>
      <c r="C3" s="8">
        <v>1164732968.85608</v>
      </c>
      <c r="D3" s="8">
        <v>451416728.101742</v>
      </c>
      <c r="E3" s="8">
        <v>713316240.754341</v>
      </c>
      <c r="F3" s="8">
        <v>3060525987.79574</v>
      </c>
      <c r="G3" s="8">
        <v>7779156776.19474</v>
      </c>
    </row>
    <row r="4" spans="1:7" ht="15">
      <c r="A4" s="10" t="s">
        <v>90</v>
      </c>
      <c r="B4" s="5" t="s">
        <v>91</v>
      </c>
      <c r="C4" s="9">
        <v>28187856.8961448</v>
      </c>
      <c r="D4" s="9">
        <v>41385.4524551194</v>
      </c>
      <c r="E4" s="9">
        <v>28146471.4436897</v>
      </c>
      <c r="F4" s="9">
        <v>66820.4348204776</v>
      </c>
      <c r="G4" s="9">
        <v>234211123.237814</v>
      </c>
    </row>
    <row r="5" spans="1:7" ht="15">
      <c r="A5" s="10" t="s">
        <v>92</v>
      </c>
      <c r="B5" s="5" t="s">
        <v>93</v>
      </c>
      <c r="C5" s="9">
        <v>48164830.9488932</v>
      </c>
      <c r="D5" s="9">
        <v>7078767.58205286</v>
      </c>
      <c r="E5" s="9">
        <v>41086063.3668403</v>
      </c>
      <c r="F5" s="9">
        <v>35740607.3609243</v>
      </c>
      <c r="G5" s="9">
        <v>378295477.218494</v>
      </c>
    </row>
    <row r="6" spans="1:7" ht="15">
      <c r="A6" s="10" t="s">
        <v>94</v>
      </c>
      <c r="B6" s="5" t="s">
        <v>95</v>
      </c>
      <c r="C6" s="9">
        <v>1088380281.01105</v>
      </c>
      <c r="D6" s="9">
        <v>444296575.067234</v>
      </c>
      <c r="E6" s="9">
        <v>644083705.943811</v>
      </c>
      <c r="F6" s="9">
        <v>3024718560</v>
      </c>
      <c r="G6" s="9">
        <v>7166650175.73843</v>
      </c>
    </row>
    <row r="8" spans="1:10" ht="15">
      <c r="A8" s="51" t="s">
        <v>190</v>
      </c>
      <c r="B8" s="52"/>
      <c r="C8" s="52"/>
      <c r="D8" s="52"/>
      <c r="E8" s="52"/>
      <c r="F8" s="52"/>
      <c r="G8" s="52"/>
      <c r="H8" s="52"/>
      <c r="I8" s="52"/>
      <c r="J8" s="52"/>
    </row>
    <row r="9" spans="1:10" ht="15">
      <c r="A9" s="2"/>
      <c r="B9" s="2"/>
      <c r="C9" s="2"/>
      <c r="D9" s="2"/>
      <c r="E9" s="2"/>
      <c r="F9" s="2"/>
      <c r="G9" s="2"/>
      <c r="H9" s="2"/>
      <c r="I9" s="2"/>
      <c r="J9" s="2"/>
    </row>
    <row r="10" spans="1:10" s="40" customFormat="1" ht="15.75">
      <c r="A10" s="31" t="s">
        <v>188</v>
      </c>
      <c r="B10" s="39"/>
      <c r="C10" s="39"/>
      <c r="D10" s="39"/>
      <c r="E10" s="39"/>
      <c r="F10" s="39"/>
      <c r="G10" s="39"/>
      <c r="H10" s="39"/>
      <c r="I10" s="39"/>
      <c r="J10" s="39"/>
    </row>
    <row r="11" spans="1:10" s="40" customFormat="1" ht="15">
      <c r="A11" s="39"/>
      <c r="B11" s="39"/>
      <c r="C11" s="39"/>
      <c r="D11" s="39"/>
      <c r="E11" s="39"/>
      <c r="F11" s="39"/>
      <c r="G11" s="39"/>
      <c r="H11" s="39"/>
      <c r="I11" s="39"/>
      <c r="J11" s="39"/>
    </row>
    <row r="12" ht="15">
      <c r="A12" s="12" t="str">
        <f>HYPERLINK("#'Índice'!C21","Índice")</f>
        <v>Índice</v>
      </c>
    </row>
  </sheetData>
  <mergeCells count="1">
    <mergeCell ref="A8:J8"/>
  </mergeCells>
  <printOptions/>
  <pageMargins left="0.7" right="0.7" top="0.75" bottom="0.75" header="0.3" footer="0.3"/>
  <pageSetup horizontalDpi="300" verticalDpi="300" orientation="portrait" paperSize="9" r:id="rId3"/>
  <drawing r:id="rId2"/>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3"/>
  <sheetViews>
    <sheetView showGridLines="0" zoomScale="90" zoomScaleNormal="90" workbookViewId="0" topLeftCell="A1">
      <pane xSplit="2" ySplit="2" topLeftCell="C18" activePane="bottomRight" state="frozen"/>
      <selection pane="topRight" activeCell="C1" sqref="C1"/>
      <selection pane="bottomLeft" activeCell="A3" sqref="A3"/>
      <selection pane="bottomRight" activeCell="B10" sqref="B10"/>
    </sheetView>
  </sheetViews>
  <sheetFormatPr defaultColWidth="11.57421875" defaultRowHeight="15"/>
  <cols>
    <col min="2" max="2" width="90.7109375" style="0" customWidth="1"/>
    <col min="3" max="4" width="25.140625" style="0" customWidth="1"/>
  </cols>
  <sheetData>
    <row r="1" ht="108" customHeight="1"/>
    <row r="2" spans="1:4" ht="49.9" customHeight="1">
      <c r="A2" s="6" t="s">
        <v>45</v>
      </c>
      <c r="B2" s="6" t="s">
        <v>46</v>
      </c>
      <c r="C2" s="6" t="s">
        <v>156</v>
      </c>
      <c r="D2" s="6" t="s">
        <v>157</v>
      </c>
    </row>
    <row r="3" spans="1:4" ht="15">
      <c r="A3" s="7"/>
      <c r="B3" s="7" t="s">
        <v>55</v>
      </c>
      <c r="C3" s="8">
        <v>97577.5910790532</v>
      </c>
      <c r="D3" s="8">
        <v>41435.3933757647</v>
      </c>
    </row>
    <row r="4" spans="1:4" ht="15">
      <c r="A4" s="10" t="s">
        <v>56</v>
      </c>
      <c r="B4" s="5" t="s">
        <v>57</v>
      </c>
      <c r="C4" s="9">
        <v>421752.926905485</v>
      </c>
      <c r="D4" s="9">
        <v>342283.049045084</v>
      </c>
    </row>
    <row r="5" spans="1:4" ht="15">
      <c r="A5" s="10" t="s">
        <v>58</v>
      </c>
      <c r="B5" s="5" t="s">
        <v>59</v>
      </c>
      <c r="C5" s="9">
        <v>148341.080428692</v>
      </c>
      <c r="D5" s="9">
        <v>32545.8877738882</v>
      </c>
    </row>
    <row r="6" spans="1:4" ht="15">
      <c r="A6" s="10" t="s">
        <v>60</v>
      </c>
      <c r="B6" s="5" t="s">
        <v>61</v>
      </c>
      <c r="C6" s="9">
        <v>230866.543071889</v>
      </c>
      <c r="D6" s="9">
        <v>143709.213799021</v>
      </c>
    </row>
    <row r="7" spans="1:4" ht="15">
      <c r="A7" s="10" t="s">
        <v>62</v>
      </c>
      <c r="B7" s="5" t="s">
        <v>63</v>
      </c>
      <c r="C7" s="9">
        <v>59325.6035083519</v>
      </c>
      <c r="D7" s="9">
        <v>30917.8807886119</v>
      </c>
    </row>
    <row r="8" spans="1:4" ht="15">
      <c r="A8" s="10" t="s">
        <v>64</v>
      </c>
      <c r="B8" s="5" t="s">
        <v>65</v>
      </c>
      <c r="C8" s="9">
        <v>72217.0918779611</v>
      </c>
      <c r="D8" s="9">
        <v>22365.9922705606</v>
      </c>
    </row>
    <row r="9" spans="1:4" ht="15">
      <c r="A9" s="10" t="s">
        <v>66</v>
      </c>
      <c r="B9" s="5" t="s">
        <v>67</v>
      </c>
      <c r="C9" s="9">
        <v>52216.7152342078</v>
      </c>
      <c r="D9" s="9">
        <v>30231.1125911651</v>
      </c>
    </row>
    <row r="10" spans="1:4" ht="15">
      <c r="A10" s="10" t="s">
        <v>68</v>
      </c>
      <c r="B10" s="5" t="s">
        <v>69</v>
      </c>
      <c r="C10" s="9">
        <v>96894.043187438</v>
      </c>
      <c r="D10" s="9">
        <v>32584.9830379133</v>
      </c>
    </row>
    <row r="11" spans="1:4" ht="15">
      <c r="A11" s="10" t="s">
        <v>70</v>
      </c>
      <c r="B11" s="5" t="s">
        <v>71</v>
      </c>
      <c r="C11" s="9">
        <v>38695.3247765737</v>
      </c>
      <c r="D11" s="9">
        <v>13801.9132884923</v>
      </c>
    </row>
    <row r="12" spans="1:4" ht="15">
      <c r="A12" s="10" t="s">
        <v>72</v>
      </c>
      <c r="B12" s="5" t="s">
        <v>73</v>
      </c>
      <c r="C12" s="9">
        <v>120462.815977323</v>
      </c>
      <c r="D12" s="9">
        <v>61869.6432337548</v>
      </c>
    </row>
    <row r="13" spans="1:4" ht="15">
      <c r="A13" s="10" t="s">
        <v>74</v>
      </c>
      <c r="B13" s="5" t="s">
        <v>75</v>
      </c>
      <c r="C13" s="9">
        <v>358142.068549977</v>
      </c>
      <c r="D13" s="9">
        <v>77389.0870001423</v>
      </c>
    </row>
    <row r="14" spans="1:4" ht="15">
      <c r="A14" s="10" t="s">
        <v>76</v>
      </c>
      <c r="B14" s="5" t="s">
        <v>77</v>
      </c>
      <c r="C14" s="9">
        <v>137344.243033792</v>
      </c>
      <c r="D14" s="9">
        <v>59400.8993616314</v>
      </c>
    </row>
    <row r="15" spans="1:4" ht="15">
      <c r="A15" s="10" t="s">
        <v>78</v>
      </c>
      <c r="B15" s="5" t="s">
        <v>79</v>
      </c>
      <c r="C15" s="9">
        <v>73137.0082978954</v>
      </c>
      <c r="D15" s="9">
        <v>28540.6512399861</v>
      </c>
    </row>
    <row r="16" spans="1:4" ht="15">
      <c r="A16" s="10" t="s">
        <v>18</v>
      </c>
      <c r="B16" s="5" t="s">
        <v>80</v>
      </c>
      <c r="C16" s="9">
        <v>18906.3663057024</v>
      </c>
      <c r="D16" s="9">
        <v>12553.9723994119</v>
      </c>
    </row>
    <row r="17" spans="1:4" ht="15">
      <c r="A17" s="10" t="s">
        <v>81</v>
      </c>
      <c r="B17" s="5" t="s">
        <v>82</v>
      </c>
      <c r="C17" s="9">
        <v>38259.9755808572</v>
      </c>
      <c r="D17" s="9">
        <v>27637.0685139647</v>
      </c>
    </row>
    <row r="18" spans="1:4" ht="15">
      <c r="A18" s="10" t="s">
        <v>83</v>
      </c>
      <c r="B18" s="5" t="s">
        <v>84</v>
      </c>
      <c r="C18" s="9">
        <v>68419.8802500106</v>
      </c>
      <c r="D18" s="9">
        <v>29110.0251762933</v>
      </c>
    </row>
    <row r="19" spans="1:4" ht="15">
      <c r="A19" s="10" t="s">
        <v>85</v>
      </c>
      <c r="B19" s="5" t="s">
        <v>86</v>
      </c>
      <c r="C19" s="9">
        <v>56079.3605756922</v>
      </c>
      <c r="D19" s="9">
        <v>27475.8327110813</v>
      </c>
    </row>
    <row r="20" spans="1:4" ht="15">
      <c r="A20" s="10" t="s">
        <v>87</v>
      </c>
      <c r="B20" s="5" t="s">
        <v>88</v>
      </c>
      <c r="C20" s="9">
        <v>46731.6250263779</v>
      </c>
      <c r="D20" s="9">
        <v>26459.138999948</v>
      </c>
    </row>
    <row r="22" spans="1:4" ht="15">
      <c r="A22" s="51" t="s">
        <v>190</v>
      </c>
      <c r="B22" s="52"/>
      <c r="C22" s="52"/>
      <c r="D22" s="52"/>
    </row>
    <row r="23" spans="1:4" ht="15">
      <c r="A23" s="11" t="str">
        <f>HYPERLINK("#'Índice'!C22","Índice")</f>
        <v>Índice</v>
      </c>
      <c r="B23" s="2"/>
      <c r="C23" s="2"/>
      <c r="D23" s="2"/>
    </row>
  </sheetData>
  <mergeCells count="1">
    <mergeCell ref="A22:D22"/>
  </mergeCells>
  <printOptions/>
  <pageMargins left="0.7" right="0.7" top="0.75" bottom="0.75" header="0.3" footer="0.3"/>
  <pageSetup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showGridLines="0" workbookViewId="0" topLeftCell="A1"/>
  </sheetViews>
  <sheetFormatPr defaultColWidth="11.57421875" defaultRowHeight="15"/>
  <cols>
    <col min="2" max="2" width="45.7109375" style="0" customWidth="1"/>
    <col min="3" max="4" width="32.7109375" style="0" customWidth="1"/>
  </cols>
  <sheetData>
    <row r="1" ht="108" customHeight="1"/>
    <row r="2" spans="1:4" ht="49.9" customHeight="1">
      <c r="A2" s="6" t="s">
        <v>89</v>
      </c>
      <c r="B2" s="6" t="s">
        <v>46</v>
      </c>
      <c r="C2" s="6" t="s">
        <v>156</v>
      </c>
      <c r="D2" s="6" t="s">
        <v>157</v>
      </c>
    </row>
    <row r="3" spans="1:4" ht="15">
      <c r="A3" s="7"/>
      <c r="B3" s="7" t="s">
        <v>55</v>
      </c>
      <c r="C3" s="8">
        <v>97577.5910790532</v>
      </c>
      <c r="D3" s="8">
        <v>41435.3933757647</v>
      </c>
    </row>
    <row r="4" spans="1:4" ht="15">
      <c r="A4" s="10" t="s">
        <v>90</v>
      </c>
      <c r="B4" s="5" t="s">
        <v>91</v>
      </c>
      <c r="C4" s="9">
        <v>40639.3036367511</v>
      </c>
      <c r="D4" s="9">
        <v>18861.6535804096</v>
      </c>
    </row>
    <row r="5" spans="1:4" ht="15">
      <c r="A5" s="10" t="s">
        <v>92</v>
      </c>
      <c r="B5" s="5" t="s">
        <v>93</v>
      </c>
      <c r="C5" s="9">
        <v>46457.3133211376</v>
      </c>
      <c r="D5" s="9">
        <v>19186.3331297301</v>
      </c>
    </row>
    <row r="6" spans="1:4" ht="15">
      <c r="A6" s="10" t="s">
        <v>94</v>
      </c>
      <c r="B6" s="5" t="s">
        <v>95</v>
      </c>
      <c r="C6" s="9">
        <v>119319.568204625</v>
      </c>
      <c r="D6" s="9">
        <v>50412.201447265</v>
      </c>
    </row>
    <row r="8" spans="1:4" ht="15">
      <c r="A8" s="51" t="s">
        <v>190</v>
      </c>
      <c r="B8" s="52"/>
      <c r="C8" s="52"/>
      <c r="D8" s="52"/>
    </row>
    <row r="9" spans="1:4" ht="15">
      <c r="A9" s="2"/>
      <c r="B9" s="2"/>
      <c r="C9" s="2"/>
      <c r="D9" s="2"/>
    </row>
    <row r="10" spans="1:8" ht="15.75">
      <c r="A10" s="31" t="s">
        <v>185</v>
      </c>
      <c r="B10" s="3"/>
      <c r="C10" s="3"/>
      <c r="D10" s="3"/>
      <c r="E10" s="3"/>
      <c r="F10" s="3"/>
      <c r="G10" s="3"/>
      <c r="H10" s="3"/>
    </row>
    <row r="11" spans="1:8" s="44" customFormat="1" ht="15.75">
      <c r="A11" s="31"/>
      <c r="B11" s="3"/>
      <c r="C11" s="3"/>
      <c r="D11" s="3"/>
      <c r="E11" s="3"/>
      <c r="F11" s="3"/>
      <c r="G11" s="3"/>
      <c r="H11" s="3"/>
    </row>
    <row r="12" ht="15">
      <c r="A12" s="12" t="str">
        <f>HYPERLINK("#'Índice'!C23","Índice")</f>
        <v>Índice</v>
      </c>
    </row>
  </sheetData>
  <mergeCells count="1">
    <mergeCell ref="A8:D8"/>
  </mergeCells>
  <printOptions/>
  <pageMargins left="0.7" right="0.7" top="0.75" bottom="0.75" header="0.3" footer="0.3"/>
  <pageSetup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8"/>
  <sheetViews>
    <sheetView showGridLines="0" zoomScale="90" zoomScaleNormal="90" workbookViewId="0" topLeftCell="A1">
      <pane xSplit="2" ySplit="3" topLeftCell="C4" activePane="bottomRight" state="frozen"/>
      <selection pane="topRight" activeCell="C1" sqref="C1"/>
      <selection pane="bottomLeft" activeCell="A4" sqref="A4"/>
      <selection pane="bottomRight" activeCell="B32" sqref="B32"/>
    </sheetView>
  </sheetViews>
  <sheetFormatPr defaultColWidth="11.57421875" defaultRowHeight="15"/>
  <cols>
    <col min="2" max="2" width="88.00390625" style="0" bestFit="1" customWidth="1"/>
    <col min="13" max="37" width="17.421875" style="0" customWidth="1"/>
  </cols>
  <sheetData>
    <row r="1" ht="94.9" customHeight="1"/>
    <row r="2" spans="1:37" ht="28.15" customHeight="1">
      <c r="A2" s="55" t="s">
        <v>45</v>
      </c>
      <c r="B2" s="55" t="s">
        <v>46</v>
      </c>
      <c r="C2" s="57" t="s">
        <v>172</v>
      </c>
      <c r="D2" s="58"/>
      <c r="E2" s="58"/>
      <c r="F2" s="58"/>
      <c r="G2" s="59"/>
      <c r="H2" s="57" t="s">
        <v>48</v>
      </c>
      <c r="I2" s="58"/>
      <c r="J2" s="58"/>
      <c r="K2" s="58"/>
      <c r="L2" s="59"/>
      <c r="M2" s="57" t="s">
        <v>49</v>
      </c>
      <c r="N2" s="58"/>
      <c r="O2" s="58"/>
      <c r="P2" s="58"/>
      <c r="Q2" s="59"/>
      <c r="R2" s="57" t="s">
        <v>50</v>
      </c>
      <c r="S2" s="58"/>
      <c r="T2" s="58"/>
      <c r="U2" s="58"/>
      <c r="V2" s="59"/>
      <c r="W2" s="57" t="s">
        <v>51</v>
      </c>
      <c r="X2" s="58"/>
      <c r="Y2" s="58"/>
      <c r="Z2" s="58"/>
      <c r="AA2" s="59"/>
      <c r="AB2" s="57" t="s">
        <v>52</v>
      </c>
      <c r="AC2" s="58"/>
      <c r="AD2" s="58"/>
      <c r="AE2" s="58"/>
      <c r="AF2" s="59"/>
      <c r="AG2" s="57" t="s">
        <v>54</v>
      </c>
      <c r="AH2" s="58"/>
      <c r="AI2" s="58"/>
      <c r="AJ2" s="58"/>
      <c r="AK2" s="59"/>
    </row>
    <row r="3" spans="1:37" ht="21" customHeight="1">
      <c r="A3" s="56"/>
      <c r="B3" s="56"/>
      <c r="C3" s="15">
        <v>2017</v>
      </c>
      <c r="D3" s="15">
        <v>2018</v>
      </c>
      <c r="E3" s="15">
        <v>2019</v>
      </c>
      <c r="F3" s="15">
        <v>2020</v>
      </c>
      <c r="G3" s="15">
        <v>2021</v>
      </c>
      <c r="H3" s="15">
        <v>2017</v>
      </c>
      <c r="I3" s="15">
        <v>2018</v>
      </c>
      <c r="J3" s="15">
        <v>2019</v>
      </c>
      <c r="K3" s="15">
        <v>2020</v>
      </c>
      <c r="L3" s="15">
        <v>2021</v>
      </c>
      <c r="M3" s="15">
        <v>2017</v>
      </c>
      <c r="N3" s="15">
        <v>2018</v>
      </c>
      <c r="O3" s="15">
        <v>2019</v>
      </c>
      <c r="P3" s="15">
        <v>2020</v>
      </c>
      <c r="Q3" s="15">
        <v>2021</v>
      </c>
      <c r="R3" s="15">
        <v>2017</v>
      </c>
      <c r="S3" s="15">
        <v>2018</v>
      </c>
      <c r="T3" s="15">
        <v>2019</v>
      </c>
      <c r="U3" s="15">
        <v>2020</v>
      </c>
      <c r="V3" s="15">
        <v>2021</v>
      </c>
      <c r="W3" s="15">
        <v>2017</v>
      </c>
      <c r="X3" s="15">
        <v>2018</v>
      </c>
      <c r="Y3" s="15">
        <v>2019</v>
      </c>
      <c r="Z3" s="15">
        <v>2020</v>
      </c>
      <c r="AA3" s="15">
        <v>2021</v>
      </c>
      <c r="AB3" s="15">
        <v>2017</v>
      </c>
      <c r="AC3" s="15">
        <v>2018</v>
      </c>
      <c r="AD3" s="15">
        <v>2019</v>
      </c>
      <c r="AE3" s="15">
        <v>2020</v>
      </c>
      <c r="AF3" s="15">
        <v>2021</v>
      </c>
      <c r="AG3" s="15">
        <v>2017</v>
      </c>
      <c r="AH3" s="15">
        <v>2018</v>
      </c>
      <c r="AI3" s="15">
        <v>2019</v>
      </c>
      <c r="AJ3" s="15">
        <v>2020</v>
      </c>
      <c r="AK3" s="15">
        <v>2021</v>
      </c>
    </row>
    <row r="4" spans="1:37" ht="15">
      <c r="A4" s="16"/>
      <c r="B4" s="5" t="s">
        <v>55</v>
      </c>
      <c r="C4" s="18">
        <v>13694.042553191483</v>
      </c>
      <c r="D4" s="18">
        <v>13998.000000000018</v>
      </c>
      <c r="E4" s="18">
        <v>14429.678571428542</v>
      </c>
      <c r="F4" s="18">
        <v>12243.193454106302</v>
      </c>
      <c r="G4" s="19">
        <v>13830.179999368</v>
      </c>
      <c r="H4" s="18">
        <v>1023175.6433492933</v>
      </c>
      <c r="I4" s="18">
        <v>1057285.9498696565</v>
      </c>
      <c r="J4" s="18">
        <v>996894.040333707</v>
      </c>
      <c r="K4" s="18">
        <v>944199.4550662007</v>
      </c>
      <c r="L4" s="19">
        <v>952977.703245823</v>
      </c>
      <c r="M4" s="18">
        <v>17779400938.07769</v>
      </c>
      <c r="N4" s="18">
        <v>17490056439.80743</v>
      </c>
      <c r="O4" s="18">
        <v>17262660623.714344</v>
      </c>
      <c r="P4" s="18">
        <v>15358987942.359097</v>
      </c>
      <c r="Q4" s="19">
        <v>16773923632.0266</v>
      </c>
      <c r="R4" s="18">
        <v>87061066605.33711</v>
      </c>
      <c r="S4" s="18">
        <v>91174334600.72139</v>
      </c>
      <c r="T4" s="18">
        <v>90953786069.34958</v>
      </c>
      <c r="U4" s="18">
        <v>74720947087.9802</v>
      </c>
      <c r="V4" s="19">
        <v>94212591517.6902</v>
      </c>
      <c r="W4" s="18">
        <v>51572979542.227844</v>
      </c>
      <c r="X4" s="18">
        <v>54369328132.735344</v>
      </c>
      <c r="Y4" s="18">
        <v>53057283374.93186</v>
      </c>
      <c r="Z4" s="18">
        <v>45946474005.19789</v>
      </c>
      <c r="AA4" s="19">
        <v>54810689637.2722</v>
      </c>
      <c r="AB4" s="18">
        <v>35488087063.10922</v>
      </c>
      <c r="AC4" s="18">
        <v>36805006467.98603</v>
      </c>
      <c r="AD4" s="18">
        <v>37896502694.41771</v>
      </c>
      <c r="AE4" s="18">
        <v>28774473082.782345</v>
      </c>
      <c r="AF4" s="19">
        <v>39401901880.418</v>
      </c>
      <c r="AG4" s="18">
        <v>3316740268.9864197</v>
      </c>
      <c r="AH4" s="18">
        <v>6213480660.152514</v>
      </c>
      <c r="AI4" s="18">
        <v>4011497243.392475</v>
      </c>
      <c r="AJ4" s="18">
        <v>2779637290.5438304</v>
      </c>
      <c r="AK4" s="19">
        <v>24644624852.345</v>
      </c>
    </row>
    <row r="5" spans="1:37" ht="15">
      <c r="A5" s="5" t="s">
        <v>56</v>
      </c>
      <c r="B5" s="5" t="s">
        <v>57</v>
      </c>
      <c r="C5" s="20">
        <v>164.00000000000003</v>
      </c>
      <c r="D5" s="20">
        <v>172.99999999999991</v>
      </c>
      <c r="E5" s="20">
        <v>193.00000000000006</v>
      </c>
      <c r="F5" s="20">
        <v>165.00000000000006</v>
      </c>
      <c r="G5" s="21">
        <v>172.157894736842</v>
      </c>
      <c r="H5" s="20">
        <v>27319.041083978685</v>
      </c>
      <c r="I5" s="20">
        <v>31310.43673538235</v>
      </c>
      <c r="J5" s="20">
        <v>32379.37211523629</v>
      </c>
      <c r="K5" s="20">
        <v>27533.324474267323</v>
      </c>
      <c r="L5" s="21">
        <v>31587.0961058181</v>
      </c>
      <c r="M5" s="20">
        <v>811423444.2374873</v>
      </c>
      <c r="N5" s="20">
        <v>843249688.0453597</v>
      </c>
      <c r="O5" s="20">
        <v>908578843.5924218</v>
      </c>
      <c r="P5" s="20">
        <v>775213759.7736737</v>
      </c>
      <c r="Q5" s="21">
        <v>1098618724.50643</v>
      </c>
      <c r="R5" s="20">
        <v>9278454511.35958</v>
      </c>
      <c r="S5" s="20">
        <v>11320214515.627176</v>
      </c>
      <c r="T5" s="20">
        <v>11233145206.825232</v>
      </c>
      <c r="U5" s="20">
        <v>8090270888.65168</v>
      </c>
      <c r="V5" s="21">
        <v>12595518117.525</v>
      </c>
      <c r="W5" s="20">
        <v>1891316273.0653472</v>
      </c>
      <c r="X5" s="20">
        <v>2498906975.3448744</v>
      </c>
      <c r="Y5" s="20">
        <v>2413421366.6040235</v>
      </c>
      <c r="Z5" s="20">
        <v>1931510601.526076</v>
      </c>
      <c r="AA5" s="21">
        <v>2603147956.81007</v>
      </c>
      <c r="AB5" s="20">
        <v>7387138238.294232</v>
      </c>
      <c r="AC5" s="20">
        <v>8821307540.282307</v>
      </c>
      <c r="AD5" s="20">
        <v>8819723840.22121</v>
      </c>
      <c r="AE5" s="20">
        <v>6158760287.125603</v>
      </c>
      <c r="AF5" s="21">
        <v>9992370160.71495</v>
      </c>
      <c r="AG5" s="20">
        <v>213362989.48497495</v>
      </c>
      <c r="AH5" s="20">
        <v>363916566.60280156</v>
      </c>
      <c r="AI5" s="20">
        <v>400980019.9182644</v>
      </c>
      <c r="AJ5" s="20">
        <v>663998040.5138884</v>
      </c>
      <c r="AK5" s="21">
        <v>1456795915.37577</v>
      </c>
    </row>
    <row r="6" spans="1:37" ht="15">
      <c r="A6" s="5" t="s">
        <v>58</v>
      </c>
      <c r="B6" s="5" t="s">
        <v>59</v>
      </c>
      <c r="C6" s="20">
        <v>1890</v>
      </c>
      <c r="D6" s="20">
        <v>1887.9999999999975</v>
      </c>
      <c r="E6" s="20">
        <v>1926.9999999999993</v>
      </c>
      <c r="F6" s="20">
        <v>1709.8195652173922</v>
      </c>
      <c r="G6" s="21">
        <v>1880.5</v>
      </c>
      <c r="H6" s="20">
        <v>254333.48164195835</v>
      </c>
      <c r="I6" s="20">
        <v>260287.6960435981</v>
      </c>
      <c r="J6" s="20">
        <v>245025.47461256318</v>
      </c>
      <c r="K6" s="20">
        <v>238115.58416271565</v>
      </c>
      <c r="L6" s="21">
        <v>250146.880471911</v>
      </c>
      <c r="M6" s="20">
        <v>4546345235.797211</v>
      </c>
      <c r="N6" s="20">
        <v>4388792141.855991</v>
      </c>
      <c r="O6" s="20">
        <v>4235189323.560493</v>
      </c>
      <c r="P6" s="20">
        <v>4016850052.1995215</v>
      </c>
      <c r="Q6" s="21">
        <v>4383929526.68194</v>
      </c>
      <c r="R6" s="20">
        <v>31139053121.51338</v>
      </c>
      <c r="S6" s="20">
        <v>33354874917.090153</v>
      </c>
      <c r="T6" s="20">
        <v>32338113824.159466</v>
      </c>
      <c r="U6" s="20">
        <v>29018226849.484528</v>
      </c>
      <c r="V6" s="21">
        <v>37121735356.0701</v>
      </c>
      <c r="W6" s="20">
        <v>24211974889.56964</v>
      </c>
      <c r="X6" s="20">
        <v>26431160706.015583</v>
      </c>
      <c r="Y6" s="20">
        <v>25941650531.430424</v>
      </c>
      <c r="Z6" s="20">
        <v>24345321943.88866</v>
      </c>
      <c r="AA6" s="21">
        <v>29060443507.7284</v>
      </c>
      <c r="AB6" s="20">
        <v>6927078231.943727</v>
      </c>
      <c r="AC6" s="20">
        <v>6923714211.074551</v>
      </c>
      <c r="AD6" s="20">
        <v>6396463292.729051</v>
      </c>
      <c r="AE6" s="20">
        <v>4672904905.595883</v>
      </c>
      <c r="AF6" s="21">
        <v>8061291848.34169</v>
      </c>
      <c r="AG6" s="20">
        <v>858449909.1800168</v>
      </c>
      <c r="AH6" s="20">
        <v>3622610509.128019</v>
      </c>
      <c r="AI6" s="20">
        <v>1047620000.621057</v>
      </c>
      <c r="AJ6" s="20">
        <v>390777085.3345657</v>
      </c>
      <c r="AK6" s="21">
        <v>20655311645.0344</v>
      </c>
    </row>
    <row r="7" spans="1:37" ht="15">
      <c r="A7" s="5" t="s">
        <v>60</v>
      </c>
      <c r="B7" s="5" t="s">
        <v>61</v>
      </c>
      <c r="C7" s="20">
        <v>40</v>
      </c>
      <c r="D7" s="20">
        <v>35.99999999999998</v>
      </c>
      <c r="E7" s="20">
        <v>39.000000000000036</v>
      </c>
      <c r="F7" s="20">
        <v>40.00000000000004</v>
      </c>
      <c r="G7" s="21">
        <v>49</v>
      </c>
      <c r="H7" s="20">
        <v>18113.3010936432</v>
      </c>
      <c r="I7" s="20">
        <v>18049.194444444445</v>
      </c>
      <c r="J7" s="20">
        <v>16969.5</v>
      </c>
      <c r="K7" s="20">
        <v>16210.333333333334</v>
      </c>
      <c r="L7" s="21">
        <v>17482.4</v>
      </c>
      <c r="M7" s="20">
        <v>502087521.7959672</v>
      </c>
      <c r="N7" s="20">
        <v>503668922.8055556</v>
      </c>
      <c r="O7" s="20">
        <v>544577611</v>
      </c>
      <c r="P7" s="20">
        <v>508215882.77777773</v>
      </c>
      <c r="Q7" s="21">
        <v>659127002.76</v>
      </c>
      <c r="R7" s="20">
        <v>3214571619.866029</v>
      </c>
      <c r="S7" s="20">
        <v>3214621662.916667</v>
      </c>
      <c r="T7" s="20">
        <v>3939615451.166667</v>
      </c>
      <c r="U7" s="20">
        <v>3489693394.111111</v>
      </c>
      <c r="V7" s="21">
        <v>4036101252.6</v>
      </c>
      <c r="W7" s="20">
        <v>1643366724.203691</v>
      </c>
      <c r="X7" s="20">
        <v>1506212106.1944447</v>
      </c>
      <c r="Y7" s="20">
        <v>1460487819.6666665</v>
      </c>
      <c r="Z7" s="20">
        <v>1435684311.222222</v>
      </c>
      <c r="AA7" s="21">
        <v>1523719293.28</v>
      </c>
      <c r="AB7" s="20">
        <v>1571204895.6623375</v>
      </c>
      <c r="AC7" s="20">
        <v>1708409556.7222223</v>
      </c>
      <c r="AD7" s="20">
        <v>2479127631.5</v>
      </c>
      <c r="AE7" s="20">
        <v>2054009082.8888888</v>
      </c>
      <c r="AF7" s="21">
        <v>2512381959.32</v>
      </c>
      <c r="AG7" s="20">
        <v>1021220598.7453862</v>
      </c>
      <c r="AH7" s="20">
        <v>643640792.1111112</v>
      </c>
      <c r="AI7" s="20">
        <v>364241259.3333334</v>
      </c>
      <c r="AJ7" s="20">
        <v>890874682.3333333</v>
      </c>
      <c r="AK7" s="21">
        <v>1384373456.68</v>
      </c>
    </row>
    <row r="8" spans="1:37" ht="15">
      <c r="A8" s="5" t="s">
        <v>62</v>
      </c>
      <c r="B8" s="5" t="s">
        <v>63</v>
      </c>
      <c r="C8" s="20">
        <v>63.000000000000014</v>
      </c>
      <c r="D8" s="20">
        <v>78.00000000000004</v>
      </c>
      <c r="E8" s="20">
        <v>89.00000000000001</v>
      </c>
      <c r="F8" s="20">
        <v>86.99999999999999</v>
      </c>
      <c r="G8" s="21">
        <v>89.0000000000001</v>
      </c>
      <c r="H8" s="20">
        <v>13667.53977124279</v>
      </c>
      <c r="I8" s="20">
        <v>15200.25284821757</v>
      </c>
      <c r="J8" s="20">
        <v>16317.969152785578</v>
      </c>
      <c r="K8" s="20">
        <v>16025.578198108511</v>
      </c>
      <c r="L8" s="21">
        <v>14176.2698961938</v>
      </c>
      <c r="M8" s="20">
        <v>208877329.6485406</v>
      </c>
      <c r="N8" s="20">
        <v>208618026.0960431</v>
      </c>
      <c r="O8" s="20">
        <v>235528207.10649452</v>
      </c>
      <c r="P8" s="20">
        <v>242689270.32603276</v>
      </c>
      <c r="Q8" s="21">
        <v>222778217.458725</v>
      </c>
      <c r="R8" s="20">
        <v>836544569.5670983</v>
      </c>
      <c r="S8" s="20">
        <v>821971587.8734533</v>
      </c>
      <c r="T8" s="20">
        <v>1156068769.555761</v>
      </c>
      <c r="U8" s="20">
        <v>857994039.4515682</v>
      </c>
      <c r="V8" s="21">
        <v>841015767.088977</v>
      </c>
      <c r="W8" s="20">
        <v>340577774.4381782</v>
      </c>
      <c r="X8" s="20">
        <v>361432411.0414063</v>
      </c>
      <c r="Y8" s="20">
        <v>421541616.66360664</v>
      </c>
      <c r="Z8" s="20">
        <v>388339916.3830761</v>
      </c>
      <c r="AA8" s="21">
        <v>402715544.41127</v>
      </c>
      <c r="AB8" s="20">
        <v>495966795.12892026</v>
      </c>
      <c r="AC8" s="20">
        <v>460539176.83204705</v>
      </c>
      <c r="AD8" s="20">
        <v>734527152.892155</v>
      </c>
      <c r="AE8" s="20">
        <v>469654123.06849176</v>
      </c>
      <c r="AF8" s="21">
        <v>438300222.677706</v>
      </c>
      <c r="AG8" s="20">
        <v>227797548.3443969</v>
      </c>
      <c r="AH8" s="20">
        <v>153165279.02658337</v>
      </c>
      <c r="AI8" s="20">
        <v>201016198.37972736</v>
      </c>
      <c r="AJ8" s="20">
        <v>92281188.6149328</v>
      </c>
      <c r="AK8" s="21">
        <v>52305370.6831439</v>
      </c>
    </row>
    <row r="9" spans="1:37" ht="15">
      <c r="A9" s="5" t="s">
        <v>64</v>
      </c>
      <c r="B9" s="5" t="s">
        <v>65</v>
      </c>
      <c r="C9" s="20">
        <v>841.9999999999997</v>
      </c>
      <c r="D9" s="20">
        <v>790</v>
      </c>
      <c r="E9" s="20">
        <v>789.0000000000008</v>
      </c>
      <c r="F9" s="20">
        <v>561.9999999999997</v>
      </c>
      <c r="G9" s="21">
        <v>644.396551724137</v>
      </c>
      <c r="H9" s="20">
        <v>60490.60184481741</v>
      </c>
      <c r="I9" s="20">
        <v>57690.57148168428</v>
      </c>
      <c r="J9" s="20">
        <v>46018.085456235305</v>
      </c>
      <c r="K9" s="20">
        <v>37058.89826488919</v>
      </c>
      <c r="L9" s="21">
        <v>39866.0502435048</v>
      </c>
      <c r="M9" s="20">
        <v>1211319994.0275552</v>
      </c>
      <c r="N9" s="20">
        <v>958783437.202065</v>
      </c>
      <c r="O9" s="20">
        <v>806748552.1173698</v>
      </c>
      <c r="P9" s="20">
        <v>576996559.1966602</v>
      </c>
      <c r="Q9" s="21">
        <v>603946188.80726</v>
      </c>
      <c r="R9" s="20">
        <v>5889801593.084843</v>
      </c>
      <c r="S9" s="20">
        <v>4756019606.231542</v>
      </c>
      <c r="T9" s="20">
        <v>3778230528.991639</v>
      </c>
      <c r="U9" s="20">
        <v>2606208313.790436</v>
      </c>
      <c r="V9" s="21">
        <v>2980946770.6144</v>
      </c>
      <c r="W9" s="20">
        <v>4256667096.0039835</v>
      </c>
      <c r="X9" s="20">
        <v>3274557253.2720194</v>
      </c>
      <c r="Y9" s="20">
        <v>2552170011.751606</v>
      </c>
      <c r="Z9" s="20">
        <v>1882553106.8746705</v>
      </c>
      <c r="AA9" s="21">
        <v>2074379288.29626</v>
      </c>
      <c r="AB9" s="20">
        <v>1633134497.0808623</v>
      </c>
      <c r="AC9" s="20">
        <v>1481462352.9595227</v>
      </c>
      <c r="AD9" s="20">
        <v>1226060517.2400339</v>
      </c>
      <c r="AE9" s="20">
        <v>723655206.9157652</v>
      </c>
      <c r="AF9" s="21">
        <v>906567482.318148</v>
      </c>
      <c r="AG9" s="20">
        <v>-37892126.158442765</v>
      </c>
      <c r="AH9" s="20">
        <v>-17558609.491152186</v>
      </c>
      <c r="AI9" s="20">
        <v>-13557782.90780128</v>
      </c>
      <c r="AJ9" s="20">
        <v>-123623652.06050266</v>
      </c>
      <c r="AK9" s="21">
        <v>30821905.7012883</v>
      </c>
    </row>
    <row r="10" spans="1:37" ht="15">
      <c r="A10" s="5" t="s">
        <v>66</v>
      </c>
      <c r="B10" s="5" t="s">
        <v>67</v>
      </c>
      <c r="C10" s="20">
        <v>7032.000000000009</v>
      </c>
      <c r="D10" s="20">
        <v>7251</v>
      </c>
      <c r="E10" s="20">
        <v>7485.999999999993</v>
      </c>
      <c r="F10" s="20">
        <v>6560.0000000000055</v>
      </c>
      <c r="G10" s="21">
        <v>7300.38888888889</v>
      </c>
      <c r="H10" s="20">
        <v>279686.80175157264</v>
      </c>
      <c r="I10" s="20">
        <v>284341.2522512837</v>
      </c>
      <c r="J10" s="20">
        <v>277140.1360414098</v>
      </c>
      <c r="K10" s="20">
        <v>289369.940162052</v>
      </c>
      <c r="L10" s="21">
        <v>255102.255656544</v>
      </c>
      <c r="M10" s="20">
        <v>4559827697.361615</v>
      </c>
      <c r="N10" s="20">
        <v>4659601978.030346</v>
      </c>
      <c r="O10" s="20">
        <v>4609313392.875851</v>
      </c>
      <c r="P10" s="20">
        <v>4133082317.3979707</v>
      </c>
      <c r="Q10" s="21">
        <v>4317132772.11182</v>
      </c>
      <c r="R10" s="20">
        <v>13931721863.624687</v>
      </c>
      <c r="S10" s="20">
        <v>14046511636.942892</v>
      </c>
      <c r="T10" s="20">
        <v>14571537942.923677</v>
      </c>
      <c r="U10" s="20">
        <v>11289967556.163866</v>
      </c>
      <c r="V10" s="21">
        <v>13393359450.0462</v>
      </c>
      <c r="W10" s="20">
        <v>6354174442.234039</v>
      </c>
      <c r="X10" s="20">
        <v>6423939805.948193</v>
      </c>
      <c r="Y10" s="20">
        <v>6410956601.189627</v>
      </c>
      <c r="Z10" s="20">
        <v>4695702158.007408</v>
      </c>
      <c r="AA10" s="21">
        <v>5704758639.93146</v>
      </c>
      <c r="AB10" s="20">
        <v>7577547421.390649</v>
      </c>
      <c r="AC10" s="20">
        <v>7622571830.994692</v>
      </c>
      <c r="AD10" s="20">
        <v>8160581341.7340555</v>
      </c>
      <c r="AE10" s="20">
        <v>6594265398.15646</v>
      </c>
      <c r="AF10" s="21">
        <v>7688600810.11473</v>
      </c>
      <c r="AG10" s="20">
        <v>250405431.60231203</v>
      </c>
      <c r="AH10" s="20">
        <v>526515847.4062049</v>
      </c>
      <c r="AI10" s="20">
        <v>679305175.1052878</v>
      </c>
      <c r="AJ10" s="20">
        <v>234895970.73631558</v>
      </c>
      <c r="AK10" s="21">
        <v>409193972.201308</v>
      </c>
    </row>
    <row r="11" spans="1:37" ht="15">
      <c r="A11" s="5" t="s">
        <v>68</v>
      </c>
      <c r="B11" s="5" t="s">
        <v>69</v>
      </c>
      <c r="C11" s="20">
        <v>833</v>
      </c>
      <c r="D11" s="20">
        <v>840.9999999999994</v>
      </c>
      <c r="E11" s="20">
        <v>905.9999999999998</v>
      </c>
      <c r="F11" s="20">
        <v>762.0000000000005</v>
      </c>
      <c r="G11" s="21">
        <v>898.53125</v>
      </c>
      <c r="H11" s="20">
        <v>50608.44650674383</v>
      </c>
      <c r="I11" s="20">
        <v>48241.93819011119</v>
      </c>
      <c r="J11" s="20">
        <v>47617.12376611816</v>
      </c>
      <c r="K11" s="20">
        <v>49961.85099330464</v>
      </c>
      <c r="L11" s="21">
        <v>51575.7875214881</v>
      </c>
      <c r="M11" s="20">
        <v>833484192.0081028</v>
      </c>
      <c r="N11" s="20">
        <v>824633669.9445913</v>
      </c>
      <c r="O11" s="20">
        <v>833024702.3834103</v>
      </c>
      <c r="P11" s="20">
        <v>814589407.530863</v>
      </c>
      <c r="Q11" s="21">
        <v>822221559.586157</v>
      </c>
      <c r="R11" s="20">
        <v>4629383706.228104</v>
      </c>
      <c r="S11" s="20">
        <v>5016033739.582465</v>
      </c>
      <c r="T11" s="20">
        <v>5327059271.718015</v>
      </c>
      <c r="U11" s="20">
        <v>4134615802.005688</v>
      </c>
      <c r="V11" s="21">
        <v>5477745373.2209</v>
      </c>
      <c r="W11" s="20">
        <v>3290877238.3216615</v>
      </c>
      <c r="X11" s="20">
        <v>3694249549.0816317</v>
      </c>
      <c r="Y11" s="20">
        <v>3698772603.9706903</v>
      </c>
      <c r="Z11" s="20">
        <v>2989773281.7448773</v>
      </c>
      <c r="AA11" s="21">
        <v>3865038013.76626</v>
      </c>
      <c r="AB11" s="20">
        <v>1338506467.9064424</v>
      </c>
      <c r="AC11" s="20">
        <v>1321784190.5008333</v>
      </c>
      <c r="AD11" s="20">
        <v>1628286667.7473235</v>
      </c>
      <c r="AE11" s="20">
        <v>1144842520.2608106</v>
      </c>
      <c r="AF11" s="21">
        <v>1612707359.45464</v>
      </c>
      <c r="AG11" s="20">
        <v>71418566.51591916</v>
      </c>
      <c r="AH11" s="20">
        <v>32272497.39921753</v>
      </c>
      <c r="AI11" s="20">
        <v>328437891.87601477</v>
      </c>
      <c r="AJ11" s="20">
        <v>106500952.62173988</v>
      </c>
      <c r="AK11" s="21">
        <v>49817754.5797931</v>
      </c>
    </row>
    <row r="12" spans="1:37" ht="15">
      <c r="A12" s="5" t="s">
        <v>70</v>
      </c>
      <c r="B12" s="5" t="s">
        <v>71</v>
      </c>
      <c r="C12" s="20">
        <v>324.0000000000001</v>
      </c>
      <c r="D12" s="20">
        <v>327.9999999999993</v>
      </c>
      <c r="E12" s="20">
        <v>344.00000000000057</v>
      </c>
      <c r="F12" s="20">
        <v>187.00000000000009</v>
      </c>
      <c r="G12" s="21">
        <v>277.923076923077</v>
      </c>
      <c r="H12" s="20">
        <v>39069.53130538856</v>
      </c>
      <c r="I12" s="20">
        <v>43733.868554243345</v>
      </c>
      <c r="J12" s="20">
        <v>44936.710343973806</v>
      </c>
      <c r="K12" s="20">
        <v>28274.82553643052</v>
      </c>
      <c r="L12" s="21">
        <v>34541.4512617503</v>
      </c>
      <c r="M12" s="20">
        <v>400683916.8344926</v>
      </c>
      <c r="N12" s="20">
        <v>448639851.63713026</v>
      </c>
      <c r="O12" s="20">
        <v>467614527.0502171</v>
      </c>
      <c r="P12" s="20">
        <v>283826297.08325696</v>
      </c>
      <c r="Q12" s="21">
        <v>350980252.651934</v>
      </c>
      <c r="R12" s="20">
        <v>1513698945.716285</v>
      </c>
      <c r="S12" s="20">
        <v>1677474783.185028</v>
      </c>
      <c r="T12" s="20">
        <v>1741371324.9801934</v>
      </c>
      <c r="U12" s="20">
        <v>972750188.4152772</v>
      </c>
      <c r="V12" s="21">
        <v>1367030158.46216</v>
      </c>
      <c r="W12" s="20">
        <v>952016061.3021151</v>
      </c>
      <c r="X12" s="20">
        <v>1049608225.6975347</v>
      </c>
      <c r="Y12" s="20">
        <v>1051554130.375089</v>
      </c>
      <c r="Z12" s="20">
        <v>636492642.1793917</v>
      </c>
      <c r="AA12" s="21">
        <v>887731751.105843</v>
      </c>
      <c r="AB12" s="20">
        <v>561682884.4141703</v>
      </c>
      <c r="AC12" s="20">
        <v>627866557.487493</v>
      </c>
      <c r="AD12" s="20">
        <v>689817194.6051044</v>
      </c>
      <c r="AE12" s="20">
        <v>336257546.2358856</v>
      </c>
      <c r="AF12" s="21">
        <v>479298407.356314</v>
      </c>
      <c r="AG12" s="20">
        <v>34515911.823830165</v>
      </c>
      <c r="AH12" s="20">
        <v>65001362.21081193</v>
      </c>
      <c r="AI12" s="20">
        <v>90952749.51773562</v>
      </c>
      <c r="AJ12" s="20">
        <v>8922445.42534938</v>
      </c>
      <c r="AK12" s="21">
        <v>27067457.6807632</v>
      </c>
    </row>
    <row r="13" spans="1:37" ht="15">
      <c r="A13" s="5" t="s">
        <v>72</v>
      </c>
      <c r="B13" s="5" t="s">
        <v>73</v>
      </c>
      <c r="C13" s="20">
        <v>233.00000000000017</v>
      </c>
      <c r="D13" s="20">
        <v>258.00000000000006</v>
      </c>
      <c r="E13" s="20">
        <v>248.9999999999999</v>
      </c>
      <c r="F13" s="20">
        <v>234.05555555555563</v>
      </c>
      <c r="G13" s="21">
        <v>280</v>
      </c>
      <c r="H13" s="20">
        <v>36506.80491608791</v>
      </c>
      <c r="I13" s="20">
        <v>35966.426097893374</v>
      </c>
      <c r="J13" s="20">
        <v>35130.684273915016</v>
      </c>
      <c r="K13" s="20">
        <v>33646.66370686909</v>
      </c>
      <c r="L13" s="21">
        <v>34174.9886110701</v>
      </c>
      <c r="M13" s="20">
        <v>793191853.553853</v>
      </c>
      <c r="N13" s="20">
        <v>801423407.0008991</v>
      </c>
      <c r="O13" s="20">
        <v>849539316.014314</v>
      </c>
      <c r="P13" s="20">
        <v>745322205.0154159</v>
      </c>
      <c r="Q13" s="21">
        <v>801336494.238246</v>
      </c>
      <c r="R13" s="20">
        <v>4703208784.708157</v>
      </c>
      <c r="S13" s="20">
        <v>4742683860.057498</v>
      </c>
      <c r="T13" s="20">
        <v>4745012863.841749</v>
      </c>
      <c r="U13" s="20">
        <v>4088853571.3687</v>
      </c>
      <c r="V13" s="21">
        <v>4153891643.06288</v>
      </c>
      <c r="W13" s="20">
        <v>2287452432.7751474</v>
      </c>
      <c r="X13" s="20">
        <v>2326982591.2385945</v>
      </c>
      <c r="Y13" s="20">
        <v>2299277809.72346</v>
      </c>
      <c r="Z13" s="20">
        <v>1964888611.2296624</v>
      </c>
      <c r="AA13" s="21">
        <v>2032890437.74863</v>
      </c>
      <c r="AB13" s="20">
        <v>2415756351.9330096</v>
      </c>
      <c r="AC13" s="20">
        <v>2415701268.818904</v>
      </c>
      <c r="AD13" s="20">
        <v>2445735054.1182876</v>
      </c>
      <c r="AE13" s="20">
        <v>2123964960.1390371</v>
      </c>
      <c r="AF13" s="21">
        <v>2121001205.31425</v>
      </c>
      <c r="AG13" s="20">
        <v>313474843.2167928</v>
      </c>
      <c r="AH13" s="20">
        <v>343510019.5714321</v>
      </c>
      <c r="AI13" s="20">
        <v>192538584.85492694</v>
      </c>
      <c r="AJ13" s="20">
        <v>275092034.29191965</v>
      </c>
      <c r="AK13" s="21">
        <v>230574885.205438</v>
      </c>
    </row>
    <row r="14" spans="1:37" ht="15">
      <c r="A14" s="5" t="s">
        <v>74</v>
      </c>
      <c r="B14" s="5" t="s">
        <v>75</v>
      </c>
      <c r="C14" s="20">
        <v>55</v>
      </c>
      <c r="D14" s="20">
        <v>54.999999999999986</v>
      </c>
      <c r="E14" s="20">
        <v>55.999999999999986</v>
      </c>
      <c r="F14" s="20">
        <v>59.800000000000004</v>
      </c>
      <c r="G14" s="21">
        <v>61</v>
      </c>
      <c r="H14" s="20">
        <v>8545</v>
      </c>
      <c r="I14" s="20">
        <v>8117.201877934272</v>
      </c>
      <c r="J14" s="20">
        <v>8430.42857142857</v>
      </c>
      <c r="K14" s="20">
        <v>7883.692307692307</v>
      </c>
      <c r="L14" s="21">
        <v>7472.84210526316</v>
      </c>
      <c r="M14" s="20">
        <v>229727508</v>
      </c>
      <c r="N14" s="20">
        <v>218961291.87793425</v>
      </c>
      <c r="O14" s="20">
        <v>229036891.38095236</v>
      </c>
      <c r="P14" s="20">
        <v>222955772.4307692</v>
      </c>
      <c r="Q14" s="21">
        <v>214033314.473684</v>
      </c>
      <c r="R14" s="20">
        <v>2763473618</v>
      </c>
      <c r="S14" s="20">
        <v>2675861499.122065</v>
      </c>
      <c r="T14" s="20">
        <v>2468653306.8571424</v>
      </c>
      <c r="U14" s="20">
        <v>2431978857.0307693</v>
      </c>
      <c r="V14" s="21">
        <v>2712821103.52632</v>
      </c>
      <c r="W14" s="20">
        <v>1843861820.5</v>
      </c>
      <c r="X14" s="20">
        <v>1889512633.8873239</v>
      </c>
      <c r="Y14" s="20">
        <v>1828051086.0952382</v>
      </c>
      <c r="Z14" s="20">
        <v>1861069283.5846155</v>
      </c>
      <c r="AA14" s="21">
        <v>2120655221.31579</v>
      </c>
      <c r="AB14" s="20">
        <v>919611797.5</v>
      </c>
      <c r="AC14" s="20">
        <v>786348865.2347419</v>
      </c>
      <c r="AD14" s="20">
        <v>640602220.7619047</v>
      </c>
      <c r="AE14" s="20">
        <v>570909573.4461539</v>
      </c>
      <c r="AF14" s="21">
        <v>592165882.210526</v>
      </c>
      <c r="AG14" s="20">
        <v>10337892.5</v>
      </c>
      <c r="AH14" s="20">
        <v>9564234.9342723</v>
      </c>
      <c r="AI14" s="20">
        <v>12880910.476190474</v>
      </c>
      <c r="AJ14" s="20">
        <v>8536285.153846154</v>
      </c>
      <c r="AK14" s="21">
        <v>8562586.36842105</v>
      </c>
    </row>
    <row r="15" spans="1:37" ht="15">
      <c r="A15" s="5" t="s">
        <v>76</v>
      </c>
      <c r="B15" s="5" t="s">
        <v>77</v>
      </c>
      <c r="C15" s="20">
        <v>254.99999999999991</v>
      </c>
      <c r="D15" s="20">
        <v>245</v>
      </c>
      <c r="E15" s="20">
        <v>239.67857142857176</v>
      </c>
      <c r="F15" s="20">
        <v>208.00000000000003</v>
      </c>
      <c r="G15" s="21">
        <v>228</v>
      </c>
      <c r="H15" s="20">
        <v>6967.086677562433</v>
      </c>
      <c r="I15" s="20">
        <v>5764.264502179556</v>
      </c>
      <c r="J15" s="20">
        <v>4344.707484880434</v>
      </c>
      <c r="K15" s="20">
        <v>2626.5690066835364</v>
      </c>
      <c r="L15" s="21">
        <v>4829.5307793933</v>
      </c>
      <c r="M15" s="20">
        <v>133172007.12351874</v>
      </c>
      <c r="N15" s="20">
        <v>113986888.15721817</v>
      </c>
      <c r="O15" s="20">
        <v>92467753.69899578</v>
      </c>
      <c r="P15" s="20">
        <v>57871704.87939502</v>
      </c>
      <c r="Q15" s="21">
        <v>94479948.1879712</v>
      </c>
      <c r="R15" s="20">
        <v>1009077334.3883767</v>
      </c>
      <c r="S15" s="20">
        <v>977930866.5420563</v>
      </c>
      <c r="T15" s="20">
        <v>880760571.2843673</v>
      </c>
      <c r="U15" s="20">
        <v>734949382.2152214</v>
      </c>
      <c r="V15" s="21">
        <v>1045684684.77154</v>
      </c>
      <c r="W15" s="20">
        <v>569161040.0660585</v>
      </c>
      <c r="X15" s="20">
        <v>524364737.09388363</v>
      </c>
      <c r="Y15" s="20">
        <v>502898700.7864872</v>
      </c>
      <c r="Z15" s="20">
        <v>439234867.0231557</v>
      </c>
      <c r="AA15" s="21">
        <v>505817926.000405</v>
      </c>
      <c r="AB15" s="20">
        <v>439916294.3223183</v>
      </c>
      <c r="AC15" s="20">
        <v>453566129.44817257</v>
      </c>
      <c r="AD15" s="20">
        <v>377861870.49788004</v>
      </c>
      <c r="AE15" s="20">
        <v>295714515.1920654</v>
      </c>
      <c r="AF15" s="21">
        <v>539866758.771137</v>
      </c>
      <c r="AG15" s="20">
        <v>70101229.80849926</v>
      </c>
      <c r="AH15" s="20">
        <v>30909814.358400572</v>
      </c>
      <c r="AI15" s="20">
        <v>71451988.69555573</v>
      </c>
      <c r="AJ15" s="20">
        <v>81760173.00654617</v>
      </c>
      <c r="AK15" s="21">
        <v>8249707.51787663</v>
      </c>
    </row>
    <row r="16" spans="1:37" ht="15">
      <c r="A16" s="5" t="s">
        <v>78</v>
      </c>
      <c r="B16" s="5" t="s">
        <v>79</v>
      </c>
      <c r="C16" s="20">
        <v>751.9999999999999</v>
      </c>
      <c r="D16" s="20">
        <v>716.0000000000003</v>
      </c>
      <c r="E16" s="20">
        <v>722.9999999999992</v>
      </c>
      <c r="F16" s="20">
        <v>544.5599999999994</v>
      </c>
      <c r="G16" s="21">
        <v>667.384615384615</v>
      </c>
      <c r="H16" s="20">
        <v>36507.82343799901</v>
      </c>
      <c r="I16" s="20">
        <v>38751.168901897945</v>
      </c>
      <c r="J16" s="20">
        <v>29683.72490968978</v>
      </c>
      <c r="K16" s="20">
        <v>24920.55668478855</v>
      </c>
      <c r="L16" s="21">
        <v>27146.9776219833</v>
      </c>
      <c r="M16" s="20">
        <v>715431460.7368618</v>
      </c>
      <c r="N16" s="20">
        <v>605711321.1204311</v>
      </c>
      <c r="O16" s="20">
        <v>523562381.8722054</v>
      </c>
      <c r="P16" s="20">
        <v>440696386.4983877</v>
      </c>
      <c r="Q16" s="21">
        <v>478138178.445689</v>
      </c>
      <c r="R16" s="20">
        <v>2350037782.868391</v>
      </c>
      <c r="S16" s="20">
        <v>2279942403.4703627</v>
      </c>
      <c r="T16" s="20">
        <v>2059410990.8283525</v>
      </c>
      <c r="U16" s="20">
        <v>1475423501.9833865</v>
      </c>
      <c r="V16" s="21">
        <v>2014690685.21918</v>
      </c>
      <c r="W16" s="20">
        <v>1414973175.0016348</v>
      </c>
      <c r="X16" s="20">
        <v>1500223577.8049295</v>
      </c>
      <c r="Y16" s="20">
        <v>1376165426.2008057</v>
      </c>
      <c r="Z16" s="20">
        <v>946252956.4694767</v>
      </c>
      <c r="AA16" s="21">
        <v>1248796139.26575</v>
      </c>
      <c r="AB16" s="20">
        <v>935064607.8667558</v>
      </c>
      <c r="AC16" s="20">
        <v>779718825.6654335</v>
      </c>
      <c r="AD16" s="20">
        <v>683245564.627547</v>
      </c>
      <c r="AE16" s="20">
        <v>529170545.5139099</v>
      </c>
      <c r="AF16" s="21">
        <v>765894545.953434</v>
      </c>
      <c r="AG16" s="20">
        <v>12250633.388438627</v>
      </c>
      <c r="AH16" s="20">
        <v>2451042.135585857</v>
      </c>
      <c r="AI16" s="20">
        <v>14769614.851732794</v>
      </c>
      <c r="AJ16" s="20">
        <v>2853506.84618578</v>
      </c>
      <c r="AK16" s="21">
        <v>31840417.7401511</v>
      </c>
    </row>
    <row r="17" spans="1:37" ht="15">
      <c r="A17" s="5" t="s">
        <v>18</v>
      </c>
      <c r="B17" s="5" t="s">
        <v>80</v>
      </c>
      <c r="C17" s="20">
        <v>465.0000000000001</v>
      </c>
      <c r="D17" s="20">
        <v>513.9999999999995</v>
      </c>
      <c r="E17" s="20">
        <v>550.9999999999995</v>
      </c>
      <c r="F17" s="20">
        <v>394.00000000000017</v>
      </c>
      <c r="G17" s="21">
        <v>483.231055043803</v>
      </c>
      <c r="H17" s="20">
        <v>91362.06013450737</v>
      </c>
      <c r="I17" s="20">
        <v>107249.46211586772</v>
      </c>
      <c r="J17" s="20">
        <v>92520.98803955848</v>
      </c>
      <c r="K17" s="20">
        <v>88001.52566830699</v>
      </c>
      <c r="L17" s="21">
        <v>94269.090508451</v>
      </c>
      <c r="M17" s="20">
        <v>905849945.5951971</v>
      </c>
      <c r="N17" s="20">
        <v>1037140012.0626974</v>
      </c>
      <c r="O17" s="20">
        <v>1043608690.0435051</v>
      </c>
      <c r="P17" s="20">
        <v>862081448.0129871</v>
      </c>
      <c r="Q17" s="21">
        <v>944908083.267889</v>
      </c>
      <c r="R17" s="20">
        <v>1902082154.6367238</v>
      </c>
      <c r="S17" s="20">
        <v>2015220761.686387</v>
      </c>
      <c r="T17" s="20">
        <v>2146873780.0667417</v>
      </c>
      <c r="U17" s="20">
        <v>1454247439.8780472</v>
      </c>
      <c r="V17" s="21">
        <v>1815225146.50558</v>
      </c>
      <c r="W17" s="20">
        <v>771181989.6416173</v>
      </c>
      <c r="X17" s="20">
        <v>757157745.7825176</v>
      </c>
      <c r="Y17" s="20">
        <v>869007920.6440927</v>
      </c>
      <c r="Z17" s="20">
        <v>447656242.4160789</v>
      </c>
      <c r="AA17" s="21">
        <v>631755080.052742</v>
      </c>
      <c r="AB17" s="20">
        <v>1130900164.9951072</v>
      </c>
      <c r="AC17" s="20">
        <v>1258063015.9038692</v>
      </c>
      <c r="AD17" s="20">
        <v>1277865859.4226491</v>
      </c>
      <c r="AE17" s="20">
        <v>1006591197.4619683</v>
      </c>
      <c r="AF17" s="21">
        <v>1183470066.45284</v>
      </c>
      <c r="AG17" s="20">
        <v>62001986.54333817</v>
      </c>
      <c r="AH17" s="20">
        <v>84302718.64107768</v>
      </c>
      <c r="AI17" s="20">
        <v>102910433.6213296</v>
      </c>
      <c r="AJ17" s="20">
        <v>85590221.68699837</v>
      </c>
      <c r="AK17" s="21">
        <v>49599235.3134409</v>
      </c>
    </row>
    <row r="18" spans="1:37" ht="15">
      <c r="A18" s="5" t="s">
        <v>81</v>
      </c>
      <c r="B18" s="5" t="s">
        <v>82</v>
      </c>
      <c r="C18" s="20">
        <v>322.99999999999994</v>
      </c>
      <c r="D18" s="20">
        <v>347.0000000000001</v>
      </c>
      <c r="E18" s="20">
        <v>361.99999999999983</v>
      </c>
      <c r="F18" s="20">
        <v>275</v>
      </c>
      <c r="G18" s="21">
        <v>291</v>
      </c>
      <c r="H18" s="20">
        <v>53451.59089990509</v>
      </c>
      <c r="I18" s="20">
        <v>55113.52596776627</v>
      </c>
      <c r="J18" s="20">
        <v>54581.005144032926</v>
      </c>
      <c r="K18" s="20">
        <v>42586.34245947649</v>
      </c>
      <c r="L18" s="21">
        <v>45950.1248104514</v>
      </c>
      <c r="M18" s="20">
        <v>990821782.8445739</v>
      </c>
      <c r="N18" s="20">
        <v>1045045363.0831171</v>
      </c>
      <c r="O18" s="20">
        <v>1063434187.9444445</v>
      </c>
      <c r="P18" s="20">
        <v>882569060.2209463</v>
      </c>
      <c r="Q18" s="21">
        <v>938581488.551275</v>
      </c>
      <c r="R18" s="20">
        <v>1694873319.572668</v>
      </c>
      <c r="S18" s="20">
        <v>1798850467.3563838</v>
      </c>
      <c r="T18" s="20">
        <v>1870569053.354938</v>
      </c>
      <c r="U18" s="20">
        <v>1541010154.6214557</v>
      </c>
      <c r="V18" s="21">
        <v>1758050653.18521</v>
      </c>
      <c r="W18" s="20">
        <v>595819943.4567684</v>
      </c>
      <c r="X18" s="20">
        <v>609441103.6940895</v>
      </c>
      <c r="Y18" s="20">
        <v>603820073.1831276</v>
      </c>
      <c r="Z18" s="20">
        <v>433283577.82361543</v>
      </c>
      <c r="AA18" s="21">
        <v>509263732.787754</v>
      </c>
      <c r="AB18" s="20">
        <v>1099053376.1159005</v>
      </c>
      <c r="AC18" s="20">
        <v>1189409363.6622953</v>
      </c>
      <c r="AD18" s="20">
        <v>1266748980.1718113</v>
      </c>
      <c r="AE18" s="20">
        <v>1107726576.7978404</v>
      </c>
      <c r="AF18" s="21">
        <v>1248786920.39746</v>
      </c>
      <c r="AG18" s="20">
        <v>149174870.3578991</v>
      </c>
      <c r="AH18" s="20">
        <v>240091344.9373081</v>
      </c>
      <c r="AI18" s="20">
        <v>406304447.2160494</v>
      </c>
      <c r="AJ18" s="20">
        <v>88263804.53373618</v>
      </c>
      <c r="AK18" s="21">
        <v>120337168.733485</v>
      </c>
    </row>
    <row r="19" spans="1:37" ht="15">
      <c r="A19" s="5" t="s">
        <v>83</v>
      </c>
      <c r="B19" s="5" t="s">
        <v>84</v>
      </c>
      <c r="C19" s="20">
        <v>296.0000000000002</v>
      </c>
      <c r="D19" s="20">
        <v>332.00000000000006</v>
      </c>
      <c r="E19" s="20">
        <v>353.9999999999991</v>
      </c>
      <c r="F19" s="20">
        <v>350.95833333333314</v>
      </c>
      <c r="G19" s="21">
        <v>398.666666666667</v>
      </c>
      <c r="H19" s="20">
        <v>34400.06270951393</v>
      </c>
      <c r="I19" s="20">
        <v>35019.84101790031</v>
      </c>
      <c r="J19" s="20">
        <v>34213.68946765882</v>
      </c>
      <c r="K19" s="20">
        <v>33248.6552532833</v>
      </c>
      <c r="L19" s="21">
        <v>35472.7313381656</v>
      </c>
      <c r="M19" s="20">
        <v>755989081.9640207</v>
      </c>
      <c r="N19" s="20">
        <v>629752333.6646627</v>
      </c>
      <c r="O19" s="20">
        <v>624831334.7738979</v>
      </c>
      <c r="P19" s="20">
        <v>623578169.6569734</v>
      </c>
      <c r="Q19" s="21">
        <v>671905560.565322</v>
      </c>
      <c r="R19" s="20">
        <v>1752760896.3398924</v>
      </c>
      <c r="S19" s="20">
        <v>1945293664.3643034</v>
      </c>
      <c r="T19" s="20">
        <v>2179211946.815929</v>
      </c>
      <c r="U19" s="20">
        <v>2120491423.93152</v>
      </c>
      <c r="V19" s="21">
        <v>2446105972.08223</v>
      </c>
      <c r="W19" s="20">
        <v>896201789.4072632</v>
      </c>
      <c r="X19" s="20">
        <v>1234881374.7381616</v>
      </c>
      <c r="Y19" s="20">
        <v>1345628930.8460631</v>
      </c>
      <c r="Z19" s="20">
        <v>1358549369.0368981</v>
      </c>
      <c r="AA19" s="21">
        <v>1415596659.43584</v>
      </c>
      <c r="AB19" s="20">
        <v>856559106.9326289</v>
      </c>
      <c r="AC19" s="20">
        <v>710412289.6261423</v>
      </c>
      <c r="AD19" s="20">
        <v>833583015.9698665</v>
      </c>
      <c r="AE19" s="20">
        <v>761942054.8946216</v>
      </c>
      <c r="AF19" s="21">
        <v>1030509312.64639</v>
      </c>
      <c r="AG19" s="20">
        <v>40435547.072751574</v>
      </c>
      <c r="AH19" s="20">
        <v>79019638.031908</v>
      </c>
      <c r="AI19" s="20">
        <v>104400629.03225929</v>
      </c>
      <c r="AJ19" s="20">
        <v>-38171090.42096623</v>
      </c>
      <c r="AK19" s="21">
        <v>61986303.69825</v>
      </c>
    </row>
    <row r="20" spans="1:37" ht="15">
      <c r="A20" s="5" t="s">
        <v>85</v>
      </c>
      <c r="B20" s="5" t="s">
        <v>86</v>
      </c>
      <c r="C20" s="20">
        <v>68.04255319148936</v>
      </c>
      <c r="D20" s="20">
        <v>72.99999999999993</v>
      </c>
      <c r="E20" s="20">
        <v>61.00000000000008</v>
      </c>
      <c r="F20" s="20">
        <v>49.000000000000014</v>
      </c>
      <c r="G20" s="21">
        <v>48</v>
      </c>
      <c r="H20" s="20">
        <v>6625.452404381031</v>
      </c>
      <c r="I20" s="20">
        <v>6761.548888163223</v>
      </c>
      <c r="J20" s="20">
        <v>6195.425211838411</v>
      </c>
      <c r="K20" s="20">
        <v>4572.114853999154</v>
      </c>
      <c r="L20" s="21">
        <v>4482</v>
      </c>
      <c r="M20" s="20">
        <v>103919468.6163683</v>
      </c>
      <c r="N20" s="20">
        <v>109440859.7440257</v>
      </c>
      <c r="O20" s="20">
        <v>108636157.34141886</v>
      </c>
      <c r="P20" s="20">
        <v>100939438.60846382</v>
      </c>
      <c r="Q20" s="21">
        <v>91486682.5309633</v>
      </c>
      <c r="R20" s="20">
        <v>251384382.11991358</v>
      </c>
      <c r="S20" s="20">
        <v>295393917.416607</v>
      </c>
      <c r="T20" s="20">
        <v>302476777.7392744</v>
      </c>
      <c r="U20" s="20">
        <v>220420657.1269572</v>
      </c>
      <c r="V20" s="21">
        <v>232973438.447248</v>
      </c>
      <c r="W20" s="20">
        <v>158696997.25153103</v>
      </c>
      <c r="X20" s="20">
        <v>173094310.12054676</v>
      </c>
      <c r="Y20" s="20">
        <v>185129675.13461262</v>
      </c>
      <c r="Z20" s="20">
        <v>110400008.28802365</v>
      </c>
      <c r="AA20" s="21">
        <v>128674900.581422</v>
      </c>
      <c r="AB20" s="20">
        <v>92687384.86838248</v>
      </c>
      <c r="AC20" s="20">
        <v>122299607.2960602</v>
      </c>
      <c r="AD20" s="20">
        <v>117347102.60466179</v>
      </c>
      <c r="AE20" s="20">
        <v>110020648.83893354</v>
      </c>
      <c r="AF20" s="21">
        <v>104298537.865826</v>
      </c>
      <c r="AG20" s="20">
        <v>13800009.823749483</v>
      </c>
      <c r="AH20" s="20">
        <v>19641413.579229716</v>
      </c>
      <c r="AI20" s="20">
        <v>-57442.37099619201</v>
      </c>
      <c r="AJ20" s="20">
        <v>-1005935.0740583926</v>
      </c>
      <c r="AK20" s="21">
        <v>46193725.8440367</v>
      </c>
    </row>
    <row r="21" spans="1:37" ht="15">
      <c r="A21" s="5" t="s">
        <v>87</v>
      </c>
      <c r="B21" s="5" t="s">
        <v>88</v>
      </c>
      <c r="C21" s="20">
        <v>58.99999999999999</v>
      </c>
      <c r="D21" s="20">
        <v>73.00000000000006</v>
      </c>
      <c r="E21" s="20">
        <v>61.000000000000064</v>
      </c>
      <c r="F21" s="20">
        <v>55</v>
      </c>
      <c r="G21" s="21">
        <v>61</v>
      </c>
      <c r="H21" s="20">
        <v>5521.017169992765</v>
      </c>
      <c r="I21" s="20">
        <v>5687.299951088288</v>
      </c>
      <c r="J21" s="20">
        <v>5389.015742382883</v>
      </c>
      <c r="K21" s="20">
        <v>4163</v>
      </c>
      <c r="L21" s="21">
        <v>4701.22631383535</v>
      </c>
      <c r="M21" s="20">
        <v>77248497.93232635</v>
      </c>
      <c r="N21" s="20">
        <v>92607247.47933485</v>
      </c>
      <c r="O21" s="20">
        <v>86968750.95835248</v>
      </c>
      <c r="P21" s="20">
        <v>71510210.75</v>
      </c>
      <c r="Q21" s="21">
        <v>80319637.2013366</v>
      </c>
      <c r="R21" s="20">
        <v>200938401.74298337</v>
      </c>
      <c r="S21" s="20">
        <v>235434711.2564198</v>
      </c>
      <c r="T21" s="20">
        <v>215674458.24044013</v>
      </c>
      <c r="U21" s="20">
        <v>193845067.75</v>
      </c>
      <c r="V21" s="21">
        <v>219695945.262294</v>
      </c>
      <c r="W21" s="20">
        <v>94659854.98914742</v>
      </c>
      <c r="X21" s="20">
        <v>113603025.77965282</v>
      </c>
      <c r="Y21" s="20">
        <v>96749070.66628146</v>
      </c>
      <c r="Z21" s="20">
        <v>79761127.5</v>
      </c>
      <c r="AA21" s="21">
        <v>95305544.7543119</v>
      </c>
      <c r="AB21" s="20">
        <v>106278546.75383593</v>
      </c>
      <c r="AC21" s="20">
        <v>121831685.476767</v>
      </c>
      <c r="AD21" s="20">
        <v>118925387.57415864</v>
      </c>
      <c r="AE21" s="20">
        <v>114083940.25</v>
      </c>
      <c r="AF21" s="21">
        <v>124390400.507983</v>
      </c>
      <c r="AG21" s="20">
        <v>5884426.736557874</v>
      </c>
      <c r="AH21" s="20">
        <v>14426189.569699204</v>
      </c>
      <c r="AI21" s="20">
        <v>7302565.171811175</v>
      </c>
      <c r="AJ21" s="20">
        <v>12091577</v>
      </c>
      <c r="AK21" s="21">
        <v>21593343.9873764</v>
      </c>
    </row>
    <row r="23" spans="1:37" ht="15">
      <c r="A23" s="51" t="s">
        <v>191</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1:37" ht="15.7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15.75">
      <c r="A25" s="17" t="s">
        <v>3</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ht="31.5" customHeight="1">
      <c r="A26" s="54" t="s">
        <v>222</v>
      </c>
      <c r="B26" s="54"/>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8" ht="15">
      <c r="A28" s="12" t="str">
        <f>HYPERLINK("#'Índice'!C25","Índice")</f>
        <v>Índice</v>
      </c>
    </row>
  </sheetData>
  <mergeCells count="11">
    <mergeCell ref="A23:AK23"/>
    <mergeCell ref="A26:B26"/>
    <mergeCell ref="A2:A3"/>
    <mergeCell ref="B2:B3"/>
    <mergeCell ref="C2:G2"/>
    <mergeCell ref="H2:L2"/>
    <mergeCell ref="M2:Q2"/>
    <mergeCell ref="R2:V2"/>
    <mergeCell ref="W2:AA2"/>
    <mergeCell ref="AB2:AF2"/>
    <mergeCell ref="AG2:AK2"/>
  </mergeCells>
  <printOptions/>
  <pageMargins left="0.7" right="0.7" top="0.75" bottom="0.75" header="0.3" footer="0.3"/>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5"/>
  <sheetViews>
    <sheetView showGridLines="0" zoomScale="90" zoomScaleNormal="9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11.57421875" defaultRowHeight="15"/>
  <cols>
    <col min="2" max="2" width="90.7109375" style="0" customWidth="1"/>
    <col min="3" max="3" width="16.7109375" style="0" customWidth="1"/>
    <col min="4" max="5" width="28.7109375" style="0" customWidth="1"/>
    <col min="6" max="6" width="29.7109375" style="0" customWidth="1"/>
    <col min="7" max="7" width="30.7109375" style="0" customWidth="1"/>
    <col min="8" max="8" width="26.7109375" style="0" customWidth="1"/>
    <col min="9" max="9" width="20.28125" style="0" customWidth="1"/>
    <col min="10" max="10" width="18.421875" style="0" customWidth="1"/>
  </cols>
  <sheetData>
    <row r="1" ht="108" customHeight="1"/>
    <row r="2" spans="1:10" ht="49.9" customHeight="1">
      <c r="A2" s="6" t="s">
        <v>45</v>
      </c>
      <c r="B2" s="6" t="s">
        <v>46</v>
      </c>
      <c r="C2" s="6" t="s">
        <v>47</v>
      </c>
      <c r="D2" s="6" t="s">
        <v>48</v>
      </c>
      <c r="E2" s="6" t="s">
        <v>49</v>
      </c>
      <c r="F2" s="6" t="s">
        <v>50</v>
      </c>
      <c r="G2" s="6" t="s">
        <v>51</v>
      </c>
      <c r="H2" s="6" t="s">
        <v>52</v>
      </c>
      <c r="I2" s="6" t="s">
        <v>53</v>
      </c>
      <c r="J2" s="6" t="s">
        <v>54</v>
      </c>
    </row>
    <row r="3" spans="2:10" ht="15">
      <c r="B3" s="7" t="s">
        <v>55</v>
      </c>
      <c r="C3" s="8">
        <v>13830.179999368</v>
      </c>
      <c r="D3" s="8">
        <v>952977.703245823</v>
      </c>
      <c r="E3" s="8">
        <v>16773923632.0266</v>
      </c>
      <c r="F3" s="8">
        <v>94212591517.6902</v>
      </c>
      <c r="G3" s="8">
        <v>54810689637.2722</v>
      </c>
      <c r="H3" s="8">
        <v>39401901880.418</v>
      </c>
      <c r="I3" s="8">
        <v>3722507708.70004</v>
      </c>
      <c r="J3" s="8">
        <v>24644624852.345</v>
      </c>
    </row>
    <row r="4" spans="1:10" ht="15">
      <c r="A4" s="10" t="s">
        <v>56</v>
      </c>
      <c r="B4" s="5" t="s">
        <v>57</v>
      </c>
      <c r="C4" s="9">
        <v>172.157894736842</v>
      </c>
      <c r="D4" s="9">
        <v>31587.0961058181</v>
      </c>
      <c r="E4" s="9">
        <v>1098618724.50643</v>
      </c>
      <c r="F4" s="9">
        <v>12595518117.525</v>
      </c>
      <c r="G4" s="9">
        <v>2603147956.81007</v>
      </c>
      <c r="H4" s="9">
        <v>9992370160.71495</v>
      </c>
      <c r="I4" s="9">
        <v>239612567.257596</v>
      </c>
      <c r="J4" s="9">
        <v>1456795915.37577</v>
      </c>
    </row>
    <row r="5" spans="1:10" ht="15">
      <c r="A5" s="10" t="s">
        <v>58</v>
      </c>
      <c r="B5" s="5" t="s">
        <v>59</v>
      </c>
      <c r="C5" s="9">
        <v>1880.5</v>
      </c>
      <c r="D5" s="9">
        <v>250146.880471911</v>
      </c>
      <c r="E5" s="9">
        <v>4383929526.68194</v>
      </c>
      <c r="F5" s="9">
        <v>37121735356.0701</v>
      </c>
      <c r="G5" s="9">
        <v>29060443507.7284</v>
      </c>
      <c r="H5" s="9">
        <v>8061291848.34169</v>
      </c>
      <c r="I5" s="9">
        <v>1166072286.32268</v>
      </c>
      <c r="J5" s="9">
        <v>20655311645.0344</v>
      </c>
    </row>
    <row r="6" spans="1:10" ht="15">
      <c r="A6" s="10" t="s">
        <v>60</v>
      </c>
      <c r="B6" s="5" t="s">
        <v>61</v>
      </c>
      <c r="C6" s="9">
        <v>49</v>
      </c>
      <c r="D6" s="9">
        <v>17482.4</v>
      </c>
      <c r="E6" s="9">
        <v>659127002.76</v>
      </c>
      <c r="F6" s="9">
        <v>4036101252.6</v>
      </c>
      <c r="G6" s="9">
        <v>1523719293.28</v>
      </c>
      <c r="H6" s="9">
        <v>2512381959.32</v>
      </c>
      <c r="I6" s="9">
        <v>491631555.6</v>
      </c>
      <c r="J6" s="9">
        <v>1384373456.68</v>
      </c>
    </row>
    <row r="7" spans="1:10" ht="15">
      <c r="A7" s="10" t="s">
        <v>62</v>
      </c>
      <c r="B7" s="5" t="s">
        <v>63</v>
      </c>
      <c r="C7" s="9">
        <v>89.0000000000001</v>
      </c>
      <c r="D7" s="9">
        <v>14176.2698961938</v>
      </c>
      <c r="E7" s="9">
        <v>222778217.458725</v>
      </c>
      <c r="F7" s="9">
        <v>841015767.088977</v>
      </c>
      <c r="G7" s="9">
        <v>402715544.41127</v>
      </c>
      <c r="H7" s="9">
        <v>438300222.677706</v>
      </c>
      <c r="I7" s="9">
        <v>88748837.6287692</v>
      </c>
      <c r="J7" s="9">
        <v>52305370.6831439</v>
      </c>
    </row>
    <row r="8" spans="1:10" ht="15">
      <c r="A8" s="10" t="s">
        <v>64</v>
      </c>
      <c r="B8" s="5" t="s">
        <v>65</v>
      </c>
      <c r="C8" s="9">
        <v>644.396551724137</v>
      </c>
      <c r="D8" s="9">
        <v>39866.0502435048</v>
      </c>
      <c r="E8" s="9">
        <v>603946188.80726</v>
      </c>
      <c r="F8" s="9">
        <v>2980946770.6144</v>
      </c>
      <c r="G8" s="9">
        <v>2074379288.29626</v>
      </c>
      <c r="H8" s="9">
        <v>906567482.318148</v>
      </c>
      <c r="I8" s="9">
        <v>98415925.2744994</v>
      </c>
      <c r="J8" s="9">
        <v>30821905.7012883</v>
      </c>
    </row>
    <row r="9" spans="1:10" ht="15">
      <c r="A9" s="10" t="s">
        <v>66</v>
      </c>
      <c r="B9" s="5" t="s">
        <v>67</v>
      </c>
      <c r="C9" s="9">
        <v>7300.38888888889</v>
      </c>
      <c r="D9" s="9">
        <v>255102.255656544</v>
      </c>
      <c r="E9" s="9">
        <v>4317132772.11182</v>
      </c>
      <c r="F9" s="9">
        <v>13393359450.0462</v>
      </c>
      <c r="G9" s="9">
        <v>5704758639.93146</v>
      </c>
      <c r="H9" s="9">
        <v>7688600810.11473</v>
      </c>
      <c r="I9" s="9">
        <v>522663926.687835</v>
      </c>
      <c r="J9" s="9">
        <v>409193972.201308</v>
      </c>
    </row>
    <row r="10" spans="1:10" ht="15">
      <c r="A10" s="10" t="s">
        <v>68</v>
      </c>
      <c r="B10" s="5" t="s">
        <v>69</v>
      </c>
      <c r="C10" s="9">
        <v>898.53125</v>
      </c>
      <c r="D10" s="9">
        <v>51575.7875214881</v>
      </c>
      <c r="E10" s="9">
        <v>822221559.586157</v>
      </c>
      <c r="F10" s="9">
        <v>5477745373.2209</v>
      </c>
      <c r="G10" s="9">
        <v>3865038013.76626</v>
      </c>
      <c r="H10" s="9">
        <v>1612707359.45464</v>
      </c>
      <c r="I10" s="9">
        <v>241251343.453115</v>
      </c>
      <c r="J10" s="9">
        <v>49817754.5797931</v>
      </c>
    </row>
    <row r="11" spans="1:10" ht="15">
      <c r="A11" s="10" t="s">
        <v>70</v>
      </c>
      <c r="B11" s="5" t="s">
        <v>71</v>
      </c>
      <c r="C11" s="9">
        <v>277.923076923077</v>
      </c>
      <c r="D11" s="9">
        <v>34541.4512617503</v>
      </c>
      <c r="E11" s="9">
        <v>350980252.651934</v>
      </c>
      <c r="F11" s="9">
        <v>1367030158.46216</v>
      </c>
      <c r="G11" s="9">
        <v>887731751.105843</v>
      </c>
      <c r="H11" s="9">
        <v>479298407.356314</v>
      </c>
      <c r="I11" s="9">
        <v>46118919.0302672</v>
      </c>
      <c r="J11" s="9">
        <v>27067457.6807632</v>
      </c>
    </row>
    <row r="12" spans="1:10" ht="15">
      <c r="A12" s="10" t="s">
        <v>72</v>
      </c>
      <c r="B12" s="5" t="s">
        <v>73</v>
      </c>
      <c r="C12" s="9">
        <v>280</v>
      </c>
      <c r="D12" s="9">
        <v>34174.9886110701</v>
      </c>
      <c r="E12" s="9">
        <v>801336494.238246</v>
      </c>
      <c r="F12" s="9">
        <v>4153891643.06288</v>
      </c>
      <c r="G12" s="9">
        <v>2032890437.74863</v>
      </c>
      <c r="H12" s="9">
        <v>2121001205.31425</v>
      </c>
      <c r="I12" s="9">
        <v>387830124.914252</v>
      </c>
      <c r="J12" s="9">
        <v>230574885.205438</v>
      </c>
    </row>
    <row r="13" spans="1:10" ht="15">
      <c r="A13" s="10" t="s">
        <v>74</v>
      </c>
      <c r="B13" s="5" t="s">
        <v>75</v>
      </c>
      <c r="C13" s="9">
        <v>61</v>
      </c>
      <c r="D13" s="9">
        <v>7472.84210526316</v>
      </c>
      <c r="E13" s="9">
        <v>214033314.473684</v>
      </c>
      <c r="F13" s="9">
        <v>2712821103.52632</v>
      </c>
      <c r="G13" s="9">
        <v>2120655221.31579</v>
      </c>
      <c r="H13" s="9">
        <v>592165882.210526</v>
      </c>
      <c r="I13" s="9">
        <v>15474706.7894737</v>
      </c>
      <c r="J13" s="9">
        <v>8562586.36842105</v>
      </c>
    </row>
    <row r="14" spans="1:10" ht="15">
      <c r="A14" s="10" t="s">
        <v>76</v>
      </c>
      <c r="B14" s="5" t="s">
        <v>77</v>
      </c>
      <c r="C14" s="9">
        <v>228</v>
      </c>
      <c r="D14" s="9">
        <v>4829.5307793933</v>
      </c>
      <c r="E14" s="9">
        <v>94479948.1879712</v>
      </c>
      <c r="F14" s="9">
        <v>1045684684.77154</v>
      </c>
      <c r="G14" s="9">
        <v>505817926.000405</v>
      </c>
      <c r="H14" s="9">
        <v>539866758.771137</v>
      </c>
      <c r="I14" s="9">
        <v>89117973.0374676</v>
      </c>
      <c r="J14" s="9">
        <v>8249707.51787663</v>
      </c>
    </row>
    <row r="15" spans="1:10" ht="15">
      <c r="A15" s="10" t="s">
        <v>78</v>
      </c>
      <c r="B15" s="5" t="s">
        <v>79</v>
      </c>
      <c r="C15" s="9">
        <v>667.384615384615</v>
      </c>
      <c r="D15" s="9">
        <v>27146.9776219833</v>
      </c>
      <c r="E15" s="9">
        <v>478138178.445689</v>
      </c>
      <c r="F15" s="9">
        <v>2014690685.21918</v>
      </c>
      <c r="G15" s="9">
        <v>1248796139.26575</v>
      </c>
      <c r="H15" s="9">
        <v>765894545.953434</v>
      </c>
      <c r="I15" s="9">
        <v>36797107.1343706</v>
      </c>
      <c r="J15" s="9">
        <v>31840417.7401511</v>
      </c>
    </row>
    <row r="16" spans="1:10" ht="15">
      <c r="A16" s="10" t="s">
        <v>18</v>
      </c>
      <c r="B16" s="5" t="s">
        <v>80</v>
      </c>
      <c r="C16" s="9">
        <v>483.231055043803</v>
      </c>
      <c r="D16" s="9">
        <v>94269.090508451</v>
      </c>
      <c r="E16" s="9">
        <v>944908083.267889</v>
      </c>
      <c r="F16" s="9">
        <v>1815225146.50558</v>
      </c>
      <c r="G16" s="9">
        <v>631755080.052742</v>
      </c>
      <c r="H16" s="9">
        <v>1183470066.45284</v>
      </c>
      <c r="I16" s="9">
        <v>94707419.5716664</v>
      </c>
      <c r="J16" s="9">
        <v>49599235.3134409</v>
      </c>
    </row>
    <row r="17" spans="1:10" ht="15">
      <c r="A17" s="10" t="s">
        <v>81</v>
      </c>
      <c r="B17" s="5" t="s">
        <v>82</v>
      </c>
      <c r="C17" s="9">
        <v>291</v>
      </c>
      <c r="D17" s="9">
        <v>45950.1248104514</v>
      </c>
      <c r="E17" s="9">
        <v>938581488.551275</v>
      </c>
      <c r="F17" s="9">
        <v>1758050653.18521</v>
      </c>
      <c r="G17" s="9">
        <v>509263732.787754</v>
      </c>
      <c r="H17" s="9">
        <v>1248786920.39746</v>
      </c>
      <c r="I17" s="9">
        <v>91373937.80007</v>
      </c>
      <c r="J17" s="9">
        <v>120337168.733485</v>
      </c>
    </row>
    <row r="18" spans="1:10" ht="15">
      <c r="A18" s="10" t="s">
        <v>83</v>
      </c>
      <c r="B18" s="5" t="s">
        <v>84</v>
      </c>
      <c r="C18" s="9">
        <v>398.666666666667</v>
      </c>
      <c r="D18" s="9">
        <v>35472.7313381656</v>
      </c>
      <c r="E18" s="9">
        <v>671905560.565322</v>
      </c>
      <c r="F18" s="9">
        <v>2446105972.08223</v>
      </c>
      <c r="G18" s="9">
        <v>1415596659.43584</v>
      </c>
      <c r="H18" s="9">
        <v>1030509312.64639</v>
      </c>
      <c r="I18" s="9">
        <v>95637206.0710265</v>
      </c>
      <c r="J18" s="9">
        <v>61986303.69825</v>
      </c>
    </row>
    <row r="19" spans="1:10" ht="15">
      <c r="A19" s="10" t="s">
        <v>85</v>
      </c>
      <c r="B19" s="5" t="s">
        <v>86</v>
      </c>
      <c r="C19" s="9">
        <v>48</v>
      </c>
      <c r="D19" s="9">
        <v>4482</v>
      </c>
      <c r="E19" s="9">
        <v>91486682.5309633</v>
      </c>
      <c r="F19" s="9">
        <v>232973438.447248</v>
      </c>
      <c r="G19" s="9">
        <v>128674900.581422</v>
      </c>
      <c r="H19" s="9">
        <v>104298537.865826</v>
      </c>
      <c r="I19" s="9">
        <v>8065051.47018349</v>
      </c>
      <c r="J19" s="9">
        <v>46193725.8440367</v>
      </c>
    </row>
    <row r="20" spans="1:10" ht="15">
      <c r="A20" s="10" t="s">
        <v>87</v>
      </c>
      <c r="B20" s="5" t="s">
        <v>88</v>
      </c>
      <c r="C20" s="9">
        <v>61</v>
      </c>
      <c r="D20" s="9">
        <v>4701.22631383535</v>
      </c>
      <c r="E20" s="9">
        <v>80319637.2013366</v>
      </c>
      <c r="F20" s="9">
        <v>219695945.262294</v>
      </c>
      <c r="G20" s="9">
        <v>95305544.7543119</v>
      </c>
      <c r="H20" s="9">
        <v>124390400.507983</v>
      </c>
      <c r="I20" s="9">
        <v>8988820.65676579</v>
      </c>
      <c r="J20" s="9">
        <v>21593343.9873764</v>
      </c>
    </row>
    <row r="22" spans="1:15" ht="15">
      <c r="A22" s="51" t="s">
        <v>189</v>
      </c>
      <c r="B22" s="52"/>
      <c r="C22" s="52"/>
      <c r="D22" s="52"/>
      <c r="E22" s="52"/>
      <c r="F22" s="52"/>
      <c r="G22" s="52"/>
      <c r="H22" s="52"/>
      <c r="I22" s="52"/>
      <c r="J22" s="52"/>
      <c r="K22" s="52"/>
      <c r="L22" s="52"/>
      <c r="M22" s="52"/>
      <c r="N22" s="52"/>
      <c r="O22" s="52"/>
    </row>
    <row r="23" spans="1:15" s="47" customFormat="1" ht="15">
      <c r="A23" s="45"/>
      <c r="B23" s="46"/>
      <c r="C23" s="46"/>
      <c r="D23" s="46"/>
      <c r="E23" s="46"/>
      <c r="F23" s="46"/>
      <c r="G23" s="46"/>
      <c r="H23" s="46"/>
      <c r="I23" s="46"/>
      <c r="J23" s="46"/>
      <c r="K23" s="46"/>
      <c r="L23" s="46"/>
      <c r="M23" s="46"/>
      <c r="N23" s="46"/>
      <c r="O23" s="46"/>
    </row>
    <row r="24" spans="1:15" ht="15">
      <c r="A24" s="11" t="str">
        <f>HYPERLINK("#'Índice'!C7","Índice")</f>
        <v>Índice</v>
      </c>
      <c r="B24" s="2"/>
      <c r="C24" s="2"/>
      <c r="D24" s="2"/>
      <c r="E24" s="2"/>
      <c r="F24" s="2"/>
      <c r="G24" s="2"/>
      <c r="H24" s="2"/>
      <c r="I24" s="2"/>
      <c r="J24" s="2"/>
      <c r="K24" s="2"/>
      <c r="L24" s="2"/>
      <c r="M24" s="2"/>
      <c r="N24" s="2"/>
      <c r="O24" s="2"/>
    </row>
    <row r="25" spans="1:15" ht="15">
      <c r="A25" s="2"/>
      <c r="B25" s="2"/>
      <c r="C25" s="2"/>
      <c r="D25" s="2"/>
      <c r="E25" s="2"/>
      <c r="F25" s="2"/>
      <c r="G25" s="2"/>
      <c r="H25" s="2"/>
      <c r="I25" s="2"/>
      <c r="J25" s="2"/>
      <c r="K25" s="2"/>
      <c r="L25" s="2"/>
      <c r="M25" s="2"/>
      <c r="N25" s="2"/>
      <c r="O25" s="2"/>
    </row>
  </sheetData>
  <mergeCells count="1">
    <mergeCell ref="A22:O22"/>
  </mergeCells>
  <printOptions/>
  <pageMargins left="0.7" right="0.7" top="0.75" bottom="0.75" header="0.3" footer="0.3"/>
  <pageSetup horizontalDpi="300" verticalDpi="300" orientation="portrait" paperSize="9"/>
  <drawing r:id="rId2"/>
  <tableParts>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showGridLines="0"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11.57421875" defaultRowHeight="15"/>
  <cols>
    <col min="2" max="2" width="25.00390625" style="0" customWidth="1"/>
    <col min="13" max="37" width="19.28125" style="0" customWidth="1"/>
  </cols>
  <sheetData>
    <row r="1" ht="108" customHeight="1">
      <c r="A1" s="13"/>
    </row>
    <row r="2" spans="1:37" ht="27.6" customHeight="1">
      <c r="A2" s="55" t="s">
        <v>89</v>
      </c>
      <c r="B2" s="55" t="s">
        <v>46</v>
      </c>
      <c r="C2" s="57" t="s">
        <v>172</v>
      </c>
      <c r="D2" s="58"/>
      <c r="E2" s="58"/>
      <c r="F2" s="58"/>
      <c r="G2" s="59"/>
      <c r="H2" s="57" t="s">
        <v>48</v>
      </c>
      <c r="I2" s="58"/>
      <c r="J2" s="58"/>
      <c r="K2" s="58"/>
      <c r="L2" s="59"/>
      <c r="M2" s="57" t="s">
        <v>49</v>
      </c>
      <c r="N2" s="58"/>
      <c r="O2" s="58"/>
      <c r="P2" s="58"/>
      <c r="Q2" s="59"/>
      <c r="R2" s="57" t="s">
        <v>50</v>
      </c>
      <c r="S2" s="58"/>
      <c r="T2" s="58"/>
      <c r="U2" s="58"/>
      <c r="V2" s="59"/>
      <c r="W2" s="57" t="s">
        <v>51</v>
      </c>
      <c r="X2" s="58"/>
      <c r="Y2" s="58"/>
      <c r="Z2" s="58"/>
      <c r="AA2" s="59"/>
      <c r="AB2" s="57" t="s">
        <v>52</v>
      </c>
      <c r="AC2" s="58"/>
      <c r="AD2" s="58"/>
      <c r="AE2" s="58"/>
      <c r="AF2" s="59"/>
      <c r="AG2" s="57" t="s">
        <v>54</v>
      </c>
      <c r="AH2" s="58"/>
      <c r="AI2" s="58"/>
      <c r="AJ2" s="58"/>
      <c r="AK2" s="59"/>
    </row>
    <row r="3" spans="1:37" ht="25.15" customHeight="1">
      <c r="A3" s="56"/>
      <c r="B3" s="56"/>
      <c r="C3" s="15">
        <v>2017</v>
      </c>
      <c r="D3" s="15">
        <v>2018</v>
      </c>
      <c r="E3" s="15">
        <v>2019</v>
      </c>
      <c r="F3" s="15">
        <v>2020</v>
      </c>
      <c r="G3" s="15">
        <v>2021</v>
      </c>
      <c r="H3" s="15">
        <v>2017</v>
      </c>
      <c r="I3" s="15">
        <v>2018</v>
      </c>
      <c r="J3" s="15">
        <v>2019</v>
      </c>
      <c r="K3" s="15">
        <v>2020</v>
      </c>
      <c r="L3" s="15">
        <v>2021</v>
      </c>
      <c r="M3" s="15">
        <v>2017</v>
      </c>
      <c r="N3" s="15">
        <v>2018</v>
      </c>
      <c r="O3" s="15">
        <v>2019</v>
      </c>
      <c r="P3" s="15">
        <v>2020</v>
      </c>
      <c r="Q3" s="15">
        <v>2021</v>
      </c>
      <c r="R3" s="15">
        <v>2017</v>
      </c>
      <c r="S3" s="15">
        <v>2018</v>
      </c>
      <c r="T3" s="15">
        <v>2019</v>
      </c>
      <c r="U3" s="15">
        <v>2020</v>
      </c>
      <c r="V3" s="15">
        <v>2021</v>
      </c>
      <c r="W3" s="15">
        <v>2017</v>
      </c>
      <c r="X3" s="15">
        <v>2018</v>
      </c>
      <c r="Y3" s="15">
        <v>2019</v>
      </c>
      <c r="Z3" s="15">
        <v>2020</v>
      </c>
      <c r="AA3" s="15">
        <v>2021</v>
      </c>
      <c r="AB3" s="15">
        <v>2017</v>
      </c>
      <c r="AC3" s="15">
        <v>2018</v>
      </c>
      <c r="AD3" s="15">
        <v>2019</v>
      </c>
      <c r="AE3" s="15">
        <v>2020</v>
      </c>
      <c r="AF3" s="15">
        <v>2021</v>
      </c>
      <c r="AG3" s="15">
        <v>2017</v>
      </c>
      <c r="AH3" s="15">
        <v>2018</v>
      </c>
      <c r="AI3" s="15">
        <v>2019</v>
      </c>
      <c r="AJ3" s="15">
        <v>2020</v>
      </c>
      <c r="AK3" s="15">
        <v>2021</v>
      </c>
    </row>
    <row r="4" spans="1:37" s="24" customFormat="1" ht="15">
      <c r="A4" s="22"/>
      <c r="B4" s="23" t="s">
        <v>55</v>
      </c>
      <c r="C4" s="18">
        <v>13694.042553191483</v>
      </c>
      <c r="D4" s="18">
        <v>13998.000000000018</v>
      </c>
      <c r="E4" s="18">
        <v>14429.678571428542</v>
      </c>
      <c r="F4" s="18">
        <v>12243.193454106302</v>
      </c>
      <c r="G4" s="19">
        <v>13830.179999368</v>
      </c>
      <c r="H4" s="18">
        <v>1023175.6433492933</v>
      </c>
      <c r="I4" s="18">
        <v>1057285.9498696565</v>
      </c>
      <c r="J4" s="18">
        <v>996894.040333707</v>
      </c>
      <c r="K4" s="18">
        <v>944199.4550662007</v>
      </c>
      <c r="L4" s="19">
        <v>952977.703245823</v>
      </c>
      <c r="M4" s="18">
        <v>17779400938.07769</v>
      </c>
      <c r="N4" s="18">
        <v>17490056439.80743</v>
      </c>
      <c r="O4" s="18">
        <v>17262660623.714344</v>
      </c>
      <c r="P4" s="18">
        <v>15358987942.359097</v>
      </c>
      <c r="Q4" s="19">
        <v>16773923632.0266</v>
      </c>
      <c r="R4" s="18">
        <v>87061066605.33711</v>
      </c>
      <c r="S4" s="18">
        <v>91174334600.72139</v>
      </c>
      <c r="T4" s="18">
        <v>90953786069.34958</v>
      </c>
      <c r="U4" s="18">
        <v>74720947087.9802</v>
      </c>
      <c r="V4" s="19">
        <v>94212591517.6903</v>
      </c>
      <c r="W4" s="18">
        <v>51572979542.227844</v>
      </c>
      <c r="X4" s="18">
        <v>54369328132.735344</v>
      </c>
      <c r="Y4" s="18">
        <v>53057283374.93186</v>
      </c>
      <c r="Z4" s="18">
        <v>45946474005.19789</v>
      </c>
      <c r="AA4" s="19">
        <v>54810689637.2722</v>
      </c>
      <c r="AB4" s="18">
        <v>35488087063.10922</v>
      </c>
      <c r="AC4" s="18">
        <v>36805006467.98603</v>
      </c>
      <c r="AD4" s="18">
        <v>37896502694.41771</v>
      </c>
      <c r="AE4" s="18">
        <v>28774473082.782345</v>
      </c>
      <c r="AF4" s="19">
        <v>39401901880.418</v>
      </c>
      <c r="AG4" s="18">
        <v>3316740268.9864197</v>
      </c>
      <c r="AH4" s="18">
        <v>6213480660.152514</v>
      </c>
      <c r="AI4" s="18">
        <v>4011497243.392475</v>
      </c>
      <c r="AJ4" s="18">
        <v>2779637290.5438304</v>
      </c>
      <c r="AK4" s="19">
        <v>24644624852.345</v>
      </c>
    </row>
    <row r="5" spans="1:37" s="24" customFormat="1" ht="15">
      <c r="A5" s="25">
        <v>3</v>
      </c>
      <c r="B5" s="26" t="s">
        <v>91</v>
      </c>
      <c r="C5" s="20">
        <v>6326.99999999999</v>
      </c>
      <c r="D5" s="20">
        <v>6327.038240917768</v>
      </c>
      <c r="E5" s="20">
        <v>6587.000000000008</v>
      </c>
      <c r="F5" s="20">
        <v>5634.444444444442</v>
      </c>
      <c r="G5" s="21">
        <v>6314</v>
      </c>
      <c r="H5" s="20">
        <v>146610.0462757581</v>
      </c>
      <c r="I5" s="20">
        <v>148275.47928972138</v>
      </c>
      <c r="J5" s="20">
        <v>134442.9883638532</v>
      </c>
      <c r="K5" s="20">
        <v>175210.8017242466</v>
      </c>
      <c r="L5" s="21">
        <v>129893.291145391</v>
      </c>
      <c r="M5" s="20">
        <v>1792569438.8196099</v>
      </c>
      <c r="N5" s="20">
        <v>1789222137.3746562</v>
      </c>
      <c r="O5" s="20">
        <v>1691738254.1620247</v>
      </c>
      <c r="P5" s="20">
        <v>1820807582.371841</v>
      </c>
      <c r="Q5" s="21">
        <v>1670815461.66105</v>
      </c>
      <c r="R5" s="20">
        <v>5763415244.852256</v>
      </c>
      <c r="S5" s="20">
        <v>5604328618.068197</v>
      </c>
      <c r="T5" s="20">
        <v>6064809554.603792</v>
      </c>
      <c r="U5" s="20">
        <v>5035209622.104306</v>
      </c>
      <c r="V5" s="21">
        <v>5559210955.15282</v>
      </c>
      <c r="W5" s="20">
        <v>3332112402.5805845</v>
      </c>
      <c r="X5" s="20">
        <v>3244328594.4565525</v>
      </c>
      <c r="Y5" s="20">
        <v>3787508545.405266</v>
      </c>
      <c r="Z5" s="20">
        <v>2834626146.1164613</v>
      </c>
      <c r="AA5" s="21">
        <v>3139218312.83309</v>
      </c>
      <c r="AB5" s="20">
        <v>2431302842.271673</v>
      </c>
      <c r="AC5" s="20">
        <v>2360000023.6116424</v>
      </c>
      <c r="AD5" s="20">
        <v>2277301009.1985292</v>
      </c>
      <c r="AE5" s="20">
        <v>2200583475.987844</v>
      </c>
      <c r="AF5" s="21">
        <v>2419992642.31973</v>
      </c>
      <c r="AG5" s="20">
        <v>215854147.76506343</v>
      </c>
      <c r="AH5" s="20">
        <v>17350013.998433974</v>
      </c>
      <c r="AI5" s="20">
        <v>433441829.08591384</v>
      </c>
      <c r="AJ5" s="20">
        <v>111594369.57228018</v>
      </c>
      <c r="AK5" s="21">
        <v>119636506.012987</v>
      </c>
    </row>
    <row r="6" spans="1:37" s="24" customFormat="1" ht="15">
      <c r="A6" s="25">
        <v>4</v>
      </c>
      <c r="B6" s="26" t="s">
        <v>93</v>
      </c>
      <c r="C6" s="20">
        <v>4305.000000000009</v>
      </c>
      <c r="D6" s="20">
        <v>4430.9617590822145</v>
      </c>
      <c r="E6" s="20">
        <v>4586.999999999989</v>
      </c>
      <c r="F6" s="20">
        <v>3942.3555555555527</v>
      </c>
      <c r="G6" s="21">
        <v>4289</v>
      </c>
      <c r="H6" s="20">
        <v>194074.2148170497</v>
      </c>
      <c r="I6" s="20">
        <v>197283.01440885518</v>
      </c>
      <c r="J6" s="20">
        <v>175641.53747311016</v>
      </c>
      <c r="K6" s="20">
        <v>157089.4581351176</v>
      </c>
      <c r="L6" s="21">
        <v>144870.889458225</v>
      </c>
      <c r="M6" s="20">
        <v>2746218343.6792364</v>
      </c>
      <c r="N6" s="20">
        <v>2605978930.0800805</v>
      </c>
      <c r="O6" s="20">
        <v>2446465898.3004003</v>
      </c>
      <c r="P6" s="20">
        <v>2105437909.0841033</v>
      </c>
      <c r="Q6" s="21">
        <v>1971669732.60627</v>
      </c>
      <c r="R6" s="20">
        <v>8686095994.337778</v>
      </c>
      <c r="S6" s="20">
        <v>8621850145.952354</v>
      </c>
      <c r="T6" s="20">
        <v>8586207976.647639</v>
      </c>
      <c r="U6" s="20">
        <v>6484084435.353722</v>
      </c>
      <c r="V6" s="21">
        <v>6896442059.74735</v>
      </c>
      <c r="W6" s="20">
        <v>4895845887.124897</v>
      </c>
      <c r="X6" s="20">
        <v>5256304178.651121</v>
      </c>
      <c r="Y6" s="20">
        <v>4822119544.643085</v>
      </c>
      <c r="Z6" s="20">
        <v>3756061649.1130633</v>
      </c>
      <c r="AA6" s="21">
        <v>4063562130.18992</v>
      </c>
      <c r="AB6" s="20">
        <v>3790250107.212884</v>
      </c>
      <c r="AC6" s="20">
        <v>3365545967.3012314</v>
      </c>
      <c r="AD6" s="20">
        <v>3764088432.0045466</v>
      </c>
      <c r="AE6" s="20">
        <v>2728022786.240656</v>
      </c>
      <c r="AF6" s="21">
        <v>2832879929.55743</v>
      </c>
      <c r="AG6" s="20">
        <v>155409438.67634013</v>
      </c>
      <c r="AH6" s="20">
        <v>182911374.44104034</v>
      </c>
      <c r="AI6" s="20">
        <v>299690921.0702786</v>
      </c>
      <c r="AJ6" s="20">
        <v>166660274.5127449</v>
      </c>
      <c r="AK6" s="21">
        <v>62291489.4835139</v>
      </c>
    </row>
    <row r="7" spans="1:37" s="24" customFormat="1" ht="15">
      <c r="A7" s="25">
        <v>5</v>
      </c>
      <c r="B7" s="26" t="s">
        <v>95</v>
      </c>
      <c r="C7" s="20">
        <v>3062.0425531914925</v>
      </c>
      <c r="D7" s="20">
        <v>3239.999999999996</v>
      </c>
      <c r="E7" s="20">
        <v>3255.678571428573</v>
      </c>
      <c r="F7" s="20">
        <v>2666.39345410628</v>
      </c>
      <c r="G7" s="21">
        <v>3227.17999936803</v>
      </c>
      <c r="H7" s="20">
        <v>682491.3822564873</v>
      </c>
      <c r="I7" s="20">
        <v>711727.4561710793</v>
      </c>
      <c r="J7" s="20">
        <v>686809.514496744</v>
      </c>
      <c r="K7" s="20">
        <v>611899.1952068364</v>
      </c>
      <c r="L7" s="21">
        <v>678213.522642206</v>
      </c>
      <c r="M7" s="20">
        <v>13240613155.57884</v>
      </c>
      <c r="N7" s="20">
        <v>13094855372.352663</v>
      </c>
      <c r="O7" s="20">
        <v>13124456471.251917</v>
      </c>
      <c r="P7" s="20">
        <v>11432742450.90315</v>
      </c>
      <c r="Q7" s="21">
        <v>13131438437.7593</v>
      </c>
      <c r="R7" s="20">
        <v>72611555366.14706</v>
      </c>
      <c r="S7" s="20">
        <v>76948155836.70087</v>
      </c>
      <c r="T7" s="20">
        <v>76302768538.09818</v>
      </c>
      <c r="U7" s="20">
        <v>63201653030.5222</v>
      </c>
      <c r="V7" s="21">
        <v>81756938502.7901</v>
      </c>
      <c r="W7" s="20">
        <v>43345021252.52237</v>
      </c>
      <c r="X7" s="20">
        <v>45868695359.627716</v>
      </c>
      <c r="Y7" s="20">
        <v>44447655284.88354</v>
      </c>
      <c r="Z7" s="20">
        <v>39355786209.96838</v>
      </c>
      <c r="AA7" s="21">
        <v>47607909194.2492</v>
      </c>
      <c r="AB7" s="20">
        <v>29266534113.624718</v>
      </c>
      <c r="AC7" s="20">
        <v>31079460477.07318</v>
      </c>
      <c r="AD7" s="20">
        <v>31855113253.21462</v>
      </c>
      <c r="AE7" s="20">
        <v>23845866820.553814</v>
      </c>
      <c r="AF7" s="21">
        <v>34149029308.5409</v>
      </c>
      <c r="AG7" s="20">
        <v>2945476682.5450172</v>
      </c>
      <c r="AH7" s="20">
        <v>6013219271.713037</v>
      </c>
      <c r="AI7" s="20">
        <v>3278364493.236286</v>
      </c>
      <c r="AJ7" s="20">
        <v>2501382646.458805</v>
      </c>
      <c r="AK7" s="21">
        <v>24462696856.8485</v>
      </c>
    </row>
    <row r="9" spans="1:39" ht="15">
      <c r="A9" s="51" t="s">
        <v>192</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row>
    <row r="11" spans="1:39" ht="15.75">
      <c r="A11" s="17" t="s">
        <v>3</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39" ht="41.25" customHeight="1">
      <c r="A12" s="54" t="s">
        <v>222</v>
      </c>
      <c r="B12" s="54"/>
      <c r="C12" s="54"/>
      <c r="D12" s="54"/>
      <c r="E12" s="54"/>
      <c r="F12" s="54"/>
      <c r="G12" s="54"/>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15.75">
      <c r="A14" s="31" t="s">
        <v>187</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6" ht="15">
      <c r="A16" s="12" t="str">
        <f>HYPERLINK("#'Índice'!C26","Índice")</f>
        <v>Índice</v>
      </c>
    </row>
  </sheetData>
  <mergeCells count="11">
    <mergeCell ref="A9:AM9"/>
    <mergeCell ref="A12:G12"/>
    <mergeCell ref="A2:A3"/>
    <mergeCell ref="B2:B3"/>
    <mergeCell ref="C2:G2"/>
    <mergeCell ref="H2:L2"/>
    <mergeCell ref="M2:Q2"/>
    <mergeCell ref="R2:V2"/>
    <mergeCell ref="W2:AA2"/>
    <mergeCell ref="AB2:AF2"/>
    <mergeCell ref="AG2:AK2"/>
  </mergeCells>
  <printOptions/>
  <pageMargins left="0.7" right="0.7" top="0.75" bottom="0.75" header="0.3" footer="0.3"/>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8"/>
  <sheetViews>
    <sheetView showGridLines="0" workbookViewId="0" topLeftCell="A1">
      <pane xSplit="2" ySplit="3" topLeftCell="C19" activePane="bottomRight" state="frozen"/>
      <selection pane="topRight" activeCell="C1" sqref="C1"/>
      <selection pane="bottomLeft" activeCell="A4" sqref="A4"/>
      <selection pane="bottomRight" activeCell="A23" sqref="A23:X23"/>
    </sheetView>
  </sheetViews>
  <sheetFormatPr defaultColWidth="11.57421875" defaultRowHeight="15"/>
  <cols>
    <col min="2" max="2" width="88.00390625" style="0" bestFit="1" customWidth="1"/>
  </cols>
  <sheetData>
    <row r="1" ht="108" customHeight="1"/>
    <row r="2" spans="1:12" ht="26.45" customHeight="1">
      <c r="A2" s="55" t="s">
        <v>45</v>
      </c>
      <c r="B2" s="55" t="s">
        <v>46</v>
      </c>
      <c r="C2" s="58" t="s">
        <v>156</v>
      </c>
      <c r="D2" s="58"/>
      <c r="E2" s="58"/>
      <c r="F2" s="58"/>
      <c r="G2" s="59"/>
      <c r="H2" s="58" t="s">
        <v>173</v>
      </c>
      <c r="I2" s="58"/>
      <c r="J2" s="58"/>
      <c r="K2" s="58"/>
      <c r="L2" s="59"/>
    </row>
    <row r="3" spans="1:12" ht="19.9" customHeight="1">
      <c r="A3" s="56"/>
      <c r="B3" s="56"/>
      <c r="C3" s="15">
        <v>2017</v>
      </c>
      <c r="D3" s="15">
        <v>2018</v>
      </c>
      <c r="E3" s="15">
        <v>2019</v>
      </c>
      <c r="F3" s="15">
        <v>2020</v>
      </c>
      <c r="G3" s="15">
        <v>2021</v>
      </c>
      <c r="H3" s="15">
        <v>2017</v>
      </c>
      <c r="I3" s="15">
        <v>2018</v>
      </c>
      <c r="J3" s="15">
        <v>2019</v>
      </c>
      <c r="K3" s="15">
        <v>2020</v>
      </c>
      <c r="L3" s="15">
        <v>2021</v>
      </c>
    </row>
    <row r="4" spans="1:12" s="24" customFormat="1" ht="15">
      <c r="A4" s="25"/>
      <c r="B4" s="23" t="s">
        <v>55</v>
      </c>
      <c r="C4" s="18">
        <v>84623.68029493348</v>
      </c>
      <c r="D4" s="18">
        <v>85596.0194013954</v>
      </c>
      <c r="E4" s="18">
        <v>90367.61147062702</v>
      </c>
      <c r="F4" s="18">
        <v>78192.23638426895</v>
      </c>
      <c r="G4" s="19">
        <v>97577.5910790532</v>
      </c>
      <c r="H4" s="18">
        <v>35805.31731960069</v>
      </c>
      <c r="I4" s="18">
        <v>36327.00288751035</v>
      </c>
      <c r="J4" s="18">
        <v>39444.30930839311</v>
      </c>
      <c r="K4" s="18">
        <v>33346.314398611314</v>
      </c>
      <c r="L4" s="19">
        <v>41435.3933757647</v>
      </c>
    </row>
    <row r="5" spans="1:12" s="24" customFormat="1" ht="15">
      <c r="A5" s="25" t="s">
        <v>56</v>
      </c>
      <c r="B5" s="26" t="s">
        <v>57</v>
      </c>
      <c r="C5" s="20">
        <v>358190.5146457952</v>
      </c>
      <c r="D5" s="20">
        <v>383734.8134322214</v>
      </c>
      <c r="E5" s="20">
        <v>358216.5281150354</v>
      </c>
      <c r="F5" s="20">
        <v>317733.9232092697</v>
      </c>
      <c r="G5" s="21">
        <v>421752.926905485</v>
      </c>
      <c r="H5" s="20">
        <v>289094.3290263046</v>
      </c>
      <c r="I5" s="20">
        <v>306083.20974255743</v>
      </c>
      <c r="J5" s="20">
        <v>306541.9893730555</v>
      </c>
      <c r="K5" s="20">
        <v>246040.92712065578</v>
      </c>
      <c r="L5" s="21">
        <v>342283.049045084</v>
      </c>
    </row>
    <row r="6" spans="1:12" s="24" customFormat="1" ht="15">
      <c r="A6" s="25" t="s">
        <v>58</v>
      </c>
      <c r="B6" s="26" t="s">
        <v>59</v>
      </c>
      <c r="C6" s="20">
        <v>122475.4688823043</v>
      </c>
      <c r="D6" s="20">
        <v>128170.1688308522</v>
      </c>
      <c r="E6" s="20">
        <v>131896.98452481814</v>
      </c>
      <c r="F6" s="20">
        <v>121827.07377795636</v>
      </c>
      <c r="G6" s="21">
        <v>148341.080428692</v>
      </c>
      <c r="H6" s="20">
        <v>29461.90948796385</v>
      </c>
      <c r="I6" s="20">
        <v>30562.099569975824</v>
      </c>
      <c r="J6" s="20">
        <v>29663.145248323108</v>
      </c>
      <c r="K6" s="20">
        <v>28610.693860209794</v>
      </c>
      <c r="L6" s="21">
        <v>32545.8877738882</v>
      </c>
    </row>
    <row r="7" spans="1:12" s="24" customFormat="1" ht="15">
      <c r="A7" s="25" t="s">
        <v>60</v>
      </c>
      <c r="B7" s="26" t="s">
        <v>61</v>
      </c>
      <c r="C7" s="20">
        <v>177470.22496049444</v>
      </c>
      <c r="D7" s="20">
        <v>177943.91865595724</v>
      </c>
      <c r="E7" s="20">
        <v>232012.2173507371</v>
      </c>
      <c r="F7" s="20">
        <v>215275.85660038522</v>
      </c>
      <c r="G7" s="21">
        <v>230866.543071889</v>
      </c>
      <c r="H7" s="20">
        <v>86743.15562577086</v>
      </c>
      <c r="I7" s="20">
        <v>94518.9231190681</v>
      </c>
      <c r="J7" s="20">
        <v>145974.15822505084</v>
      </c>
      <c r="K7" s="20">
        <v>127083.18104662748</v>
      </c>
      <c r="L7" s="21">
        <v>143709.213799021</v>
      </c>
    </row>
    <row r="8" spans="1:12" s="24" customFormat="1" ht="15">
      <c r="A8" s="25" t="s">
        <v>62</v>
      </c>
      <c r="B8" s="26" t="s">
        <v>63</v>
      </c>
      <c r="C8" s="20">
        <v>61112.03629657696</v>
      </c>
      <c r="D8" s="20">
        <v>53921.53448966462</v>
      </c>
      <c r="E8" s="20">
        <v>70596.0716230761</v>
      </c>
      <c r="F8" s="20">
        <v>52827.39155718044</v>
      </c>
      <c r="G8" s="21">
        <v>59325.6035083519</v>
      </c>
      <c r="H8" s="20">
        <v>42414.18040407766</v>
      </c>
      <c r="I8" s="20">
        <v>31023.903407926402</v>
      </c>
      <c r="J8" s="20">
        <v>47515.908822132486</v>
      </c>
      <c r="K8" s="20">
        <v>33689.03073426229</v>
      </c>
      <c r="L8" s="21">
        <v>30917.8807886119</v>
      </c>
    </row>
    <row r="9" spans="1:12" s="24" customFormat="1" ht="15">
      <c r="A9" s="25" t="s">
        <v>64</v>
      </c>
      <c r="B9" s="26" t="s">
        <v>65</v>
      </c>
      <c r="C9" s="20">
        <v>94149.42180019798</v>
      </c>
      <c r="D9" s="20">
        <v>80109.90731397967</v>
      </c>
      <c r="E9" s="20">
        <v>81110.1172180179</v>
      </c>
      <c r="F9" s="20">
        <v>67186.75173953657</v>
      </c>
      <c r="G9" s="21">
        <v>72217.0918779611</v>
      </c>
      <c r="H9" s="20">
        <v>28841.66909926927</v>
      </c>
      <c r="I9" s="20">
        <v>28808.59906057798</v>
      </c>
      <c r="J9" s="20">
        <v>28589.86717207943</v>
      </c>
      <c r="K9" s="20">
        <v>21409.5900127154</v>
      </c>
      <c r="L9" s="21">
        <v>22365.9922705606</v>
      </c>
    </row>
    <row r="10" spans="1:12" s="24" customFormat="1" ht="15">
      <c r="A10" s="25" t="s">
        <v>66</v>
      </c>
      <c r="B10" s="26" t="s">
        <v>67</v>
      </c>
      <c r="C10" s="20">
        <v>49492.83938987716</v>
      </c>
      <c r="D10" s="20">
        <v>49172.86607770639</v>
      </c>
      <c r="E10" s="20">
        <v>52275.523012892634</v>
      </c>
      <c r="F10" s="20">
        <v>38647.33146387742</v>
      </c>
      <c r="G10" s="21">
        <v>52216.7152342078</v>
      </c>
      <c r="H10" s="20">
        <v>27284.524346373542</v>
      </c>
      <c r="I10" s="20">
        <v>27041.303878797615</v>
      </c>
      <c r="J10" s="20">
        <v>29885.130094033822</v>
      </c>
      <c r="K10" s="20">
        <v>23008.601801670917</v>
      </c>
      <c r="L10" s="21">
        <v>30231.1125911651</v>
      </c>
    </row>
    <row r="11" spans="1:12" s="24" customFormat="1" ht="15">
      <c r="A11" s="25" t="s">
        <v>68</v>
      </c>
      <c r="B11" s="26" t="s">
        <v>69</v>
      </c>
      <c r="C11" s="20">
        <v>89851.57354360128</v>
      </c>
      <c r="D11" s="20">
        <v>100108.46279956462</v>
      </c>
      <c r="E11" s="20">
        <v>104004.90966220481</v>
      </c>
      <c r="F11" s="20">
        <v>74974.84972777948</v>
      </c>
      <c r="G11" s="21">
        <v>96894.043187438</v>
      </c>
      <c r="H11" s="20">
        <v>27428.370146819747</v>
      </c>
      <c r="I11" s="20">
        <v>29484.274587732594</v>
      </c>
      <c r="J11" s="20">
        <v>33132.37350675299</v>
      </c>
      <c r="K11" s="20">
        <v>27487.73353924725</v>
      </c>
      <c r="L11" s="21">
        <v>32584.9830379133</v>
      </c>
    </row>
    <row r="12" spans="1:12" s="24" customFormat="1" ht="15">
      <c r="A12" s="25" t="s">
        <v>70</v>
      </c>
      <c r="B12" s="26" t="s">
        <v>71</v>
      </c>
      <c r="C12" s="20">
        <v>38743.719085964876</v>
      </c>
      <c r="D12" s="20">
        <v>38356.423491428555</v>
      </c>
      <c r="E12" s="20">
        <v>38751.642290916345</v>
      </c>
      <c r="F12" s="20">
        <v>34403.40196483064</v>
      </c>
      <c r="G12" s="21">
        <v>38695.3247765737</v>
      </c>
      <c r="H12" s="20">
        <v>14376.494051688345</v>
      </c>
      <c r="I12" s="20">
        <v>14488.987709210482</v>
      </c>
      <c r="J12" s="20">
        <v>15528.360993725148</v>
      </c>
      <c r="K12" s="20">
        <v>12040.85911548806</v>
      </c>
      <c r="L12" s="21">
        <v>13801.9132884923</v>
      </c>
    </row>
    <row r="13" spans="1:12" s="24" customFormat="1" ht="15">
      <c r="A13" s="25" t="s">
        <v>72</v>
      </c>
      <c r="B13" s="26" t="s">
        <v>73</v>
      </c>
      <c r="C13" s="20">
        <v>128509.95014468385</v>
      </c>
      <c r="D13" s="20">
        <v>131487.78571592428</v>
      </c>
      <c r="E13" s="20">
        <v>134082.90657702557</v>
      </c>
      <c r="F13" s="20">
        <v>120779.48311030905</v>
      </c>
      <c r="G13" s="21">
        <v>120462.815977323</v>
      </c>
      <c r="H13" s="20">
        <v>66045.85776473882</v>
      </c>
      <c r="I13" s="20">
        <v>67609.43319751101</v>
      </c>
      <c r="J13" s="20">
        <v>69180.18074951223</v>
      </c>
      <c r="K13" s="20">
        <v>64514.93627846478</v>
      </c>
      <c r="L13" s="21">
        <v>61869.6432337548</v>
      </c>
    </row>
    <row r="14" spans="1:12" s="24" customFormat="1" ht="15">
      <c r="A14" s="25" t="s">
        <v>74</v>
      </c>
      <c r="B14" s="26" t="s">
        <v>75</v>
      </c>
      <c r="C14" s="20">
        <v>323402.41287302517</v>
      </c>
      <c r="D14" s="20">
        <v>325103.48120030254</v>
      </c>
      <c r="E14" s="20">
        <v>292826.5492010235</v>
      </c>
      <c r="F14" s="20">
        <v>306999.1344879401</v>
      </c>
      <c r="G14" s="21">
        <v>358142.068549977</v>
      </c>
      <c r="H14" s="20">
        <v>108852.50999290445</v>
      </c>
      <c r="I14" s="20">
        <v>95410.86101343526</v>
      </c>
      <c r="J14" s="20">
        <v>82591.22803719171</v>
      </c>
      <c r="K14" s="20">
        <v>74115.68431366705</v>
      </c>
      <c r="L14" s="21">
        <v>77389.0870001423</v>
      </c>
    </row>
    <row r="15" spans="1:12" s="24" customFormat="1" ht="15">
      <c r="A15" s="25" t="s">
        <v>76</v>
      </c>
      <c r="B15" s="26" t="s">
        <v>77</v>
      </c>
      <c r="C15" s="20">
        <v>122726.22039233008</v>
      </c>
      <c r="D15" s="20">
        <v>138701.65360697685</v>
      </c>
      <c r="E15" s="20">
        <v>156130.681649776</v>
      </c>
      <c r="F15" s="20">
        <v>172265.13154206474</v>
      </c>
      <c r="G15" s="21">
        <v>137344.243033792</v>
      </c>
      <c r="H15" s="20">
        <v>59009.58766762896</v>
      </c>
      <c r="I15" s="20">
        <v>63107.04790438336</v>
      </c>
      <c r="J15" s="20">
        <v>65566.5076364209</v>
      </c>
      <c r="K15" s="20">
        <v>71040.10082880149</v>
      </c>
      <c r="L15" s="21">
        <v>59400.8993616314</v>
      </c>
    </row>
    <row r="16" spans="1:12" s="24" customFormat="1" ht="15">
      <c r="A16" s="25" t="s">
        <v>78</v>
      </c>
      <c r="B16" s="26" t="s">
        <v>79</v>
      </c>
      <c r="C16" s="20">
        <v>62978.77244806983</v>
      </c>
      <c r="D16" s="20">
        <v>56269.142773292355</v>
      </c>
      <c r="E16" s="20">
        <v>65633.26020371355</v>
      </c>
      <c r="F16" s="20">
        <v>56550.94941072738</v>
      </c>
      <c r="G16" s="21">
        <v>73137.0082978954</v>
      </c>
      <c r="H16" s="20">
        <v>25421.26067110593</v>
      </c>
      <c r="I16" s="20">
        <v>20939.51634787745</v>
      </c>
      <c r="J16" s="20">
        <v>25227.4531629503</v>
      </c>
      <c r="K16" s="20">
        <v>22646.83812872098</v>
      </c>
      <c r="L16" s="21">
        <v>28540.6512399861</v>
      </c>
    </row>
    <row r="17" spans="1:12" s="24" customFormat="1" ht="15">
      <c r="A17" s="25" t="s">
        <v>18</v>
      </c>
      <c r="B17" s="26" t="s">
        <v>80</v>
      </c>
      <c r="C17" s="20">
        <v>20663.78988393654</v>
      </c>
      <c r="D17" s="20">
        <v>18682.42810879272</v>
      </c>
      <c r="E17" s="20">
        <v>22986.15805091841</v>
      </c>
      <c r="F17" s="20">
        <v>16066.652123612035</v>
      </c>
      <c r="G17" s="21">
        <v>18906.3663057024</v>
      </c>
      <c r="H17" s="20">
        <v>12235.188030789523</v>
      </c>
      <c r="I17" s="20">
        <v>11685.43521038739</v>
      </c>
      <c r="J17" s="20">
        <v>13721.350245036538</v>
      </c>
      <c r="K17" s="20">
        <v>11097.837158609846</v>
      </c>
      <c r="L17" s="21">
        <v>12553.9723994119</v>
      </c>
    </row>
    <row r="18" spans="1:12" s="24" customFormat="1" ht="15">
      <c r="A18" s="25" t="s">
        <v>81</v>
      </c>
      <c r="B18" s="26" t="s">
        <v>82</v>
      </c>
      <c r="C18" s="20">
        <v>31708.5664063121</v>
      </c>
      <c r="D18" s="20">
        <v>32639.00169276886</v>
      </c>
      <c r="E18" s="20">
        <v>34510.43071107035</v>
      </c>
      <c r="F18" s="20">
        <v>36503.58327677794</v>
      </c>
      <c r="G18" s="21">
        <v>38259.9755808572</v>
      </c>
      <c r="H18" s="20">
        <v>21879.48754561915</v>
      </c>
      <c r="I18" s="20">
        <v>21981.3676029383</v>
      </c>
      <c r="J18" s="20">
        <v>23613.67268878383</v>
      </c>
      <c r="K18" s="20">
        <v>26407.354058360863</v>
      </c>
      <c r="L18" s="21">
        <v>27637.0685139647</v>
      </c>
    </row>
    <row r="19" spans="1:12" s="24" customFormat="1" ht="15">
      <c r="A19" s="25" t="s">
        <v>83</v>
      </c>
      <c r="B19" s="26" t="s">
        <v>84</v>
      </c>
      <c r="C19" s="20">
        <v>51436.71280516564</v>
      </c>
      <c r="D19" s="20">
        <v>55548.32939903899</v>
      </c>
      <c r="E19" s="20">
        <v>63077.64251545428</v>
      </c>
      <c r="F19" s="20">
        <v>63373.36356150223</v>
      </c>
      <c r="G19" s="21">
        <v>68419.8802500106</v>
      </c>
      <c r="H19" s="20">
        <v>25545.948653109004</v>
      </c>
      <c r="I19" s="20">
        <v>20699.34832019964</v>
      </c>
      <c r="J19" s="20">
        <v>23973.730447079717</v>
      </c>
      <c r="K19" s="20">
        <v>22756.337177174446</v>
      </c>
      <c r="L19" s="21">
        <v>29110.0251762933</v>
      </c>
    </row>
    <row r="20" spans="1:12" s="24" customFormat="1" ht="15">
      <c r="A20" s="25" t="s">
        <v>85</v>
      </c>
      <c r="B20" s="26" t="s">
        <v>86</v>
      </c>
      <c r="C20" s="20">
        <v>40327.61064990652</v>
      </c>
      <c r="D20" s="20">
        <v>42192.442907074095</v>
      </c>
      <c r="E20" s="20">
        <v>48055.55975077391</v>
      </c>
      <c r="F20" s="20">
        <v>51371.45182458347</v>
      </c>
      <c r="G20" s="21">
        <v>56079.3605756922</v>
      </c>
      <c r="H20" s="20">
        <v>17329.385888775778</v>
      </c>
      <c r="I20" s="20">
        <v>21303.582320411915</v>
      </c>
      <c r="J20" s="20">
        <v>20543.249847846393</v>
      </c>
      <c r="K20" s="20">
        <v>26178.123809123874</v>
      </c>
      <c r="L20" s="21">
        <v>27475.8327110813</v>
      </c>
    </row>
    <row r="21" spans="1:12" s="24" customFormat="1" ht="15">
      <c r="A21" s="25" t="s">
        <v>87</v>
      </c>
      <c r="B21" s="26" t="s">
        <v>88</v>
      </c>
      <c r="C21" s="20">
        <v>36395.177836993884</v>
      </c>
      <c r="D21" s="20">
        <v>41396.57012663248</v>
      </c>
      <c r="E21" s="20">
        <v>40021.12232559085</v>
      </c>
      <c r="F21" s="20">
        <v>46563.79239730963</v>
      </c>
      <c r="G21" s="21">
        <v>46731.6250263779</v>
      </c>
      <c r="H21" s="20">
        <v>19249.81275759648</v>
      </c>
      <c r="I21" s="20">
        <v>22064.539937263213</v>
      </c>
      <c r="J21" s="20">
        <v>22068.109142611804</v>
      </c>
      <c r="K21" s="20">
        <v>27404.261410040835</v>
      </c>
      <c r="L21" s="21">
        <v>26459.138999948</v>
      </c>
    </row>
    <row r="23" spans="1:24" ht="15">
      <c r="A23" s="51" t="s">
        <v>223</v>
      </c>
      <c r="B23" s="52"/>
      <c r="C23" s="52"/>
      <c r="D23" s="52"/>
      <c r="E23" s="52"/>
      <c r="F23" s="52"/>
      <c r="G23" s="52"/>
      <c r="H23" s="52"/>
      <c r="I23" s="52"/>
      <c r="J23" s="52"/>
      <c r="K23" s="52"/>
      <c r="L23" s="52"/>
      <c r="M23" s="52"/>
      <c r="N23" s="52"/>
      <c r="O23" s="52"/>
      <c r="P23" s="52"/>
      <c r="Q23" s="52"/>
      <c r="R23" s="52"/>
      <c r="S23" s="52"/>
      <c r="T23" s="52"/>
      <c r="U23" s="52"/>
      <c r="V23" s="52"/>
      <c r="W23" s="52"/>
      <c r="X23" s="52"/>
    </row>
    <row r="24" spans="1:24" ht="15.75">
      <c r="A24" s="3"/>
      <c r="B24" s="3"/>
      <c r="C24" s="3"/>
      <c r="D24" s="3"/>
      <c r="E24" s="3"/>
      <c r="F24" s="3"/>
      <c r="G24" s="3"/>
      <c r="H24" s="3"/>
      <c r="I24" s="3"/>
      <c r="J24" s="3"/>
      <c r="K24" s="3"/>
      <c r="L24" s="3"/>
      <c r="M24" s="3"/>
      <c r="N24" s="3"/>
      <c r="O24" s="3"/>
      <c r="P24" s="3"/>
      <c r="Q24" s="3"/>
      <c r="R24" s="3"/>
      <c r="S24" s="3"/>
      <c r="T24" s="3"/>
      <c r="U24" s="3"/>
      <c r="V24" s="3"/>
      <c r="W24" s="3"/>
      <c r="X24" s="3"/>
    </row>
    <row r="25" spans="1:24" ht="15.75">
      <c r="A25" s="17" t="s">
        <v>3</v>
      </c>
      <c r="B25" s="3"/>
      <c r="C25" s="3"/>
      <c r="D25" s="3"/>
      <c r="E25" s="3"/>
      <c r="F25" s="3"/>
      <c r="G25" s="3"/>
      <c r="H25" s="3"/>
      <c r="I25" s="3"/>
      <c r="J25" s="3"/>
      <c r="K25" s="3"/>
      <c r="L25" s="3"/>
      <c r="M25" s="3"/>
      <c r="N25" s="3"/>
      <c r="O25" s="3"/>
      <c r="P25" s="3"/>
      <c r="Q25" s="3"/>
      <c r="R25" s="3"/>
      <c r="S25" s="3"/>
      <c r="T25" s="3"/>
      <c r="U25" s="3"/>
      <c r="V25" s="3"/>
      <c r="W25" s="3"/>
      <c r="X25" s="3"/>
    </row>
    <row r="26" spans="1:24" ht="27.6" customHeight="1">
      <c r="A26" s="54" t="s">
        <v>222</v>
      </c>
      <c r="B26" s="54"/>
      <c r="C26" s="3"/>
      <c r="D26" s="3"/>
      <c r="E26" s="3"/>
      <c r="F26" s="3"/>
      <c r="G26" s="3"/>
      <c r="H26" s="3"/>
      <c r="I26" s="3"/>
      <c r="J26" s="3"/>
      <c r="K26" s="3"/>
      <c r="L26" s="3"/>
      <c r="M26" s="3"/>
      <c r="N26" s="3"/>
      <c r="O26" s="3"/>
      <c r="P26" s="3"/>
      <c r="Q26" s="3"/>
      <c r="R26" s="3"/>
      <c r="S26" s="3"/>
      <c r="T26" s="3"/>
      <c r="U26" s="3"/>
      <c r="V26" s="3"/>
      <c r="W26" s="3"/>
      <c r="X26" s="3"/>
    </row>
    <row r="28" ht="15">
      <c r="A28" s="12" t="str">
        <f>HYPERLINK("#'Índice'!C27","Índice")</f>
        <v>Índice</v>
      </c>
    </row>
  </sheetData>
  <mergeCells count="6">
    <mergeCell ref="A23:X23"/>
    <mergeCell ref="A26:B26"/>
    <mergeCell ref="A2:A3"/>
    <mergeCell ref="B2:B3"/>
    <mergeCell ref="C2:G2"/>
    <mergeCell ref="H2:L2"/>
  </mergeCells>
  <printOptions/>
  <pageMargins left="0.7" right="0.7" top="0.75" bottom="0.75" header="0.3" footer="0.3"/>
  <pageSetup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5"/>
  <sheetViews>
    <sheetView showGridLines="0" workbookViewId="0" topLeftCell="A1"/>
  </sheetViews>
  <sheetFormatPr defaultColWidth="11.57421875" defaultRowHeight="15"/>
  <cols>
    <col min="2" max="2" width="25.28125" style="0" customWidth="1"/>
  </cols>
  <sheetData>
    <row r="1" ht="108" customHeight="1"/>
    <row r="2" spans="1:12" ht="29.45" customHeight="1">
      <c r="A2" s="55" t="s">
        <v>89</v>
      </c>
      <c r="B2" s="55" t="s">
        <v>46</v>
      </c>
      <c r="C2" s="58" t="s">
        <v>174</v>
      </c>
      <c r="D2" s="58"/>
      <c r="E2" s="58"/>
      <c r="F2" s="58"/>
      <c r="G2" s="59"/>
      <c r="H2" s="58" t="s">
        <v>173</v>
      </c>
      <c r="I2" s="58"/>
      <c r="J2" s="58"/>
      <c r="K2" s="58"/>
      <c r="L2" s="59"/>
    </row>
    <row r="3" spans="1:12" ht="20.45" customHeight="1">
      <c r="A3" s="56"/>
      <c r="B3" s="56"/>
      <c r="C3" s="15">
        <v>2017</v>
      </c>
      <c r="D3" s="15">
        <v>2018</v>
      </c>
      <c r="E3" s="15">
        <v>2019</v>
      </c>
      <c r="F3" s="15">
        <v>2020</v>
      </c>
      <c r="G3" s="15">
        <v>2021</v>
      </c>
      <c r="H3" s="15">
        <v>2017</v>
      </c>
      <c r="I3" s="15">
        <v>2018</v>
      </c>
      <c r="J3" s="15">
        <v>2019</v>
      </c>
      <c r="K3" s="15">
        <v>2020</v>
      </c>
      <c r="L3" s="15">
        <v>2021</v>
      </c>
    </row>
    <row r="4" spans="1:12" s="24" customFormat="1" ht="15">
      <c r="A4" s="23"/>
      <c r="B4" s="23" t="s">
        <v>55</v>
      </c>
      <c r="C4" s="41">
        <v>84623.68029493348</v>
      </c>
      <c r="D4" s="41">
        <v>85596.0194013954</v>
      </c>
      <c r="E4" s="41">
        <v>90367.61147062702</v>
      </c>
      <c r="F4" s="41">
        <v>78192.23638426895</v>
      </c>
      <c r="G4" s="19">
        <v>97577.5910790532</v>
      </c>
      <c r="H4" s="41">
        <v>35805.31731960069</v>
      </c>
      <c r="I4" s="41">
        <v>36327.00288751035</v>
      </c>
      <c r="J4" s="41">
        <v>39444.30930839311</v>
      </c>
      <c r="K4" s="41">
        <v>33346.314398611314</v>
      </c>
      <c r="L4" s="19">
        <v>41435.3933757647</v>
      </c>
    </row>
    <row r="5" spans="1:12" s="24" customFormat="1" ht="15">
      <c r="A5" s="25">
        <v>3</v>
      </c>
      <c r="B5" s="26" t="s">
        <v>91</v>
      </c>
      <c r="C5" s="42">
        <v>39088.21428068767</v>
      </c>
      <c r="D5" s="42">
        <v>37076.8447302596</v>
      </c>
      <c r="E5" s="42">
        <v>43697.36752577987</v>
      </c>
      <c r="F5" s="42">
        <v>27616.449389389112</v>
      </c>
      <c r="G5" s="21">
        <v>40639.3036367511</v>
      </c>
      <c r="H5" s="42">
        <v>17344.375367688965</v>
      </c>
      <c r="I5" s="42">
        <v>16222.751698701293</v>
      </c>
      <c r="J5" s="42">
        <v>18070.906851944113</v>
      </c>
      <c r="K5" s="42">
        <v>12496.645142567893</v>
      </c>
      <c r="L5" s="21">
        <v>18861.6535804096</v>
      </c>
    </row>
    <row r="6" spans="1:12" s="24" customFormat="1" ht="15">
      <c r="A6" s="25">
        <v>4</v>
      </c>
      <c r="B6" s="26" t="s">
        <v>93</v>
      </c>
      <c r="C6" s="42">
        <v>43530.206183127666</v>
      </c>
      <c r="D6" s="42">
        <v>42472.86154907327</v>
      </c>
      <c r="E6" s="42">
        <v>47993.641531950365</v>
      </c>
      <c r="F6" s="42">
        <v>38542.692010656654</v>
      </c>
      <c r="G6" s="21">
        <v>46457.3133211376</v>
      </c>
      <c r="H6" s="42">
        <v>19103.97338314481</v>
      </c>
      <c r="I6" s="42">
        <v>17783.77426301439</v>
      </c>
      <c r="J6" s="42">
        <v>21755.596464522805</v>
      </c>
      <c r="K6" s="42">
        <v>17745.27956642725</v>
      </c>
      <c r="L6" s="21">
        <v>19186.3331297301</v>
      </c>
    </row>
    <row r="7" spans="1:12" s="24" customFormat="1" ht="15">
      <c r="A7" s="25">
        <v>5</v>
      </c>
      <c r="B7" s="26" t="s">
        <v>95</v>
      </c>
      <c r="C7" s="42">
        <v>106080.18035900316</v>
      </c>
      <c r="D7" s="42">
        <v>107725.60190237204</v>
      </c>
      <c r="E7" s="42">
        <v>110390.48545025976</v>
      </c>
      <c r="F7" s="42">
        <v>102700.32812638851</v>
      </c>
      <c r="G7" s="21">
        <v>119319.568204625</v>
      </c>
      <c r="H7" s="42">
        <v>44529.33446158395</v>
      </c>
      <c r="I7" s="42">
        <v>45625.243403855275</v>
      </c>
      <c r="J7" s="42">
        <v>48097.781738317615</v>
      </c>
      <c r="K7" s="42">
        <v>43398.96106229566</v>
      </c>
      <c r="L7" s="21">
        <v>50412.201447265</v>
      </c>
    </row>
    <row r="8" spans="8:11" ht="15">
      <c r="H8" s="43"/>
      <c r="I8" s="43"/>
      <c r="J8" s="43"/>
      <c r="K8" s="43"/>
    </row>
    <row r="9" spans="1:24" ht="15">
      <c r="A9" s="51" t="s">
        <v>224</v>
      </c>
      <c r="B9" s="52"/>
      <c r="C9" s="52"/>
      <c r="D9" s="52"/>
      <c r="E9" s="52"/>
      <c r="F9" s="52"/>
      <c r="G9" s="52"/>
      <c r="H9" s="52"/>
      <c r="I9" s="52"/>
      <c r="J9" s="52"/>
      <c r="K9" s="52"/>
      <c r="L9" s="52"/>
      <c r="M9" s="52"/>
      <c r="N9" s="52"/>
      <c r="O9" s="52"/>
      <c r="P9" s="52"/>
      <c r="Q9" s="52"/>
      <c r="R9" s="52"/>
      <c r="S9" s="52"/>
      <c r="T9" s="52"/>
      <c r="U9" s="52"/>
      <c r="V9" s="53"/>
      <c r="W9" s="53"/>
      <c r="X9" s="53"/>
    </row>
    <row r="11" spans="1:21" ht="15.75">
      <c r="A11" s="17" t="s">
        <v>3</v>
      </c>
      <c r="B11" s="3"/>
      <c r="C11" s="3"/>
      <c r="D11" s="3"/>
      <c r="E11" s="3"/>
      <c r="F11" s="3"/>
      <c r="G11" s="3"/>
      <c r="H11" s="3"/>
      <c r="I11" s="3"/>
      <c r="J11" s="3"/>
      <c r="K11" s="3"/>
      <c r="L11" s="3"/>
      <c r="M11" s="3"/>
      <c r="N11" s="3"/>
      <c r="O11" s="3"/>
      <c r="P11" s="3"/>
      <c r="Q11" s="3"/>
      <c r="R11" s="3"/>
      <c r="S11" s="3"/>
      <c r="T11" s="3"/>
      <c r="U11" s="3"/>
    </row>
    <row r="12" spans="1:21" ht="37.15" customHeight="1">
      <c r="A12" s="60" t="s">
        <v>225</v>
      </c>
      <c r="B12" s="60"/>
      <c r="C12" s="60"/>
      <c r="D12" s="60"/>
      <c r="E12" s="60"/>
      <c r="F12" s="60"/>
      <c r="G12" s="3"/>
      <c r="H12" s="3"/>
      <c r="I12" s="3"/>
      <c r="J12" s="3"/>
      <c r="K12" s="3"/>
      <c r="L12" s="3"/>
      <c r="M12" s="3"/>
      <c r="N12" s="3"/>
      <c r="O12" s="3"/>
      <c r="P12" s="3"/>
      <c r="Q12" s="3"/>
      <c r="R12" s="3"/>
      <c r="S12" s="3"/>
      <c r="T12" s="3"/>
      <c r="U12" s="3"/>
    </row>
    <row r="13" spans="1:21" ht="15.75">
      <c r="A13" s="3" t="s">
        <v>17</v>
      </c>
      <c r="B13" s="3"/>
      <c r="C13" s="3"/>
      <c r="D13" s="3"/>
      <c r="E13" s="3"/>
      <c r="F13" s="3"/>
      <c r="G13" s="3"/>
      <c r="H13" s="3"/>
      <c r="I13" s="3"/>
      <c r="J13" s="3"/>
      <c r="K13" s="3"/>
      <c r="L13" s="3"/>
      <c r="M13" s="3"/>
      <c r="N13" s="3"/>
      <c r="O13" s="3"/>
      <c r="P13" s="3"/>
      <c r="Q13" s="3"/>
      <c r="R13" s="3"/>
      <c r="S13" s="3"/>
      <c r="T13" s="3"/>
      <c r="U13" s="3"/>
    </row>
    <row r="15" ht="15">
      <c r="A15" s="12" t="str">
        <f>HYPERLINK("#'Índice'!C28","Índice")</f>
        <v>Índice</v>
      </c>
    </row>
  </sheetData>
  <mergeCells count="6">
    <mergeCell ref="A12:F12"/>
    <mergeCell ref="A9:X9"/>
    <mergeCell ref="A2:A3"/>
    <mergeCell ref="B2:B3"/>
    <mergeCell ref="C2:G2"/>
    <mergeCell ref="H2:L2"/>
  </mergeCells>
  <printOptions/>
  <pageMargins left="0.7" right="0.7" top="0.75" bottom="0.75" header="0.3" footer="0.3"/>
  <pageSetup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workbookViewId="0" topLeftCell="A10">
      <selection activeCell="A32" sqref="A32"/>
    </sheetView>
  </sheetViews>
  <sheetFormatPr defaultColWidth="11.57421875" defaultRowHeight="15"/>
  <cols>
    <col min="2" max="2" width="159.28125" style="27" customWidth="1"/>
  </cols>
  <sheetData>
    <row r="1" ht="108" customHeight="1"/>
    <row r="2" ht="57">
      <c r="B2" s="28" t="s">
        <v>175</v>
      </c>
    </row>
    <row r="3" ht="3" customHeight="1">
      <c r="B3" s="28"/>
    </row>
    <row r="4" ht="28.5">
      <c r="B4" s="28" t="s">
        <v>176</v>
      </c>
    </row>
    <row r="5" ht="3" customHeight="1">
      <c r="B5" s="28"/>
    </row>
    <row r="6" ht="40.9" customHeight="1">
      <c r="B6" s="28" t="s">
        <v>177</v>
      </c>
    </row>
    <row r="7" ht="3" customHeight="1">
      <c r="B7" s="28"/>
    </row>
    <row r="8" ht="42.75">
      <c r="B8" s="29" t="s">
        <v>178</v>
      </c>
    </row>
    <row r="9" ht="3" customHeight="1">
      <c r="B9" s="28"/>
    </row>
    <row r="10" ht="42.75">
      <c r="B10" s="28" t="s">
        <v>179</v>
      </c>
    </row>
    <row r="11" ht="3" customHeight="1">
      <c r="B11" s="29"/>
    </row>
    <row r="12" ht="28.5">
      <c r="B12" s="28" t="s">
        <v>180</v>
      </c>
    </row>
    <row r="13" ht="3" customHeight="1">
      <c r="B13" s="28"/>
    </row>
    <row r="14" ht="28.15" customHeight="1">
      <c r="B14" s="28" t="s">
        <v>181</v>
      </c>
    </row>
    <row r="15" ht="3" customHeight="1">
      <c r="B15" s="28"/>
    </row>
    <row r="16" ht="27" customHeight="1">
      <c r="B16" s="29" t="s">
        <v>182</v>
      </c>
    </row>
    <row r="17" ht="3" customHeight="1">
      <c r="B17" s="28"/>
    </row>
    <row r="18" ht="28.15" customHeight="1">
      <c r="B18" s="28" t="s">
        <v>183</v>
      </c>
    </row>
    <row r="19" ht="3" customHeight="1">
      <c r="B19" s="28"/>
    </row>
    <row r="20" ht="15">
      <c r="B20" s="29" t="s">
        <v>193</v>
      </c>
    </row>
    <row r="21" ht="2.45" customHeight="1">
      <c r="B21" s="28"/>
    </row>
    <row r="22" ht="15">
      <c r="B22" s="30" t="s">
        <v>184</v>
      </c>
    </row>
    <row r="23" ht="15"/>
    <row r="24" ht="15"/>
    <row r="25" ht="15"/>
    <row r="26" ht="15"/>
    <row r="27" ht="15"/>
    <row r="28" ht="15"/>
    <row r="29" ht="15"/>
    <row r="30" ht="15"/>
    <row r="31" ht="15"/>
    <row r="32" ht="15">
      <c r="A32" s="12" t="str">
        <f>HYPERLINK("#'Índice'!C29","Índice")</f>
        <v>Índice</v>
      </c>
    </row>
  </sheetData>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showGridLines="0" workbookViewId="0" topLeftCell="A1"/>
  </sheetViews>
  <sheetFormatPr defaultColWidth="11.57421875" defaultRowHeight="15"/>
  <cols>
    <col min="2" max="2" width="25.28125" style="0" customWidth="1"/>
    <col min="3" max="3" width="16.7109375" style="0" customWidth="1"/>
    <col min="4" max="5" width="28.7109375" style="0" customWidth="1"/>
    <col min="6" max="6" width="29.7109375" style="0" customWidth="1"/>
    <col min="7" max="7" width="30.7109375" style="0" customWidth="1"/>
    <col min="8" max="8" width="26.7109375" style="0" customWidth="1"/>
    <col min="9" max="9" width="18.57421875" style="0" customWidth="1"/>
    <col min="10" max="10" width="24.140625" style="0" customWidth="1"/>
  </cols>
  <sheetData>
    <row r="1" ht="108" customHeight="1"/>
    <row r="2" spans="1:10" ht="49.9" customHeight="1">
      <c r="A2" s="6" t="s">
        <v>89</v>
      </c>
      <c r="B2" s="6" t="s">
        <v>46</v>
      </c>
      <c r="C2" s="6" t="s">
        <v>47</v>
      </c>
      <c r="D2" s="6" t="s">
        <v>48</v>
      </c>
      <c r="E2" s="6" t="s">
        <v>49</v>
      </c>
      <c r="F2" s="6" t="s">
        <v>50</v>
      </c>
      <c r="G2" s="6" t="s">
        <v>51</v>
      </c>
      <c r="H2" s="6" t="s">
        <v>52</v>
      </c>
      <c r="I2" s="6" t="s">
        <v>53</v>
      </c>
      <c r="J2" s="6" t="s">
        <v>54</v>
      </c>
    </row>
    <row r="3" spans="1:10" ht="15">
      <c r="A3" s="7"/>
      <c r="B3" s="7" t="s">
        <v>55</v>
      </c>
      <c r="C3" s="8">
        <v>13830.179999368</v>
      </c>
      <c r="D3" s="8">
        <v>952977.703245823</v>
      </c>
      <c r="E3" s="8">
        <v>16773923632.0266</v>
      </c>
      <c r="F3" s="8">
        <v>94212591517.6903</v>
      </c>
      <c r="G3" s="8">
        <v>54810689637.2722</v>
      </c>
      <c r="H3" s="8">
        <v>39401901880.418</v>
      </c>
      <c r="I3" s="8">
        <v>3722507708.70004</v>
      </c>
      <c r="J3" s="8">
        <v>24644624852.345</v>
      </c>
    </row>
    <row r="4" spans="1:10" ht="15">
      <c r="A4" s="10" t="s">
        <v>90</v>
      </c>
      <c r="B4" s="5" t="s">
        <v>91</v>
      </c>
      <c r="C4" s="9">
        <v>6314</v>
      </c>
      <c r="D4" s="9">
        <v>129893.291145391</v>
      </c>
      <c r="E4" s="9">
        <v>1670815461.66105</v>
      </c>
      <c r="F4" s="9">
        <v>5559210955.15282</v>
      </c>
      <c r="G4" s="9">
        <v>3139218312.83309</v>
      </c>
      <c r="H4" s="9">
        <v>2419992642.31973</v>
      </c>
      <c r="I4" s="9">
        <v>167028264.241284</v>
      </c>
      <c r="J4" s="9">
        <v>119636506.012987</v>
      </c>
    </row>
    <row r="5" spans="1:10" ht="15">
      <c r="A5" s="10" t="s">
        <v>92</v>
      </c>
      <c r="B5" s="5" t="s">
        <v>93</v>
      </c>
      <c r="C5" s="9">
        <v>4289</v>
      </c>
      <c r="D5" s="9">
        <v>144870.889458225</v>
      </c>
      <c r="E5" s="9">
        <v>1971669732.60627</v>
      </c>
      <c r="F5" s="9">
        <v>6896442059.74735</v>
      </c>
      <c r="G5" s="9">
        <v>4063562130.18992</v>
      </c>
      <c r="H5" s="9">
        <v>2832879929.55743</v>
      </c>
      <c r="I5" s="9">
        <v>266431393.961457</v>
      </c>
      <c r="J5" s="9">
        <v>62291489.4835139</v>
      </c>
    </row>
    <row r="6" spans="1:10" ht="15">
      <c r="A6" s="10" t="s">
        <v>94</v>
      </c>
      <c r="B6" s="5" t="s">
        <v>95</v>
      </c>
      <c r="C6" s="9">
        <v>3227.17999936803</v>
      </c>
      <c r="D6" s="9">
        <v>678213.522642206</v>
      </c>
      <c r="E6" s="9">
        <v>13131438437.7593</v>
      </c>
      <c r="F6" s="9">
        <v>81756938502.7901</v>
      </c>
      <c r="G6" s="9">
        <v>47607909194.2492</v>
      </c>
      <c r="H6" s="9">
        <v>34149029308.5409</v>
      </c>
      <c r="I6" s="9">
        <v>3289048050.4973</v>
      </c>
      <c r="J6" s="9">
        <v>24462696856.8485</v>
      </c>
    </row>
    <row r="8" spans="1:10" ht="15">
      <c r="A8" s="51" t="s">
        <v>190</v>
      </c>
      <c r="B8" s="52"/>
      <c r="C8" s="52"/>
      <c r="D8" s="52"/>
      <c r="E8" s="52"/>
      <c r="F8" s="52"/>
      <c r="G8" s="52"/>
      <c r="H8" s="52"/>
      <c r="I8" s="52"/>
      <c r="J8" s="52"/>
    </row>
    <row r="10" spans="1:10" ht="15.75">
      <c r="A10" s="31" t="s">
        <v>185</v>
      </c>
      <c r="B10" s="3"/>
      <c r="C10" s="3"/>
      <c r="D10" s="3"/>
      <c r="E10" s="3"/>
      <c r="F10" s="3"/>
      <c r="G10" s="3"/>
      <c r="H10" s="3"/>
      <c r="I10" s="3"/>
      <c r="J10" s="3"/>
    </row>
    <row r="12" ht="15">
      <c r="A12" s="12" t="str">
        <f>HYPERLINK("#'Índice'!C8","Índice")</f>
        <v>Índice</v>
      </c>
    </row>
  </sheetData>
  <mergeCells count="1">
    <mergeCell ref="A8:J8"/>
  </mergeCells>
  <printOptions/>
  <pageMargins left="0.7" right="0.7" top="0.75" bottom="0.75" header="0.3" footer="0.3"/>
  <pageSetup horizontalDpi="300" verticalDpi="300" orientation="portrait" paperSize="9"/>
  <drawing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showGridLines="0" zoomScale="90" zoomScaleNormal="9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11.57421875" defaultRowHeight="15"/>
  <cols>
    <col min="2" max="2" width="90.7109375" style="0" customWidth="1"/>
    <col min="3" max="8" width="26.8515625" style="0" customWidth="1"/>
  </cols>
  <sheetData>
    <row r="1" ht="108" customHeight="1"/>
    <row r="2" spans="1:8" ht="49.9" customHeight="1">
      <c r="A2" s="6" t="s">
        <v>45</v>
      </c>
      <c r="B2" s="6" t="s">
        <v>46</v>
      </c>
      <c r="C2" s="6" t="s">
        <v>96</v>
      </c>
      <c r="D2" s="6" t="s">
        <v>97</v>
      </c>
      <c r="E2" s="6" t="s">
        <v>98</v>
      </c>
      <c r="F2" s="6" t="s">
        <v>99</v>
      </c>
      <c r="G2" s="6" t="s">
        <v>100</v>
      </c>
      <c r="H2" s="6" t="s">
        <v>101</v>
      </c>
    </row>
    <row r="3" spans="1:8" ht="15">
      <c r="A3" s="7"/>
      <c r="B3" s="7" t="s">
        <v>55</v>
      </c>
      <c r="C3" s="8">
        <v>952977.703245823</v>
      </c>
      <c r="D3" s="8">
        <v>650264.203802312</v>
      </c>
      <c r="E3" s="8">
        <v>302713.499443511</v>
      </c>
      <c r="F3" s="8">
        <v>601730465.20154</v>
      </c>
      <c r="G3" s="8">
        <v>274383944.577286</v>
      </c>
      <c r="H3" s="8">
        <v>876114409.778825</v>
      </c>
    </row>
    <row r="4" spans="1:8" ht="15">
      <c r="A4" s="10" t="s">
        <v>56</v>
      </c>
      <c r="B4" s="5" t="s">
        <v>57</v>
      </c>
      <c r="C4" s="9">
        <v>31587.0961058181</v>
      </c>
      <c r="D4" s="9">
        <v>27801.6456387013</v>
      </c>
      <c r="E4" s="9">
        <v>3785.45046711682</v>
      </c>
      <c r="F4" s="9">
        <v>38142890.5106951</v>
      </c>
      <c r="G4" s="9">
        <v>5693752.47723384</v>
      </c>
      <c r="H4" s="9">
        <v>43836642.987929</v>
      </c>
    </row>
    <row r="5" spans="1:8" ht="15">
      <c r="A5" s="10" t="s">
        <v>58</v>
      </c>
      <c r="B5" s="5" t="s">
        <v>59</v>
      </c>
      <c r="C5" s="9">
        <v>250146.880471911</v>
      </c>
      <c r="D5" s="9">
        <v>181335.932618615</v>
      </c>
      <c r="E5" s="9">
        <v>68810.947853296</v>
      </c>
      <c r="F5" s="9">
        <v>169566437.127738</v>
      </c>
      <c r="G5" s="9">
        <v>57572347.0099047</v>
      </c>
      <c r="H5" s="9">
        <v>227138784.137643</v>
      </c>
    </row>
    <row r="6" spans="1:8" ht="15">
      <c r="A6" s="10" t="s">
        <v>60</v>
      </c>
      <c r="B6" s="5" t="s">
        <v>61</v>
      </c>
      <c r="C6" s="9">
        <v>17482.4</v>
      </c>
      <c r="D6" s="9">
        <v>13823.04</v>
      </c>
      <c r="E6" s="9">
        <v>3659.36</v>
      </c>
      <c r="F6" s="9">
        <v>25243147.12</v>
      </c>
      <c r="G6" s="9">
        <v>5724402.28</v>
      </c>
      <c r="H6" s="9">
        <v>30967549.4</v>
      </c>
    </row>
    <row r="7" spans="1:8" ht="15">
      <c r="A7" s="10" t="s">
        <v>62</v>
      </c>
      <c r="B7" s="5" t="s">
        <v>63</v>
      </c>
      <c r="C7" s="9">
        <v>14176.2698961938</v>
      </c>
      <c r="D7" s="9">
        <v>11226.9861591696</v>
      </c>
      <c r="E7" s="9">
        <v>2949.28373702422</v>
      </c>
      <c r="F7" s="9">
        <v>9888635.99456253</v>
      </c>
      <c r="G7" s="9">
        <v>3211865.90706871</v>
      </c>
      <c r="H7" s="9">
        <v>13100501.9016312</v>
      </c>
    </row>
    <row r="8" spans="1:8" ht="15">
      <c r="A8" s="10" t="s">
        <v>64</v>
      </c>
      <c r="B8" s="5" t="s">
        <v>65</v>
      </c>
      <c r="C8" s="9">
        <v>39866.0502435048</v>
      </c>
      <c r="D8" s="9">
        <v>34959.246443071</v>
      </c>
      <c r="E8" s="9">
        <v>4906.80380043389</v>
      </c>
      <c r="F8" s="9">
        <v>26989626.5191284</v>
      </c>
      <c r="G8" s="9">
        <v>4674889.56927843</v>
      </c>
      <c r="H8" s="9">
        <v>31664516.0884069</v>
      </c>
    </row>
    <row r="9" spans="1:8" ht="15">
      <c r="A9" s="10" t="s">
        <v>66</v>
      </c>
      <c r="B9" s="5" t="s">
        <v>67</v>
      </c>
      <c r="C9" s="9">
        <v>255102.255656544</v>
      </c>
      <c r="D9" s="9">
        <v>159422.762241825</v>
      </c>
      <c r="E9" s="9">
        <v>95679.4934147184</v>
      </c>
      <c r="F9" s="9">
        <v>143835206.669686</v>
      </c>
      <c r="G9" s="9">
        <v>81694235.9487814</v>
      </c>
      <c r="H9" s="9">
        <v>225529442.618467</v>
      </c>
    </row>
    <row r="10" spans="1:8" ht="15">
      <c r="A10" s="10" t="s">
        <v>68</v>
      </c>
      <c r="B10" s="5" t="s">
        <v>69</v>
      </c>
      <c r="C10" s="9">
        <v>51575.7875214881</v>
      </c>
      <c r="D10" s="9">
        <v>40005.0074216707</v>
      </c>
      <c r="E10" s="9">
        <v>11570.7800998174</v>
      </c>
      <c r="F10" s="9">
        <v>33255201.535027</v>
      </c>
      <c r="G10" s="9">
        <v>10683760.0093793</v>
      </c>
      <c r="H10" s="9">
        <v>43938961.5444064</v>
      </c>
    </row>
    <row r="11" spans="1:8" ht="15">
      <c r="A11" s="10" t="s">
        <v>70</v>
      </c>
      <c r="B11" s="5" t="s">
        <v>71</v>
      </c>
      <c r="C11" s="9">
        <v>34541.4512617503</v>
      </c>
      <c r="D11" s="9">
        <v>21491.4716007636</v>
      </c>
      <c r="E11" s="9">
        <v>13049.9796609866</v>
      </c>
      <c r="F11" s="9">
        <v>12557481.7086927</v>
      </c>
      <c r="G11" s="9">
        <v>7463805.42121602</v>
      </c>
      <c r="H11" s="9">
        <v>20021287.1299087</v>
      </c>
    </row>
    <row r="12" spans="1:8" ht="15">
      <c r="A12" s="10" t="s">
        <v>72</v>
      </c>
      <c r="B12" s="5" t="s">
        <v>73</v>
      </c>
      <c r="C12" s="9">
        <v>34174.9886110701</v>
      </c>
      <c r="D12" s="9">
        <v>22703.0690394383</v>
      </c>
      <c r="E12" s="9">
        <v>11471.9195716318</v>
      </c>
      <c r="F12" s="9">
        <v>29775830.4716228</v>
      </c>
      <c r="G12" s="9">
        <v>13666560.0736241</v>
      </c>
      <c r="H12" s="9">
        <v>43442390.5452469</v>
      </c>
    </row>
    <row r="13" spans="1:8" ht="15">
      <c r="A13" s="10" t="s">
        <v>74</v>
      </c>
      <c r="B13" s="5" t="s">
        <v>75</v>
      </c>
      <c r="C13" s="9">
        <v>7472.84210526316</v>
      </c>
      <c r="D13" s="9">
        <v>3007.15789473684</v>
      </c>
      <c r="E13" s="9">
        <v>4465.68421052632</v>
      </c>
      <c r="F13" s="9">
        <v>4713134.15789474</v>
      </c>
      <c r="G13" s="9">
        <v>5721428.78947368</v>
      </c>
      <c r="H13" s="9">
        <v>10434562.9473684</v>
      </c>
    </row>
    <row r="14" spans="1:8" ht="15">
      <c r="A14" s="10" t="s">
        <v>76</v>
      </c>
      <c r="B14" s="5" t="s">
        <v>77</v>
      </c>
      <c r="C14" s="9">
        <v>4829.5307793933</v>
      </c>
      <c r="D14" s="9">
        <v>3342.8742103972</v>
      </c>
      <c r="E14" s="9">
        <v>1486.65656899609</v>
      </c>
      <c r="F14" s="9">
        <v>2999426.93854262</v>
      </c>
      <c r="G14" s="9">
        <v>1968084.97392118</v>
      </c>
      <c r="H14" s="9">
        <v>4967511.91246381</v>
      </c>
    </row>
    <row r="15" spans="1:8" ht="15">
      <c r="A15" s="10" t="s">
        <v>78</v>
      </c>
      <c r="B15" s="5" t="s">
        <v>79</v>
      </c>
      <c r="C15" s="9">
        <v>27146.9776219833</v>
      </c>
      <c r="D15" s="9">
        <v>16452.5596361398</v>
      </c>
      <c r="E15" s="9">
        <v>10694.4179858435</v>
      </c>
      <c r="F15" s="9">
        <v>17658160.6733068</v>
      </c>
      <c r="G15" s="9">
        <v>10233574.5353648</v>
      </c>
      <c r="H15" s="9">
        <v>27891735.2086715</v>
      </c>
    </row>
    <row r="16" spans="1:8" ht="15">
      <c r="A16" s="10" t="s">
        <v>18</v>
      </c>
      <c r="B16" s="5" t="s">
        <v>80</v>
      </c>
      <c r="C16" s="9">
        <v>94269.090508451</v>
      </c>
      <c r="D16" s="9">
        <v>76679.4666578316</v>
      </c>
      <c r="E16" s="9">
        <v>17589.6238506194</v>
      </c>
      <c r="F16" s="9">
        <v>43809449.8858961</v>
      </c>
      <c r="G16" s="9">
        <v>10920684.4602441</v>
      </c>
      <c r="H16" s="9">
        <v>54730134.3461402</v>
      </c>
    </row>
    <row r="17" spans="1:8" ht="15">
      <c r="A17" s="10" t="s">
        <v>81</v>
      </c>
      <c r="B17" s="5" t="s">
        <v>82</v>
      </c>
      <c r="C17" s="9">
        <v>45950.1248104514</v>
      </c>
      <c r="D17" s="9">
        <v>19632.6629826199</v>
      </c>
      <c r="E17" s="9">
        <v>26317.4618278316</v>
      </c>
      <c r="F17" s="9">
        <v>24681801.9836599</v>
      </c>
      <c r="G17" s="9">
        <v>28949029.3173918</v>
      </c>
      <c r="H17" s="9">
        <v>53630831.3010518</v>
      </c>
    </row>
    <row r="18" spans="1:8" ht="15">
      <c r="A18" s="10" t="s">
        <v>83</v>
      </c>
      <c r="B18" s="5" t="s">
        <v>84</v>
      </c>
      <c r="C18" s="9">
        <v>35472.7313381656</v>
      </c>
      <c r="D18" s="9">
        <v>12537.3806368252</v>
      </c>
      <c r="E18" s="9">
        <v>22935.3507013404</v>
      </c>
      <c r="F18" s="9">
        <v>13691380.7988118</v>
      </c>
      <c r="G18" s="9">
        <v>23047788.6896163</v>
      </c>
      <c r="H18" s="9">
        <v>36739169.4884281</v>
      </c>
    </row>
    <row r="19" spans="1:8" ht="15">
      <c r="A19" s="10" t="s">
        <v>85</v>
      </c>
      <c r="B19" s="5" t="s">
        <v>86</v>
      </c>
      <c r="C19" s="9">
        <v>4482</v>
      </c>
      <c r="D19" s="9">
        <v>3213.39220183486</v>
      </c>
      <c r="E19" s="9">
        <v>1268.60779816514</v>
      </c>
      <c r="F19" s="9">
        <v>2378782.97018349</v>
      </c>
      <c r="G19" s="9">
        <v>1096799.96215596</v>
      </c>
      <c r="H19" s="9">
        <v>3475582.93233945</v>
      </c>
    </row>
    <row r="20" spans="1:8" ht="15">
      <c r="A20" s="10" t="s">
        <v>87</v>
      </c>
      <c r="B20" s="5" t="s">
        <v>88</v>
      </c>
      <c r="C20" s="9">
        <v>4701.22631383535</v>
      </c>
      <c r="D20" s="9">
        <v>2629.54841867216</v>
      </c>
      <c r="E20" s="9">
        <v>2071.67789516319</v>
      </c>
      <c r="F20" s="9">
        <v>2543870.13609208</v>
      </c>
      <c r="G20" s="9">
        <v>2060935.15263105</v>
      </c>
      <c r="H20" s="9">
        <v>4604805.28872312</v>
      </c>
    </row>
    <row r="22" spans="1:11" ht="15">
      <c r="A22" s="51" t="s">
        <v>189</v>
      </c>
      <c r="B22" s="52"/>
      <c r="C22" s="52"/>
      <c r="D22" s="52"/>
      <c r="E22" s="52"/>
      <c r="F22" s="52"/>
      <c r="G22" s="52"/>
      <c r="H22" s="52"/>
      <c r="I22" s="2"/>
      <c r="J22" s="2"/>
      <c r="K22" s="2"/>
    </row>
    <row r="23" spans="1:11" s="47" customFormat="1" ht="15">
      <c r="A23" s="45"/>
      <c r="B23" s="46"/>
      <c r="C23" s="46"/>
      <c r="D23" s="46"/>
      <c r="E23" s="46"/>
      <c r="F23" s="46"/>
      <c r="G23" s="46"/>
      <c r="H23" s="46"/>
      <c r="I23" s="46"/>
      <c r="J23" s="46"/>
      <c r="K23" s="46"/>
    </row>
    <row r="24" spans="1:11" ht="15">
      <c r="A24" s="11" t="str">
        <f>HYPERLINK("#'Índice'!C9","Índice")</f>
        <v>Índice</v>
      </c>
      <c r="B24" s="2"/>
      <c r="C24" s="2"/>
      <c r="D24" s="2"/>
      <c r="E24" s="2"/>
      <c r="F24" s="2"/>
      <c r="G24" s="2"/>
      <c r="H24" s="2"/>
      <c r="I24" s="2"/>
      <c r="J24" s="2"/>
      <c r="K24" s="2"/>
    </row>
  </sheetData>
  <mergeCells count="1">
    <mergeCell ref="A22:H22"/>
  </mergeCells>
  <printOptions/>
  <pageMargins left="0.7" right="0.7" top="0.75" bottom="0.75" header="0.3" footer="0.3"/>
  <pageSetup horizontalDpi="300" verticalDpi="300"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showGridLines="0" workbookViewId="0" topLeftCell="A1"/>
  </sheetViews>
  <sheetFormatPr defaultColWidth="11.57421875" defaultRowHeight="15"/>
  <cols>
    <col min="1" max="1" width="14.00390625" style="0" customWidth="1"/>
    <col min="2" max="2" width="25.00390625" style="0" customWidth="1"/>
    <col min="3" max="5" width="20.421875" style="0" customWidth="1"/>
    <col min="6" max="8" width="26.8515625" style="0" customWidth="1"/>
  </cols>
  <sheetData>
    <row r="1" ht="108" customHeight="1"/>
    <row r="2" spans="1:8" ht="49.9" customHeight="1">
      <c r="A2" s="6" t="s">
        <v>89</v>
      </c>
      <c r="B2" s="6" t="s">
        <v>46</v>
      </c>
      <c r="C2" s="6" t="s">
        <v>102</v>
      </c>
      <c r="D2" s="6" t="s">
        <v>97</v>
      </c>
      <c r="E2" s="6" t="s">
        <v>98</v>
      </c>
      <c r="F2" s="6" t="s">
        <v>99</v>
      </c>
      <c r="G2" s="6" t="s">
        <v>100</v>
      </c>
      <c r="H2" s="6" t="s">
        <v>101</v>
      </c>
    </row>
    <row r="3" spans="1:8" ht="15">
      <c r="A3" s="7"/>
      <c r="B3" s="7" t="s">
        <v>55</v>
      </c>
      <c r="C3" s="8">
        <v>952977.703245823</v>
      </c>
      <c r="D3" s="8">
        <v>650264.203802312</v>
      </c>
      <c r="E3" s="8">
        <v>302713.499443511</v>
      </c>
      <c r="F3" s="8">
        <v>601730465.20154</v>
      </c>
      <c r="G3" s="8">
        <v>274383944.577286</v>
      </c>
      <c r="H3" s="8">
        <v>876114409.778825</v>
      </c>
    </row>
    <row r="4" spans="1:8" ht="15">
      <c r="A4" s="10" t="s">
        <v>90</v>
      </c>
      <c r="B4" s="5" t="s">
        <v>91</v>
      </c>
      <c r="C4" s="9">
        <v>129893.291145391</v>
      </c>
      <c r="D4" s="9">
        <v>86232.8422884952</v>
      </c>
      <c r="E4" s="9">
        <v>43660.4488568958</v>
      </c>
      <c r="F4" s="9">
        <v>60774350.3376894</v>
      </c>
      <c r="G4" s="9">
        <v>34157735.7686203</v>
      </c>
      <c r="H4" s="9">
        <v>94932086.1063097</v>
      </c>
    </row>
    <row r="5" spans="1:8" ht="15">
      <c r="A5" s="10" t="s">
        <v>92</v>
      </c>
      <c r="B5" s="5" t="s">
        <v>93</v>
      </c>
      <c r="C5" s="9">
        <v>144870.889458225</v>
      </c>
      <c r="D5" s="9">
        <v>101662.541638591</v>
      </c>
      <c r="E5" s="9">
        <v>43208.3478196346</v>
      </c>
      <c r="F5" s="9">
        <v>74738064.9711286</v>
      </c>
      <c r="G5" s="9">
        <v>34473003.8407831</v>
      </c>
      <c r="H5" s="9">
        <v>109211068.811912</v>
      </c>
    </row>
    <row r="6" spans="1:8" ht="15">
      <c r="A6" s="10" t="s">
        <v>94</v>
      </c>
      <c r="B6" s="5" t="s">
        <v>95</v>
      </c>
      <c r="C6" s="9">
        <v>678213.522642206</v>
      </c>
      <c r="D6" s="9">
        <v>462368.819875226</v>
      </c>
      <c r="E6" s="9">
        <v>215844.70276698</v>
      </c>
      <c r="F6" s="9">
        <v>466218049.892722</v>
      </c>
      <c r="G6" s="9">
        <v>205753204.967882</v>
      </c>
      <c r="H6" s="9">
        <v>671971254.860604</v>
      </c>
    </row>
    <row r="8" spans="1:11" ht="15">
      <c r="A8" s="51" t="s">
        <v>189</v>
      </c>
      <c r="B8" s="52"/>
      <c r="C8" s="52"/>
      <c r="D8" s="52"/>
      <c r="E8" s="52"/>
      <c r="F8" s="52"/>
      <c r="G8" s="52"/>
      <c r="H8" s="52"/>
      <c r="I8" s="2"/>
      <c r="J8" s="2"/>
      <c r="K8" s="2"/>
    </row>
    <row r="10" spans="1:11" ht="15.75">
      <c r="A10" s="31" t="s">
        <v>186</v>
      </c>
      <c r="B10" s="3"/>
      <c r="C10" s="3"/>
      <c r="D10" s="3"/>
      <c r="E10" s="3"/>
      <c r="F10" s="3"/>
      <c r="G10" s="3"/>
      <c r="H10" s="3"/>
      <c r="I10" s="3"/>
      <c r="J10" s="3"/>
      <c r="K10" s="3"/>
    </row>
    <row r="12" ht="15">
      <c r="A12" s="12" t="str">
        <f>HYPERLINK("#'Índice'!C10","Índice")</f>
        <v>Índice</v>
      </c>
    </row>
  </sheetData>
  <mergeCells count="1">
    <mergeCell ref="A8:H8"/>
  </mergeCells>
  <printOptions/>
  <pageMargins left="0.7" right="0.7" top="0.75" bottom="0.75" header="0.3" footer="0.3"/>
  <pageSetup horizontalDpi="300" verticalDpi="300"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showGridLines="0" workbookViewId="0" topLeftCell="A1"/>
  </sheetViews>
  <sheetFormatPr defaultColWidth="11.57421875" defaultRowHeight="15"/>
  <cols>
    <col min="1" max="1" width="14.140625" style="0" customWidth="1"/>
    <col min="2" max="2" width="77.7109375" style="0" customWidth="1"/>
    <col min="3" max="5" width="24.28125" style="0" customWidth="1"/>
    <col min="6" max="8" width="25.57421875" style="0" customWidth="1"/>
  </cols>
  <sheetData>
    <row r="1" ht="108" customHeight="1"/>
    <row r="2" spans="1:8" ht="49.9" customHeight="1">
      <c r="A2" s="6" t="s">
        <v>103</v>
      </c>
      <c r="B2" s="6" t="s">
        <v>46</v>
      </c>
      <c r="C2" s="6" t="s">
        <v>96</v>
      </c>
      <c r="D2" s="6" t="s">
        <v>97</v>
      </c>
      <c r="E2" s="6" t="s">
        <v>98</v>
      </c>
      <c r="F2" s="6" t="s">
        <v>104</v>
      </c>
      <c r="G2" s="6" t="s">
        <v>105</v>
      </c>
      <c r="H2" s="6" t="s">
        <v>101</v>
      </c>
    </row>
    <row r="3" spans="1:8" ht="15">
      <c r="A3" s="7"/>
      <c r="B3" s="7" t="s">
        <v>55</v>
      </c>
      <c r="C3" s="8">
        <v>952977.703245823</v>
      </c>
      <c r="D3" s="8">
        <v>650264.203802312</v>
      </c>
      <c r="E3" s="8">
        <v>302713.499443511</v>
      </c>
      <c r="F3" s="8">
        <v>601730465.20154</v>
      </c>
      <c r="G3" s="8">
        <v>274383944.577286</v>
      </c>
      <c r="H3" s="8">
        <v>876114409.778825</v>
      </c>
    </row>
    <row r="4" spans="1:8" ht="15">
      <c r="A4" s="10" t="s">
        <v>106</v>
      </c>
      <c r="B4" s="5" t="s">
        <v>107</v>
      </c>
      <c r="C4" s="9">
        <v>36925.1387569441</v>
      </c>
      <c r="D4" s="9">
        <v>23854.3518279974</v>
      </c>
      <c r="E4" s="9">
        <v>13070.7869289467</v>
      </c>
      <c r="F4" s="9">
        <v>78593369.2348687</v>
      </c>
      <c r="G4" s="9">
        <v>31245313.150769</v>
      </c>
      <c r="H4" s="9">
        <v>109838682.385638</v>
      </c>
    </row>
    <row r="5" spans="1:8" ht="15">
      <c r="A5" s="10" t="s">
        <v>108</v>
      </c>
      <c r="B5" s="5" t="s">
        <v>109</v>
      </c>
      <c r="C5" s="9">
        <v>93259.7978812852</v>
      </c>
      <c r="D5" s="9">
        <v>47392.3677468915</v>
      </c>
      <c r="E5" s="9">
        <v>45867.4301343937</v>
      </c>
      <c r="F5" s="9">
        <v>79422718.6886045</v>
      </c>
      <c r="G5" s="9">
        <v>61482149.4862427</v>
      </c>
      <c r="H5" s="9">
        <v>140904867.174847</v>
      </c>
    </row>
    <row r="6" spans="1:8" ht="15">
      <c r="A6" s="10" t="s">
        <v>90</v>
      </c>
      <c r="B6" s="5" t="s">
        <v>110</v>
      </c>
      <c r="C6" s="9">
        <v>102851.493685522</v>
      </c>
      <c r="D6" s="9">
        <v>69828.3708976979</v>
      </c>
      <c r="E6" s="9">
        <v>33023.1227878236</v>
      </c>
      <c r="F6" s="9">
        <v>92347820.0263559</v>
      </c>
      <c r="G6" s="9">
        <v>36049128.5726314</v>
      </c>
      <c r="H6" s="9">
        <v>128396948.598987</v>
      </c>
    </row>
    <row r="7" spans="1:8" ht="15">
      <c r="A7" s="10" t="s">
        <v>92</v>
      </c>
      <c r="B7" s="5" t="s">
        <v>111</v>
      </c>
      <c r="C7" s="9">
        <v>158027.189852771</v>
      </c>
      <c r="D7" s="9">
        <v>78984.243468574</v>
      </c>
      <c r="E7" s="9">
        <v>79043.946384197</v>
      </c>
      <c r="F7" s="9">
        <v>67347754.8304764</v>
      </c>
      <c r="G7" s="9">
        <v>64429497.7777019</v>
      </c>
      <c r="H7" s="9">
        <v>131777253.608178</v>
      </c>
    </row>
    <row r="8" spans="1:8" ht="15">
      <c r="A8" s="10" t="s">
        <v>94</v>
      </c>
      <c r="B8" s="5" t="s">
        <v>112</v>
      </c>
      <c r="C8" s="9">
        <v>239813.542127057</v>
      </c>
      <c r="D8" s="9">
        <v>161294.432881929</v>
      </c>
      <c r="E8" s="9">
        <v>78519.1092451278</v>
      </c>
      <c r="F8" s="9">
        <v>110635996.046532</v>
      </c>
      <c r="G8" s="9">
        <v>54213315.2269684</v>
      </c>
      <c r="H8" s="9">
        <v>164849310.2735</v>
      </c>
    </row>
    <row r="9" spans="1:8" ht="15">
      <c r="A9" s="10" t="s">
        <v>113</v>
      </c>
      <c r="B9" s="5" t="s">
        <v>114</v>
      </c>
      <c r="C9" s="9">
        <v>17610.7148113823</v>
      </c>
      <c r="D9" s="9">
        <v>14751.6728629854</v>
      </c>
      <c r="E9" s="9">
        <v>2859.04194839693</v>
      </c>
      <c r="F9" s="9">
        <v>10726990.4462262</v>
      </c>
      <c r="G9" s="9">
        <v>1760771.67434569</v>
      </c>
      <c r="H9" s="9">
        <v>12487762.1205719</v>
      </c>
    </row>
    <row r="10" spans="1:8" ht="15">
      <c r="A10" s="10" t="s">
        <v>115</v>
      </c>
      <c r="B10" s="5" t="s">
        <v>116</v>
      </c>
      <c r="C10" s="9">
        <v>59969.0894516241</v>
      </c>
      <c r="D10" s="9">
        <v>53344.7870362974</v>
      </c>
      <c r="E10" s="9">
        <v>6623.30241532666</v>
      </c>
      <c r="F10" s="9">
        <v>35379196.4176199</v>
      </c>
      <c r="G10" s="9">
        <v>3729281.37677773</v>
      </c>
      <c r="H10" s="9">
        <v>39108477.7943976</v>
      </c>
    </row>
    <row r="11" spans="1:8" ht="15">
      <c r="A11" s="10" t="s">
        <v>117</v>
      </c>
      <c r="B11" s="5" t="s">
        <v>118</v>
      </c>
      <c r="C11" s="9">
        <v>89739.3891469041</v>
      </c>
      <c r="D11" s="9">
        <v>80064.2707801694</v>
      </c>
      <c r="E11" s="9">
        <v>9675.11836673464</v>
      </c>
      <c r="F11" s="9">
        <v>59773182.2339172</v>
      </c>
      <c r="G11" s="9">
        <v>4930426.52540144</v>
      </c>
      <c r="H11" s="9">
        <v>64703609.7593187</v>
      </c>
    </row>
    <row r="12" spans="1:8" ht="15">
      <c r="A12" s="10" t="s">
        <v>119</v>
      </c>
      <c r="B12" s="5" t="s">
        <v>120</v>
      </c>
      <c r="C12" s="9">
        <v>154781.347532333</v>
      </c>
      <c r="D12" s="9">
        <v>120749.70629977</v>
      </c>
      <c r="E12" s="9">
        <v>34031.6412325637</v>
      </c>
      <c r="F12" s="9">
        <v>67503437.2769394</v>
      </c>
      <c r="G12" s="9">
        <v>16544060.7864472</v>
      </c>
      <c r="H12" s="9">
        <v>84047498.0633866</v>
      </c>
    </row>
    <row r="14" spans="1:8" ht="15">
      <c r="A14" s="51" t="s">
        <v>189</v>
      </c>
      <c r="B14" s="52"/>
      <c r="C14" s="52"/>
      <c r="D14" s="52"/>
      <c r="E14" s="52"/>
      <c r="F14" s="52"/>
      <c r="G14" s="52"/>
      <c r="H14" s="52"/>
    </row>
    <row r="15" spans="1:8" ht="15">
      <c r="A15" s="11" t="str">
        <f>HYPERLINK("#'Índice'!C11","Índice")</f>
        <v>Índice</v>
      </c>
      <c r="B15" s="2"/>
      <c r="C15" s="2"/>
      <c r="D15" s="2"/>
      <c r="E15" s="2"/>
      <c r="F15" s="2"/>
      <c r="G15" s="2"/>
      <c r="H15" s="2"/>
    </row>
  </sheetData>
  <mergeCells count="1">
    <mergeCell ref="A14:H14"/>
  </mergeCells>
  <printOptions/>
  <pageMargins left="0.7" right="0.7" top="0.75" bottom="0.75" header="0.3" footer="0.3"/>
  <pageSetup horizontalDpi="300" verticalDpi="300"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zoomScale="90" zoomScaleNormal="9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11.57421875" defaultRowHeight="15"/>
  <cols>
    <col min="2" max="2" width="90.7109375" style="0" customWidth="1"/>
    <col min="3" max="6" width="36.7109375" style="0" customWidth="1"/>
  </cols>
  <sheetData>
    <row r="1" ht="108" customHeight="1"/>
    <row r="2" spans="1:6" ht="72" customHeight="1">
      <c r="A2" s="6" t="s">
        <v>45</v>
      </c>
      <c r="B2" s="6" t="s">
        <v>46</v>
      </c>
      <c r="C2" s="6" t="s">
        <v>121</v>
      </c>
      <c r="D2" s="6" t="s">
        <v>122</v>
      </c>
      <c r="E2" s="6" t="s">
        <v>123</v>
      </c>
      <c r="F2" s="6" t="s">
        <v>124</v>
      </c>
    </row>
    <row r="3" spans="1:6" ht="15">
      <c r="A3" s="7"/>
      <c r="B3" s="7" t="s">
        <v>55</v>
      </c>
      <c r="C3" s="8">
        <v>9890260691.63399</v>
      </c>
      <c r="D3" s="8">
        <v>2246583081.35787</v>
      </c>
      <c r="E3" s="8">
        <v>1887874525.8199</v>
      </c>
      <c r="F3" s="8">
        <v>2749205333.21487</v>
      </c>
    </row>
    <row r="4" spans="1:6" ht="15">
      <c r="A4" s="10" t="s">
        <v>56</v>
      </c>
      <c r="B4" s="5" t="s">
        <v>57</v>
      </c>
      <c r="C4" s="9">
        <v>523098324.25629</v>
      </c>
      <c r="D4" s="9">
        <v>127172203.754821</v>
      </c>
      <c r="E4" s="9">
        <v>101141910.977037</v>
      </c>
      <c r="F4" s="9">
        <v>347206285.51828</v>
      </c>
    </row>
    <row r="5" spans="1:6" ht="15">
      <c r="A5" s="10" t="s">
        <v>58</v>
      </c>
      <c r="B5" s="5" t="s">
        <v>59</v>
      </c>
      <c r="C5" s="9">
        <v>2531843127.69547</v>
      </c>
      <c r="D5" s="9">
        <v>579754646.455124</v>
      </c>
      <c r="E5" s="9">
        <v>488431419.435661</v>
      </c>
      <c r="F5" s="9">
        <v>783900333.095688</v>
      </c>
    </row>
    <row r="6" spans="1:6" ht="15">
      <c r="A6" s="10" t="s">
        <v>60</v>
      </c>
      <c r="B6" s="5" t="s">
        <v>61</v>
      </c>
      <c r="C6" s="9">
        <v>335412259.04</v>
      </c>
      <c r="D6" s="9">
        <v>144914488.92</v>
      </c>
      <c r="E6" s="9">
        <v>63112377.6</v>
      </c>
      <c r="F6" s="9">
        <v>115687877.2</v>
      </c>
    </row>
    <row r="7" spans="1:6" ht="15">
      <c r="A7" s="10" t="s">
        <v>62</v>
      </c>
      <c r="B7" s="5" t="s">
        <v>63</v>
      </c>
      <c r="C7" s="9">
        <v>141955728.192783</v>
      </c>
      <c r="D7" s="9">
        <v>26467346.0533861</v>
      </c>
      <c r="E7" s="9">
        <v>23111915.9525457</v>
      </c>
      <c r="F7" s="9">
        <v>31243227.2600099</v>
      </c>
    </row>
    <row r="8" spans="1:6" ht="15">
      <c r="A8" s="10" t="s">
        <v>64</v>
      </c>
      <c r="B8" s="5" t="s">
        <v>65</v>
      </c>
      <c r="C8" s="9">
        <v>335018490.944308</v>
      </c>
      <c r="D8" s="9">
        <v>65657862.801428</v>
      </c>
      <c r="E8" s="9">
        <v>59275728.5777573</v>
      </c>
      <c r="F8" s="9">
        <v>143994106.483766</v>
      </c>
    </row>
    <row r="9" spans="1:6" ht="15">
      <c r="A9" s="10" t="s">
        <v>66</v>
      </c>
      <c r="B9" s="5" t="s">
        <v>67</v>
      </c>
      <c r="C9" s="9">
        <v>2568767014.38831</v>
      </c>
      <c r="D9" s="9">
        <v>556644387.31956</v>
      </c>
      <c r="E9" s="9">
        <v>495438398.354579</v>
      </c>
      <c r="F9" s="9">
        <v>696282972.049371</v>
      </c>
    </row>
    <row r="10" spans="1:6" ht="15">
      <c r="A10" s="10" t="s">
        <v>68</v>
      </c>
      <c r="B10" s="5" t="s">
        <v>69</v>
      </c>
      <c r="C10" s="9">
        <v>503667696.205399</v>
      </c>
      <c r="D10" s="9">
        <v>116724250.269008</v>
      </c>
      <c r="E10" s="9">
        <v>95753480.5547763</v>
      </c>
      <c r="F10" s="9">
        <v>106076132.556974</v>
      </c>
    </row>
    <row r="11" spans="1:6" ht="15">
      <c r="A11" s="10" t="s">
        <v>70</v>
      </c>
      <c r="B11" s="5" t="s">
        <v>71</v>
      </c>
      <c r="C11" s="9">
        <v>220186466.143327</v>
      </c>
      <c r="D11" s="9">
        <v>48556385.8667952</v>
      </c>
      <c r="E11" s="9">
        <v>42331317.1083451</v>
      </c>
      <c r="F11" s="9">
        <v>39906083.5334667</v>
      </c>
    </row>
    <row r="12" spans="1:6" ht="15">
      <c r="A12" s="10" t="s">
        <v>72</v>
      </c>
      <c r="B12" s="5" t="s">
        <v>73</v>
      </c>
      <c r="C12" s="9">
        <v>495316183.238976</v>
      </c>
      <c r="D12" s="9">
        <v>90069606.3405432</v>
      </c>
      <c r="E12" s="9">
        <v>96713495.4861465</v>
      </c>
      <c r="F12" s="9">
        <v>119237209.17258</v>
      </c>
    </row>
    <row r="13" spans="1:6" ht="15">
      <c r="A13" s="10" t="s">
        <v>74</v>
      </c>
      <c r="B13" s="5" t="s">
        <v>75</v>
      </c>
      <c r="C13" s="9">
        <v>130969853.210526</v>
      </c>
      <c r="D13" s="9">
        <v>28699431.8421053</v>
      </c>
      <c r="E13" s="9">
        <v>27346543.6842105</v>
      </c>
      <c r="F13" s="9">
        <v>27017485.7368421</v>
      </c>
    </row>
    <row r="14" spans="1:6" ht="15">
      <c r="A14" s="10" t="s">
        <v>76</v>
      </c>
      <c r="B14" s="5" t="s">
        <v>77</v>
      </c>
      <c r="C14" s="9">
        <v>53703772.5646596</v>
      </c>
      <c r="D14" s="9">
        <v>11539422.4088222</v>
      </c>
      <c r="E14" s="9">
        <v>10785056.0086981</v>
      </c>
      <c r="F14" s="9">
        <v>18451697.2057913</v>
      </c>
    </row>
    <row r="15" spans="1:6" ht="15">
      <c r="A15" s="10" t="s">
        <v>78</v>
      </c>
      <c r="B15" s="5" t="s">
        <v>79</v>
      </c>
      <c r="C15" s="9">
        <v>305034398.113115</v>
      </c>
      <c r="D15" s="9">
        <v>56363712.4773851</v>
      </c>
      <c r="E15" s="9">
        <v>57415584.1014652</v>
      </c>
      <c r="F15" s="9">
        <v>59324483.7537243</v>
      </c>
    </row>
    <row r="16" spans="1:6" ht="15">
      <c r="A16" s="10" t="s">
        <v>18</v>
      </c>
      <c r="B16" s="5" t="s">
        <v>80</v>
      </c>
      <c r="C16" s="9">
        <v>624933470.814889</v>
      </c>
      <c r="D16" s="9">
        <v>129840174.195235</v>
      </c>
      <c r="E16" s="9">
        <v>118359202.669174</v>
      </c>
      <c r="F16" s="9">
        <v>71775235.588591</v>
      </c>
    </row>
    <row r="17" spans="1:6" ht="15">
      <c r="A17" s="10" t="s">
        <v>81</v>
      </c>
      <c r="B17" s="5" t="s">
        <v>82</v>
      </c>
      <c r="C17" s="9">
        <v>616649494.483641</v>
      </c>
      <c r="D17" s="9">
        <v>126840107.843365</v>
      </c>
      <c r="E17" s="9">
        <v>120255066.552461</v>
      </c>
      <c r="F17" s="9">
        <v>74836819.6718088</v>
      </c>
    </row>
    <row r="18" spans="1:6" ht="15">
      <c r="A18" s="10" t="s">
        <v>83</v>
      </c>
      <c r="B18" s="5" t="s">
        <v>84</v>
      </c>
      <c r="C18" s="9">
        <v>411537721.016074</v>
      </c>
      <c r="D18" s="9">
        <v>101919634.047036</v>
      </c>
      <c r="E18" s="9">
        <v>71897892.9616248</v>
      </c>
      <c r="F18" s="9">
        <v>86550312.5405869</v>
      </c>
    </row>
    <row r="19" spans="1:6" ht="15">
      <c r="A19" s="10" t="s">
        <v>85</v>
      </c>
      <c r="B19" s="5" t="s">
        <v>86</v>
      </c>
      <c r="C19" s="9">
        <v>40406830.1295872</v>
      </c>
      <c r="D19" s="9">
        <v>25363863.7649083</v>
      </c>
      <c r="E19" s="9">
        <v>6713855.90940367</v>
      </c>
      <c r="F19" s="9">
        <v>19002132.7270642</v>
      </c>
    </row>
    <row r="20" spans="1:6" ht="15">
      <c r="A20" s="10" t="s">
        <v>87</v>
      </c>
      <c r="B20" s="5" t="s">
        <v>88</v>
      </c>
      <c r="C20" s="9">
        <v>51759861.1966449</v>
      </c>
      <c r="D20" s="9">
        <v>10055556.9983461</v>
      </c>
      <c r="E20" s="9">
        <v>9791279.88601613</v>
      </c>
      <c r="F20" s="9">
        <v>8712939.12032943</v>
      </c>
    </row>
    <row r="22" spans="1:10" ht="15">
      <c r="A22" s="51" t="s">
        <v>189</v>
      </c>
      <c r="B22" s="52"/>
      <c r="C22" s="52"/>
      <c r="D22" s="52"/>
      <c r="E22" s="52"/>
      <c r="F22" s="52"/>
      <c r="G22" s="52"/>
      <c r="H22" s="52"/>
      <c r="I22" s="52"/>
      <c r="J22" s="52"/>
    </row>
    <row r="23" spans="1:10" ht="15">
      <c r="A23" s="11" t="str">
        <f>HYPERLINK("#'Índice'!C12","Índice")</f>
        <v>Índice</v>
      </c>
      <c r="B23" s="2"/>
      <c r="C23" s="2"/>
      <c r="D23" s="2"/>
      <c r="E23" s="2"/>
      <c r="F23" s="2"/>
      <c r="G23" s="2"/>
      <c r="H23" s="2"/>
      <c r="I23" s="2"/>
      <c r="J23" s="2"/>
    </row>
  </sheetData>
  <mergeCells count="1">
    <mergeCell ref="A22:J22"/>
  </mergeCells>
  <printOptions/>
  <pageMargins left="0.7" right="0.7" top="0.75" bottom="0.75" header="0.3" footer="0.3"/>
  <pageSetup horizontalDpi="300" verticalDpi="300"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showGridLines="0" workbookViewId="0" topLeftCell="A1"/>
  </sheetViews>
  <sheetFormatPr defaultColWidth="11.57421875" defaultRowHeight="15"/>
  <cols>
    <col min="2" max="2" width="25.7109375" style="0" customWidth="1"/>
    <col min="3" max="4" width="40.8515625" style="0" customWidth="1"/>
    <col min="5" max="5" width="27.7109375" style="0" customWidth="1"/>
    <col min="6" max="6" width="20.7109375" style="0" customWidth="1"/>
  </cols>
  <sheetData>
    <row r="1" ht="108" customHeight="1"/>
    <row r="2" spans="1:6" ht="73.9" customHeight="1">
      <c r="A2" s="6" t="s">
        <v>89</v>
      </c>
      <c r="B2" s="6" t="s">
        <v>46</v>
      </c>
      <c r="C2" s="6" t="s">
        <v>121</v>
      </c>
      <c r="D2" s="6" t="s">
        <v>122</v>
      </c>
      <c r="E2" s="6" t="s">
        <v>123</v>
      </c>
      <c r="F2" s="6" t="s">
        <v>124</v>
      </c>
    </row>
    <row r="3" spans="1:6" ht="15">
      <c r="A3" s="7"/>
      <c r="B3" s="7" t="s">
        <v>55</v>
      </c>
      <c r="C3" s="8">
        <v>9890260691.63399</v>
      </c>
      <c r="D3" s="8">
        <v>2246583081.35787</v>
      </c>
      <c r="E3" s="8">
        <v>1887874525.8199</v>
      </c>
      <c r="F3" s="8">
        <v>2749205333.21487</v>
      </c>
    </row>
    <row r="4" spans="1:6" ht="15">
      <c r="A4" s="10" t="s">
        <v>90</v>
      </c>
      <c r="B4" s="5" t="s">
        <v>91</v>
      </c>
      <c r="C4" s="9">
        <v>1062484667.93298</v>
      </c>
      <c r="D4" s="9">
        <v>217960769.195823</v>
      </c>
      <c r="E4" s="9">
        <v>199316123.933594</v>
      </c>
      <c r="F4" s="9">
        <v>191053900.598651</v>
      </c>
    </row>
    <row r="5" spans="1:6" ht="15">
      <c r="A5" s="10" t="s">
        <v>92</v>
      </c>
      <c r="B5" s="5" t="s">
        <v>93</v>
      </c>
      <c r="C5" s="9">
        <v>1234190699.04843</v>
      </c>
      <c r="D5" s="9">
        <v>259568130.318206</v>
      </c>
      <c r="E5" s="9">
        <v>230848433.467884</v>
      </c>
      <c r="F5" s="9">
        <v>247062469.771756</v>
      </c>
    </row>
    <row r="6" spans="1:6" ht="15">
      <c r="A6" s="10" t="s">
        <v>94</v>
      </c>
      <c r="B6" s="5" t="s">
        <v>95</v>
      </c>
      <c r="C6" s="9">
        <v>7593585324.65258</v>
      </c>
      <c r="D6" s="9">
        <v>1769054181.84384</v>
      </c>
      <c r="E6" s="9">
        <v>1457709968.41842</v>
      </c>
      <c r="F6" s="9">
        <v>2311088962.84447</v>
      </c>
    </row>
    <row r="8" spans="1:10" ht="15">
      <c r="A8" s="51" t="s">
        <v>189</v>
      </c>
      <c r="B8" s="52"/>
      <c r="C8" s="52"/>
      <c r="D8" s="52"/>
      <c r="E8" s="52"/>
      <c r="F8" s="52"/>
      <c r="G8" s="52"/>
      <c r="H8" s="52"/>
      <c r="I8" s="52"/>
      <c r="J8" s="52"/>
    </row>
    <row r="10" spans="1:10" ht="15.75">
      <c r="A10" s="31" t="s">
        <v>186</v>
      </c>
      <c r="B10" s="3"/>
      <c r="C10" s="3"/>
      <c r="D10" s="3"/>
      <c r="E10" s="3"/>
      <c r="F10" s="3"/>
      <c r="G10" s="3"/>
      <c r="H10" s="3"/>
      <c r="I10" s="3"/>
      <c r="J10" s="3"/>
    </row>
    <row r="12" ht="15">
      <c r="A12" s="12" t="str">
        <f>HYPERLINK("#'Índice'!C13","Índice")</f>
        <v>Índice</v>
      </c>
    </row>
  </sheetData>
  <mergeCells count="1">
    <mergeCell ref="A8:J8"/>
  </mergeCells>
  <printOptions/>
  <pageMargins left="0.7" right="0.7" top="0.75" bottom="0.75" header="0.3" footer="0.3"/>
  <pageSetup horizontalDpi="300" verticalDpi="300"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showGridLines="0" zoomScale="90" zoomScaleNormal="9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11.57421875" defaultRowHeight="15"/>
  <cols>
    <col min="2" max="2" width="77.8515625" style="0" customWidth="1"/>
    <col min="3" max="3" width="29.7109375" style="0" customWidth="1"/>
    <col min="4" max="11" width="26.7109375" style="0" customWidth="1"/>
  </cols>
  <sheetData>
    <row r="1" ht="108" customHeight="1"/>
    <row r="2" spans="1:11" ht="63" customHeight="1">
      <c r="A2" s="6" t="s">
        <v>45</v>
      </c>
      <c r="B2" s="6" t="s">
        <v>46</v>
      </c>
      <c r="C2" s="6" t="s">
        <v>50</v>
      </c>
      <c r="D2" s="6" t="s">
        <v>125</v>
      </c>
      <c r="E2" s="6" t="s">
        <v>126</v>
      </c>
      <c r="F2" s="6" t="s">
        <v>127</v>
      </c>
      <c r="G2" s="6" t="s">
        <v>128</v>
      </c>
      <c r="H2" s="6" t="s">
        <v>129</v>
      </c>
      <c r="I2" s="6" t="s">
        <v>130</v>
      </c>
      <c r="J2" s="6" t="s">
        <v>131</v>
      </c>
      <c r="K2" s="6" t="s">
        <v>132</v>
      </c>
    </row>
    <row r="3" spans="1:11" ht="15">
      <c r="A3" s="7"/>
      <c r="B3" s="7" t="s">
        <v>55</v>
      </c>
      <c r="C3" s="8">
        <v>94212591517.6902</v>
      </c>
      <c r="D3" s="8">
        <v>44639057842.3327</v>
      </c>
      <c r="E3" s="8">
        <v>60972962827.5718</v>
      </c>
      <c r="F3" s="8">
        <v>33353915635.91</v>
      </c>
      <c r="G3" s="8">
        <v>1810907624.94959</v>
      </c>
      <c r="H3" s="8">
        <v>48791065335.6931</v>
      </c>
      <c r="I3" s="8">
        <v>293921023.305567</v>
      </c>
      <c r="J3" s="8">
        <v>639116553.179883</v>
      </c>
      <c r="K3" s="8">
        <v>1293775346.13386</v>
      </c>
    </row>
    <row r="4" spans="1:11" ht="15">
      <c r="A4" s="10" t="s">
        <v>56</v>
      </c>
      <c r="B4" s="5" t="s">
        <v>57</v>
      </c>
      <c r="C4" s="9">
        <v>12595518117.525</v>
      </c>
      <c r="D4" s="9">
        <v>8392265597.94555</v>
      </c>
      <c r="E4" s="9">
        <v>33057595</v>
      </c>
      <c r="F4" s="9">
        <v>3828867877.21399</v>
      </c>
      <c r="G4" s="9">
        <v>364750752.082774</v>
      </c>
      <c r="H4" s="9">
        <v>16674836</v>
      </c>
      <c r="I4" s="9">
        <v>6733548.59182777</v>
      </c>
      <c r="J4" s="9">
        <v>-16109247</v>
      </c>
      <c r="K4" s="9">
        <v>2626829.69087041</v>
      </c>
    </row>
    <row r="5" spans="1:11" ht="15">
      <c r="A5" s="10" t="s">
        <v>58</v>
      </c>
      <c r="B5" s="5" t="s">
        <v>59</v>
      </c>
      <c r="C5" s="9">
        <v>37121735356.0701</v>
      </c>
      <c r="D5" s="9">
        <v>34822799968.1271</v>
      </c>
      <c r="E5" s="9">
        <v>2481001510.11183</v>
      </c>
      <c r="F5" s="9">
        <v>886851136.208123</v>
      </c>
      <c r="G5" s="9">
        <v>160646541.533281</v>
      </c>
      <c r="H5" s="9">
        <v>1707357727.8914</v>
      </c>
      <c r="I5" s="9">
        <v>290679886.393545</v>
      </c>
      <c r="J5" s="9">
        <v>84301709.0846293</v>
      </c>
      <c r="K5" s="9">
        <v>102812332.502987</v>
      </c>
    </row>
    <row r="6" spans="1:11" ht="15">
      <c r="A6" s="10" t="s">
        <v>60</v>
      </c>
      <c r="B6" s="5" t="s">
        <v>61</v>
      </c>
      <c r="C6" s="9">
        <v>4036101252.6</v>
      </c>
      <c r="D6" s="9">
        <v>30136261.32</v>
      </c>
      <c r="E6" s="9">
        <v>928546.32</v>
      </c>
      <c r="F6" s="9">
        <v>3023690053.52</v>
      </c>
      <c r="G6" s="9">
        <v>56851592.08</v>
      </c>
      <c r="H6" s="9">
        <v>914051.84</v>
      </c>
      <c r="I6" s="9">
        <v>51037.28</v>
      </c>
      <c r="J6" s="9">
        <v>221179.92</v>
      </c>
      <c r="K6" s="9">
        <v>925136634</v>
      </c>
    </row>
    <row r="7" spans="1:11" ht="15">
      <c r="A7" s="10" t="s">
        <v>62</v>
      </c>
      <c r="B7" s="5" t="s">
        <v>63</v>
      </c>
      <c r="C7" s="9">
        <v>841015767.088977</v>
      </c>
      <c r="D7" s="9">
        <v>0</v>
      </c>
      <c r="E7" s="9">
        <v>5411205.85417697</v>
      </c>
      <c r="F7" s="9">
        <v>800565245.576866</v>
      </c>
      <c r="G7" s="9">
        <v>37414793.3732081</v>
      </c>
      <c r="H7" s="9">
        <v>6122360.95897183</v>
      </c>
      <c r="I7" s="9">
        <v>0</v>
      </c>
      <c r="J7" s="9">
        <v>586578.679683639</v>
      </c>
      <c r="K7" s="9">
        <v>3160304.56401384</v>
      </c>
    </row>
    <row r="8" spans="1:11" ht="15">
      <c r="A8" s="10" t="s">
        <v>64</v>
      </c>
      <c r="B8" s="5" t="s">
        <v>65</v>
      </c>
      <c r="C8" s="9">
        <v>2980946770.6144</v>
      </c>
      <c r="D8" s="9">
        <v>971443328.476966</v>
      </c>
      <c r="E8" s="9">
        <v>60688379.7733334</v>
      </c>
      <c r="F8" s="9">
        <v>1863368373.31984</v>
      </c>
      <c r="G8" s="9">
        <v>154154471.309967</v>
      </c>
      <c r="H8" s="9">
        <v>56141100.0666125</v>
      </c>
      <c r="I8" s="9">
        <v>-16805917.195514</v>
      </c>
      <c r="J8" s="9">
        <v>-3817693.20422638</v>
      </c>
      <c r="K8" s="9">
        <v>8056928.20065014</v>
      </c>
    </row>
    <row r="9" spans="1:11" ht="15">
      <c r="A9" s="10" t="s">
        <v>66</v>
      </c>
      <c r="B9" s="5" t="s">
        <v>67</v>
      </c>
      <c r="C9" s="9">
        <v>13393359450.0462</v>
      </c>
      <c r="D9" s="9">
        <v>317585372.149455</v>
      </c>
      <c r="E9" s="9">
        <v>57066453991.0292</v>
      </c>
      <c r="F9" s="9">
        <v>976663952.335023</v>
      </c>
      <c r="G9" s="9">
        <v>283445069.472052</v>
      </c>
      <c r="H9" s="9">
        <v>45880449923.9605</v>
      </c>
      <c r="I9" s="9">
        <v>13150379</v>
      </c>
      <c r="J9" s="9">
        <v>580261051.020919</v>
      </c>
      <c r="K9" s="9">
        <v>36249559</v>
      </c>
    </row>
    <row r="10" spans="1:11" ht="15">
      <c r="A10" s="10" t="s">
        <v>68</v>
      </c>
      <c r="B10" s="5" t="s">
        <v>69</v>
      </c>
      <c r="C10" s="9">
        <v>5477745373.2209</v>
      </c>
      <c r="D10" s="9">
        <v>0</v>
      </c>
      <c r="E10" s="9">
        <v>330134977.216576</v>
      </c>
      <c r="F10" s="9">
        <v>5233269857.61564</v>
      </c>
      <c r="G10" s="9">
        <v>209783028.333902</v>
      </c>
      <c r="H10" s="9">
        <v>293278099.135996</v>
      </c>
      <c r="I10" s="9">
        <v>0</v>
      </c>
      <c r="J10" s="9">
        <v>-3561519.80922501</v>
      </c>
      <c r="K10" s="9">
        <v>1397129</v>
      </c>
    </row>
    <row r="11" spans="1:11" ht="15">
      <c r="A11" s="10" t="s">
        <v>70</v>
      </c>
      <c r="B11" s="5" t="s">
        <v>71</v>
      </c>
      <c r="C11" s="9">
        <v>1367030158.46216</v>
      </c>
      <c r="D11" s="9">
        <v>44215424</v>
      </c>
      <c r="E11" s="9">
        <v>48863366.4097155</v>
      </c>
      <c r="F11" s="9">
        <v>1303589235.33963</v>
      </c>
      <c r="G11" s="9">
        <v>5650577.43008579</v>
      </c>
      <c r="H11" s="9">
        <v>41406065.6196728</v>
      </c>
      <c r="I11" s="9">
        <v>-9849</v>
      </c>
      <c r="J11" s="9">
        <v>340864.007339303</v>
      </c>
      <c r="K11" s="9">
        <v>5786605.89505796</v>
      </c>
    </row>
    <row r="12" spans="1:11" ht="15">
      <c r="A12" s="10" t="s">
        <v>72</v>
      </c>
      <c r="B12" s="5" t="s">
        <v>73</v>
      </c>
      <c r="C12" s="9">
        <v>4153891643.06288</v>
      </c>
      <c r="D12" s="9">
        <v>0</v>
      </c>
      <c r="E12" s="9">
        <v>226537125.649759</v>
      </c>
      <c r="F12" s="9">
        <v>4046261261.35842</v>
      </c>
      <c r="G12" s="9">
        <v>63092728.0975198</v>
      </c>
      <c r="H12" s="9">
        <v>192032210.861596</v>
      </c>
      <c r="I12" s="9">
        <v>0</v>
      </c>
      <c r="J12" s="9">
        <v>-7763536.60979348</v>
      </c>
      <c r="K12" s="9">
        <v>17796275.4285714</v>
      </c>
    </row>
    <row r="13" spans="1:11" ht="15">
      <c r="A13" s="10" t="s">
        <v>74</v>
      </c>
      <c r="B13" s="5" t="s">
        <v>75</v>
      </c>
      <c r="C13" s="9">
        <v>2712821103.52632</v>
      </c>
      <c r="D13" s="9">
        <v>0</v>
      </c>
      <c r="E13" s="9">
        <v>0</v>
      </c>
      <c r="F13" s="9">
        <v>2420571784.73684</v>
      </c>
      <c r="G13" s="9">
        <v>292237141.789474</v>
      </c>
      <c r="H13" s="9">
        <v>0</v>
      </c>
      <c r="I13" s="9">
        <v>0</v>
      </c>
      <c r="J13" s="9">
        <v>0</v>
      </c>
      <c r="K13" s="9">
        <v>12177</v>
      </c>
    </row>
    <row r="14" spans="1:11" ht="15">
      <c r="A14" s="10" t="s">
        <v>76</v>
      </c>
      <c r="B14" s="5" t="s">
        <v>77</v>
      </c>
      <c r="C14" s="9">
        <v>1045684684.77154</v>
      </c>
      <c r="D14" s="9">
        <v>22690970.2414432</v>
      </c>
      <c r="E14" s="9">
        <v>16331590</v>
      </c>
      <c r="F14" s="9">
        <v>931479982.504838</v>
      </c>
      <c r="G14" s="9">
        <v>6953032.11074019</v>
      </c>
      <c r="H14" s="9">
        <v>14524382</v>
      </c>
      <c r="I14" s="9">
        <v>726674.235708739</v>
      </c>
      <c r="J14" s="9">
        <v>-357652</v>
      </c>
      <c r="K14" s="9">
        <v>82384469.6788125</v>
      </c>
    </row>
    <row r="15" spans="1:11" ht="15">
      <c r="A15" s="32" t="s">
        <v>78</v>
      </c>
      <c r="B15" s="5" t="s">
        <v>79</v>
      </c>
      <c r="C15" s="9">
        <v>2014690685.21918</v>
      </c>
      <c r="D15" s="9">
        <v>29386022</v>
      </c>
      <c r="E15" s="9">
        <v>63925426.680609</v>
      </c>
      <c r="F15" s="9">
        <v>1949279639.91029</v>
      </c>
      <c r="G15" s="9">
        <v>20093286.0292964</v>
      </c>
      <c r="H15" s="9">
        <v>52126166.9091319</v>
      </c>
      <c r="I15" s="9">
        <v>-466036</v>
      </c>
      <c r="J15" s="9">
        <v>2738243.54097729</v>
      </c>
      <c r="K15" s="9">
        <v>1860269.96713963</v>
      </c>
    </row>
    <row r="16" spans="1:11" ht="15">
      <c r="A16" s="10" t="s">
        <v>18</v>
      </c>
      <c r="B16" s="5" t="s">
        <v>80</v>
      </c>
      <c r="C16" s="9">
        <v>1815225146.50558</v>
      </c>
      <c r="D16" s="9">
        <v>2356642.06451613</v>
      </c>
      <c r="E16" s="9">
        <v>37480118.708252</v>
      </c>
      <c r="F16" s="9">
        <v>1776886161.92311</v>
      </c>
      <c r="G16" s="9">
        <v>28861601.7242337</v>
      </c>
      <c r="H16" s="9">
        <v>29736673.276178</v>
      </c>
      <c r="I16" s="9">
        <v>0</v>
      </c>
      <c r="J16" s="9">
        <v>-822883.63835571</v>
      </c>
      <c r="K16" s="9">
        <v>200179</v>
      </c>
    </row>
    <row r="17" spans="1:11" ht="15">
      <c r="A17" s="10" t="s">
        <v>81</v>
      </c>
      <c r="B17" s="5" t="s">
        <v>82</v>
      </c>
      <c r="C17" s="9">
        <v>1758050653.18521</v>
      </c>
      <c r="D17" s="9">
        <v>4309010.83333334</v>
      </c>
      <c r="E17" s="9">
        <v>55628122.9281465</v>
      </c>
      <c r="F17" s="9">
        <v>1626863137.76277</v>
      </c>
      <c r="G17" s="9">
        <v>47194420.5944632</v>
      </c>
      <c r="H17" s="9">
        <v>50682691.7066371</v>
      </c>
      <c r="I17" s="9">
        <v>-138700</v>
      </c>
      <c r="J17" s="9">
        <v>224624.098915199</v>
      </c>
      <c r="K17" s="9">
        <v>74652728.6742195</v>
      </c>
    </row>
    <row r="18" spans="1:11" ht="15">
      <c r="A18" s="10" t="s">
        <v>83</v>
      </c>
      <c r="B18" s="5" t="s">
        <v>84</v>
      </c>
      <c r="C18" s="9">
        <v>2446105972.08223</v>
      </c>
      <c r="D18" s="9">
        <v>0</v>
      </c>
      <c r="E18" s="9">
        <v>530465045.707945</v>
      </c>
      <c r="F18" s="9">
        <v>2271995230.60185</v>
      </c>
      <c r="G18" s="9">
        <v>61522793.1576685</v>
      </c>
      <c r="H18" s="9">
        <v>438133551.874398</v>
      </c>
      <c r="I18" s="9">
        <v>0</v>
      </c>
      <c r="J18" s="9">
        <v>2750972.60829293</v>
      </c>
      <c r="K18" s="9">
        <v>17505481.880863</v>
      </c>
    </row>
    <row r="19" spans="1:11" ht="15">
      <c r="A19" s="10" t="s">
        <v>85</v>
      </c>
      <c r="B19" s="5" t="s">
        <v>86</v>
      </c>
      <c r="C19" s="9">
        <v>232973438.447248</v>
      </c>
      <c r="D19" s="9">
        <v>1869245.17431192</v>
      </c>
      <c r="E19" s="9">
        <v>489334.5</v>
      </c>
      <c r="F19" s="9">
        <v>210531914.259174</v>
      </c>
      <c r="G19" s="9">
        <v>15521932.2477064</v>
      </c>
      <c r="H19" s="9">
        <v>148363.5</v>
      </c>
      <c r="I19" s="9">
        <v>0</v>
      </c>
      <c r="J19" s="9">
        <v>-103853.5</v>
      </c>
      <c r="K19" s="9">
        <v>4813229.26605505</v>
      </c>
    </row>
    <row r="20" spans="1:11" ht="15">
      <c r="A20" s="10" t="s">
        <v>87</v>
      </c>
      <c r="B20" s="5" t="s">
        <v>88</v>
      </c>
      <c r="C20" s="9">
        <v>219695945.262294</v>
      </c>
      <c r="D20" s="9">
        <v>0</v>
      </c>
      <c r="E20" s="9">
        <v>15566491.6822831</v>
      </c>
      <c r="F20" s="9">
        <v>203180791.723529</v>
      </c>
      <c r="G20" s="9">
        <v>2733863.58321801</v>
      </c>
      <c r="H20" s="9">
        <v>11337130.0920782</v>
      </c>
      <c r="I20" s="9">
        <v>0</v>
      </c>
      <c r="J20" s="9">
        <v>227715.98072704</v>
      </c>
      <c r="K20" s="9">
        <v>9324212.38461539</v>
      </c>
    </row>
    <row r="22" spans="1:11" ht="15">
      <c r="A22" s="51" t="s">
        <v>189</v>
      </c>
      <c r="B22" s="52"/>
      <c r="C22" s="52"/>
      <c r="D22" s="52"/>
      <c r="E22" s="52"/>
      <c r="F22" s="52"/>
      <c r="G22" s="52"/>
      <c r="H22" s="52"/>
      <c r="I22" s="52"/>
      <c r="J22" s="52"/>
      <c r="K22" s="52"/>
    </row>
    <row r="24" spans="1:11" ht="15.75">
      <c r="A24" s="17" t="s">
        <v>3</v>
      </c>
      <c r="B24" s="3"/>
      <c r="C24" s="3"/>
      <c r="D24" s="3"/>
      <c r="E24" s="3"/>
      <c r="F24" s="3"/>
      <c r="G24" s="3"/>
      <c r="H24" s="3"/>
      <c r="I24" s="3"/>
      <c r="J24" s="3"/>
      <c r="K24" s="3"/>
    </row>
    <row r="25" spans="1:11" ht="15.75">
      <c r="A25" s="3" t="s">
        <v>4</v>
      </c>
      <c r="B25" s="3"/>
      <c r="C25" s="3"/>
      <c r="D25" s="3"/>
      <c r="E25" s="3"/>
      <c r="F25" s="3"/>
      <c r="G25" s="3"/>
      <c r="H25" s="3"/>
      <c r="I25" s="3"/>
      <c r="J25" s="3"/>
      <c r="K25" s="3"/>
    </row>
    <row r="26" spans="1:11" ht="15.75">
      <c r="A26" s="3" t="s">
        <v>5</v>
      </c>
      <c r="B26" s="3"/>
      <c r="C26" s="3"/>
      <c r="D26" s="3"/>
      <c r="E26" s="3"/>
      <c r="F26" s="3"/>
      <c r="G26" s="3"/>
      <c r="H26" s="3"/>
      <c r="I26" s="3"/>
      <c r="J26" s="3"/>
      <c r="K26" s="3"/>
    </row>
    <row r="27" spans="1:11" ht="15.75">
      <c r="A27" s="3" t="s">
        <v>6</v>
      </c>
      <c r="B27" s="3"/>
      <c r="C27" s="3"/>
      <c r="D27" s="3"/>
      <c r="E27" s="3"/>
      <c r="F27" s="3"/>
      <c r="G27" s="3"/>
      <c r="H27" s="3"/>
      <c r="I27" s="3"/>
      <c r="J27" s="3"/>
      <c r="K27" s="3"/>
    </row>
    <row r="28" spans="1:11" ht="15.75">
      <c r="A28" s="3" t="s">
        <v>7</v>
      </c>
      <c r="B28" s="3"/>
      <c r="C28" s="3"/>
      <c r="D28" s="3"/>
      <c r="E28" s="3"/>
      <c r="F28" s="3"/>
      <c r="G28" s="3"/>
      <c r="H28" s="3"/>
      <c r="I28" s="3"/>
      <c r="J28" s="3"/>
      <c r="K28" s="3"/>
    </row>
    <row r="29" spans="1:11" ht="15.75">
      <c r="A29" s="3" t="s">
        <v>8</v>
      </c>
      <c r="B29" s="3"/>
      <c r="C29" s="3"/>
      <c r="D29" s="3"/>
      <c r="E29" s="3"/>
      <c r="F29" s="3"/>
      <c r="G29" s="3"/>
      <c r="H29" s="3"/>
      <c r="I29" s="3"/>
      <c r="J29" s="3"/>
      <c r="K29" s="3"/>
    </row>
    <row r="30" spans="1:11" ht="15.75">
      <c r="A30" s="3" t="s">
        <v>9</v>
      </c>
      <c r="B30" s="3"/>
      <c r="C30" s="3"/>
      <c r="D30" s="3"/>
      <c r="E30" s="3"/>
      <c r="F30" s="3"/>
      <c r="G30" s="3"/>
      <c r="H30" s="3"/>
      <c r="I30" s="3"/>
      <c r="J30" s="3"/>
      <c r="K30" s="3"/>
    </row>
    <row r="31" spans="1:11" ht="15.75">
      <c r="A31" s="3" t="s">
        <v>10</v>
      </c>
      <c r="B31" s="3"/>
      <c r="C31" s="3"/>
      <c r="D31" s="3"/>
      <c r="E31" s="3"/>
      <c r="F31" s="3"/>
      <c r="G31" s="3"/>
      <c r="H31" s="3"/>
      <c r="I31" s="3"/>
      <c r="J31" s="3"/>
      <c r="K31" s="3"/>
    </row>
    <row r="32" spans="1:11" ht="15.75">
      <c r="A32" s="3" t="s">
        <v>11</v>
      </c>
      <c r="B32" s="3"/>
      <c r="C32" s="3"/>
      <c r="D32" s="3"/>
      <c r="E32" s="3"/>
      <c r="F32" s="3"/>
      <c r="G32" s="3"/>
      <c r="H32" s="3"/>
      <c r="I32" s="3"/>
      <c r="J32" s="3"/>
      <c r="K32" s="3"/>
    </row>
    <row r="33" spans="1:11" ht="15.75">
      <c r="A33" s="3" t="s">
        <v>12</v>
      </c>
      <c r="B33" s="3"/>
      <c r="C33" s="3"/>
      <c r="D33" s="3"/>
      <c r="E33" s="3"/>
      <c r="F33" s="3"/>
      <c r="G33" s="3"/>
      <c r="H33" s="3"/>
      <c r="I33" s="3"/>
      <c r="J33" s="3"/>
      <c r="K33" s="3"/>
    </row>
    <row r="34" spans="1:11" ht="15.75">
      <c r="A34" s="3" t="s">
        <v>194</v>
      </c>
      <c r="B34" s="3"/>
      <c r="C34" s="3"/>
      <c r="D34" s="3"/>
      <c r="E34" s="3"/>
      <c r="F34" s="3"/>
      <c r="G34" s="3"/>
      <c r="H34" s="3"/>
      <c r="I34" s="3"/>
      <c r="J34" s="3"/>
      <c r="K34" s="3"/>
    </row>
    <row r="36" ht="15">
      <c r="A36" s="12" t="str">
        <f>HYPERLINK("#'Índice'!C14","Índice")</f>
        <v>Índice</v>
      </c>
    </row>
  </sheetData>
  <mergeCells count="1">
    <mergeCell ref="A22:K22"/>
  </mergeCells>
  <printOptions/>
  <pageMargins left="0.7" right="0.7" top="0.75" bottom="0.75" header="0.3" footer="0.3"/>
  <pageSetup horizontalDpi="300" verticalDpi="300"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INEC Brayan Rodríguez</cp:lastModifiedBy>
  <dcterms:created xsi:type="dcterms:W3CDTF">2023-03-13T21:01:15Z</dcterms:created>
  <dcterms:modified xsi:type="dcterms:W3CDTF">2023-03-29T21:12:52Z</dcterms:modified>
  <cp:category/>
  <cp:version/>
  <cp:contentType/>
  <cp:contentStatus/>
</cp:coreProperties>
</file>