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tables/table2.xml" ContentType="application/vnd.openxmlformats-officedocument.spreadsheetml.table+xml"/>
  <Override PartName="/xl/drawings/drawing4.xml" ContentType="application/vnd.openxmlformats-officedocument.drawing+xml"/>
  <Override PartName="/xl/tables/table3.xml" ContentType="application/vnd.openxmlformats-officedocument.spreadsheetml.table+xml"/>
  <Override PartName="/xl/drawings/drawing5.xml" ContentType="application/vnd.openxmlformats-officedocument.drawing+xml"/>
  <Override PartName="/xl/tables/table4.xml" ContentType="application/vnd.openxmlformats-officedocument.spreadsheetml.table+xml"/>
  <Override PartName="/xl/drawings/drawing6.xml" ContentType="application/vnd.openxmlformats-officedocument.drawing+xml"/>
  <Override PartName="/xl/tables/table5.xml" ContentType="application/vnd.openxmlformats-officedocument.spreadsheetml.table+xml"/>
  <Override PartName="/xl/drawings/drawing7.xml" ContentType="application/vnd.openxmlformats-officedocument.drawing+xml"/>
  <Override PartName="/xl/tables/table6.xml" ContentType="application/vnd.openxmlformats-officedocument.spreadsheetml.table+xml"/>
  <Override PartName="/xl/drawings/drawing8.xml" ContentType="application/vnd.openxmlformats-officedocument.drawing+xml"/>
  <Override PartName="/xl/tables/table7.xml" ContentType="application/vnd.openxmlformats-officedocument.spreadsheetml.table+xml"/>
  <Override PartName="/xl/drawings/drawing9.xml" ContentType="application/vnd.openxmlformats-officedocument.drawing+xml"/>
  <Override PartName="/xl/tables/table8.xml" ContentType="application/vnd.openxmlformats-officedocument.spreadsheetml.table+xml"/>
  <Override PartName="/xl/drawings/drawing10.xml" ContentType="application/vnd.openxmlformats-officedocument.drawing+xml"/>
  <Override PartName="/xl/tables/table9.xml" ContentType="application/vnd.openxmlformats-officedocument.spreadsheetml.table+xml"/>
  <Override PartName="/xl/drawings/drawing11.xml" ContentType="application/vnd.openxmlformats-officedocument.drawing+xml"/>
  <Override PartName="/xl/tables/table10.xml" ContentType="application/vnd.openxmlformats-officedocument.spreadsheetml.table+xml"/>
  <Override PartName="/xl/drawings/drawing12.xml" ContentType="application/vnd.openxmlformats-officedocument.drawing+xml"/>
  <Override PartName="/xl/tables/table11.xml" ContentType="application/vnd.openxmlformats-officedocument.spreadsheetml.table+xml"/>
  <Override PartName="/xl/drawings/drawing13.xml" ContentType="application/vnd.openxmlformats-officedocument.drawing+xml"/>
  <Override PartName="/xl/tables/table12.xml" ContentType="application/vnd.openxmlformats-officedocument.spreadsheetml.table+xml"/>
  <Override PartName="/xl/drawings/drawing14.xml" ContentType="application/vnd.openxmlformats-officedocument.drawing+xml"/>
  <Override PartName="/xl/tables/table13.xml" ContentType="application/vnd.openxmlformats-officedocument.spreadsheetml.table+xml"/>
  <Override PartName="/xl/drawings/drawing15.xml" ContentType="application/vnd.openxmlformats-officedocument.drawing+xml"/>
  <Override PartName="/xl/tables/table14.xml" ContentType="application/vnd.openxmlformats-officedocument.spreadsheetml.table+xml"/>
  <Override PartName="/xl/drawings/drawing16.xml" ContentType="application/vnd.openxmlformats-officedocument.drawing+xml"/>
  <Override PartName="/xl/tables/table15.xml" ContentType="application/vnd.openxmlformats-officedocument.spreadsheetml.table+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Tabulados Estructural\TOMOI-TABULADOS\"/>
    </mc:Choice>
  </mc:AlternateContent>
  <bookViews>
    <workbookView xWindow="0" yWindow="0" windowWidth="13125" windowHeight="6105"/>
  </bookViews>
  <sheets>
    <sheet name="Índice" sheetId="1" r:id="rId1"/>
    <sheet name="C1-A" sheetId="2" r:id="rId2"/>
    <sheet name="C1-B" sheetId="3" r:id="rId3"/>
    <sheet name="C2-A" sheetId="4" r:id="rId4"/>
    <sheet name="C2-B" sheetId="5" r:id="rId5"/>
    <sheet name="C2-C" sheetId="6" r:id="rId6"/>
    <sheet name="C3-A" sheetId="7" r:id="rId7"/>
    <sheet name="C3-B" sheetId="8" r:id="rId8"/>
    <sheet name="C4-A" sheetId="9" r:id="rId9"/>
    <sheet name="C4-B" sheetId="10" r:id="rId10"/>
    <sheet name="C5-A" sheetId="11" r:id="rId11"/>
    <sheet name="C5-B" sheetId="12" r:id="rId12"/>
    <sheet name="C6-A" sheetId="13" r:id="rId13"/>
    <sheet name="C6-B" sheetId="14" r:id="rId14"/>
    <sheet name="C7-A" sheetId="15" r:id="rId15"/>
    <sheet name="C7-B" sheetId="16" r:id="rId16"/>
    <sheet name="C8-A" sheetId="17" r:id="rId17"/>
    <sheet name="C8-B" sheetId="18" r:id="rId18"/>
    <sheet name="C9-A" sheetId="34" r:id="rId19"/>
    <sheet name="C9-B" sheetId="36" r:id="rId20"/>
    <sheet name="C10-A" sheetId="37" r:id="rId21"/>
    <sheet name="C10-B" sheetId="38" r:id="rId22"/>
    <sheet name="In. Gen" sheetId="32" r:id="rId23"/>
    <sheet name="Glosario" sheetId="33" r:id="rId24"/>
  </sheets>
  <calcPr calcId="152511"/>
</workbook>
</file>

<file path=xl/calcChain.xml><?xml version="1.0" encoding="utf-8"?>
<calcChain xmlns="http://schemas.openxmlformats.org/spreadsheetml/2006/main">
  <c r="M2" i="32" l="1"/>
  <c r="F2" i="18"/>
  <c r="F2" i="17"/>
  <c r="J2" i="16"/>
  <c r="J2" i="15"/>
  <c r="AB2" i="14"/>
  <c r="AB2" i="13"/>
  <c r="J2" i="12"/>
  <c r="J2" i="11"/>
  <c r="M2" i="10"/>
  <c r="M2" i="9"/>
  <c r="I2" i="8"/>
  <c r="I2" i="7"/>
  <c r="J2" i="6"/>
  <c r="J2" i="5"/>
  <c r="J2" i="4"/>
  <c r="L2" i="3"/>
  <c r="L2" i="2"/>
</calcChain>
</file>

<file path=xl/sharedStrings.xml><?xml version="1.0" encoding="utf-8"?>
<sst xmlns="http://schemas.openxmlformats.org/spreadsheetml/2006/main" count="859" uniqueCount="310">
  <si>
    <t>Dirección responsable de la información estadística y contenidos:</t>
  </si>
  <si>
    <t>DIRECCIÓN DE ESTADÍSTICAS ECONÓMICAS</t>
  </si>
  <si>
    <t>Realizadores:</t>
  </si>
  <si>
    <t>N</t>
  </si>
  <si>
    <t>Contenido</t>
  </si>
  <si>
    <t>Resumen</t>
  </si>
  <si>
    <t>Sección CIIU Rev. 4.0</t>
  </si>
  <si>
    <t>Descripción</t>
  </si>
  <si>
    <t>Número empresas</t>
  </si>
  <si>
    <t>Personal ocupado empresarial</t>
  </si>
  <si>
    <t>Remuneraciones empresariales</t>
  </si>
  <si>
    <t>Producción total empresarial</t>
  </si>
  <si>
    <t>Consumo intermedio empresarial</t>
  </si>
  <si>
    <t>Valor agregado empresarial</t>
  </si>
  <si>
    <t>Depreciaciones</t>
  </si>
  <si>
    <t>Formación bruta de capital fijo empresarial</t>
  </si>
  <si>
    <t>Tamaño de empresa</t>
  </si>
  <si>
    <t>Total personal ocupado empresarial</t>
  </si>
  <si>
    <t>Total de hombres</t>
  </si>
  <si>
    <t>Total de mujeres</t>
  </si>
  <si>
    <t>Total sueldo y salarios pagados en el mes de noviembre - hombres</t>
  </si>
  <si>
    <t>Total sueldo y salarios pagados en el mes de noviembre - mujeres</t>
  </si>
  <si>
    <t>Total de sueldos y salarios pagados en el mes de noviembre</t>
  </si>
  <si>
    <t>Grupos de Ocupación</t>
  </si>
  <si>
    <t>Total sueldos y salarios pagados en el mes de noviembre-hombres</t>
  </si>
  <si>
    <t>Total sueldos y salarios pagados en el mes de noviembre-mujeres</t>
  </si>
  <si>
    <t>Total Costo y gasto de sueldos, salarios y demás remuneraciones  que constituyen materia gravada del IESS</t>
  </si>
  <si>
    <t>Total costo y gasto en beneficios sociales, indemnizaciones y otras remuneraciones que no constituyen materia gravada del IESS</t>
  </si>
  <si>
    <t>Total costo y gasto del aporte a la seguridad social (incluye fondo de reserva)</t>
  </si>
  <si>
    <t>Otras remuneraciones</t>
  </si>
  <si>
    <t>Ventas netas de bienes producidos por la empresa</t>
  </si>
  <si>
    <t>Venta de bienes comercializados por la empresa</t>
  </si>
  <si>
    <t>Ventas netas de servicios</t>
  </si>
  <si>
    <t>Costo de compras netas de bienes no producidos</t>
  </si>
  <si>
    <t>Variación de existencias de artículos producidos para la venta</t>
  </si>
  <si>
    <t>Variación de existencias de artículos para la venta sin transformación (Mercaderías)</t>
  </si>
  <si>
    <t>Total Construcciones de activos fijos por cuenta propia</t>
  </si>
  <si>
    <t>Valor total de combustibles y lubricantes</t>
  </si>
  <si>
    <t>Valor de gasolina súper</t>
  </si>
  <si>
    <t>Valor de gasolina extra</t>
  </si>
  <si>
    <t>Valor de jet fuel</t>
  </si>
  <si>
    <t>Valor de diésel</t>
  </si>
  <si>
    <t>Cantidad de gas natural</t>
  </si>
  <si>
    <t>Valor de residuo fuel oíl</t>
  </si>
  <si>
    <t>Valor de crudo residual</t>
  </si>
  <si>
    <t>Valor de carbón</t>
  </si>
  <si>
    <t>Valor de gasolina ecopaís</t>
  </si>
  <si>
    <t>Valor de aceites</t>
  </si>
  <si>
    <t>Valor de otros combustibles y lubricantes</t>
  </si>
  <si>
    <t>Valor total energía eléctrica</t>
  </si>
  <si>
    <t>Valor energía eléctrica producida y consumida</t>
  </si>
  <si>
    <t>Valor energía eléctrica comprada por red pública</t>
  </si>
  <si>
    <t>Cantidad energía eléctrica producida y consumida (kwh)</t>
  </si>
  <si>
    <t>Cantidad energía eléctrica comprada por red pública (kwh)</t>
  </si>
  <si>
    <t>Tamaño empresa</t>
  </si>
  <si>
    <t>Producción por persona ocupada</t>
  </si>
  <si>
    <t>Valor agregado por persona ocupada</t>
  </si>
  <si>
    <r>
      <t xml:space="preserve">Cantidad energía eléctrica comprada por red pública </t>
    </r>
    <r>
      <rPr>
        <b/>
        <sz val="9"/>
        <color rgb="FFFFFFFF"/>
        <rFont val="Century Gothic"/>
        <family val="2"/>
      </rPr>
      <t>(kwh)</t>
    </r>
  </si>
  <si>
    <r>
      <t xml:space="preserve">Cantidad de gasolina súper </t>
    </r>
    <r>
      <rPr>
        <b/>
        <sz val="9"/>
        <color rgb="FFFFFFFF"/>
        <rFont val="Century Gothic"/>
        <family val="2"/>
      </rPr>
      <t>(Galones)</t>
    </r>
  </si>
  <si>
    <r>
      <t xml:space="preserve">Cantidad de gasolina extra </t>
    </r>
    <r>
      <rPr>
        <b/>
        <sz val="9"/>
        <color rgb="FFFFFFFF"/>
        <rFont val="Century Gothic"/>
        <family val="2"/>
      </rPr>
      <t>(Galones)</t>
    </r>
  </si>
  <si>
    <r>
      <t xml:space="preserve">Cantidad de jet fuel </t>
    </r>
    <r>
      <rPr>
        <b/>
        <sz val="9"/>
        <color rgb="FFFFFFFF"/>
        <rFont val="Century Gothic"/>
        <family val="2"/>
      </rPr>
      <t>(Galones)</t>
    </r>
  </si>
  <si>
    <r>
      <t xml:space="preserve">Cantidad de diésel </t>
    </r>
    <r>
      <rPr>
        <b/>
        <sz val="9"/>
        <color rgb="FFFFFFFF"/>
        <rFont val="Century Gothic"/>
        <family val="2"/>
      </rPr>
      <t>(Galones)</t>
    </r>
  </si>
  <si>
    <r>
      <t xml:space="preserve">Cantidad de gas licuado </t>
    </r>
    <r>
      <rPr>
        <b/>
        <sz val="9"/>
        <color rgb="FFFFFFFF"/>
        <rFont val="Century Gothic"/>
        <family val="2"/>
      </rPr>
      <t>(glp) (Kilogramos)</t>
    </r>
  </si>
  <si>
    <r>
      <t xml:space="preserve">Valor de gas licuado </t>
    </r>
    <r>
      <rPr>
        <b/>
        <sz val="9"/>
        <color rgb="FFFFFFFF"/>
        <rFont val="Century Gothic"/>
        <family val="2"/>
      </rPr>
      <t>(glp)</t>
    </r>
  </si>
  <si>
    <r>
      <t xml:space="preserve">Valor de gas natural </t>
    </r>
    <r>
      <rPr>
        <b/>
        <sz val="9"/>
        <color rgb="FFFFFFFF"/>
        <rFont val="Century Gothic"/>
        <family val="2"/>
      </rPr>
      <t>(Millones BTU)</t>
    </r>
  </si>
  <si>
    <r>
      <t xml:space="preserve">Cantidad de residuo fuel oíl </t>
    </r>
    <r>
      <rPr>
        <b/>
        <sz val="9"/>
        <color rgb="FFFFFFFF"/>
        <rFont val="Century Gothic"/>
        <family val="2"/>
      </rPr>
      <t>(Galones)</t>
    </r>
  </si>
  <si>
    <r>
      <t>Cantidad de crudo residual</t>
    </r>
    <r>
      <rPr>
        <b/>
        <sz val="10"/>
        <color rgb="FFFFFFFF"/>
        <rFont val="Century Gothic"/>
        <family val="2"/>
      </rPr>
      <t xml:space="preserve"> </t>
    </r>
    <r>
      <rPr>
        <b/>
        <sz val="9"/>
        <color rgb="FFFFFFFF"/>
        <rFont val="Century Gothic"/>
        <family val="2"/>
      </rPr>
      <t>(Galones)</t>
    </r>
  </si>
  <si>
    <r>
      <t xml:space="preserve">Cantidad de carbón </t>
    </r>
    <r>
      <rPr>
        <b/>
        <sz val="9"/>
        <color rgb="FFFFFFFF"/>
        <rFont val="Century Gothic"/>
        <family val="2"/>
      </rPr>
      <t>(kilogramos)</t>
    </r>
  </si>
  <si>
    <r>
      <t xml:space="preserve">Cantidad de gasolina ecopaís </t>
    </r>
    <r>
      <rPr>
        <b/>
        <sz val="9"/>
        <color rgb="FFFFFFFF"/>
        <rFont val="Century Gothic"/>
        <family val="2"/>
      </rPr>
      <t>(Galones)</t>
    </r>
  </si>
  <si>
    <r>
      <t xml:space="preserve">Cantidad de aceites </t>
    </r>
    <r>
      <rPr>
        <b/>
        <sz val="9"/>
        <color rgb="FFFFFFFF"/>
        <rFont val="Century Gothic"/>
        <family val="2"/>
      </rPr>
      <t>(Galones)</t>
    </r>
  </si>
  <si>
    <r>
      <rPr>
        <b/>
        <sz val="9"/>
        <color rgb="FF363535"/>
        <rFont val="Century Gothic"/>
        <family val="2"/>
      </rPr>
      <t>Actividad Económica: "</t>
    </r>
    <r>
      <rPr>
        <sz val="9"/>
        <color rgb="FF363535"/>
        <rFont val="Century Gothic"/>
        <family val="2"/>
      </rPr>
      <t>Se denomina actividad económica a cualquier proceso mediante el cual se obtienen bienes y servicios que cubren las necesidades. Las actividades económicas pueden describirse y clasificarse de acuerdo a sus características tales como: 
• Tipo de bienes o servicios producidos.
• Tipo de insumos utilizados o consumidos.” (INEC, Clasificación Nacional de Actividades Económicas (CIIU-Revisión 4.0) Tomo 1, 2012).</t>
    </r>
  </si>
  <si>
    <r>
      <rPr>
        <b/>
        <sz val="9"/>
        <color rgb="FF363535"/>
        <rFont val="Century Gothic"/>
        <family val="2"/>
      </rPr>
      <t xml:space="preserve">Código CIIU: </t>
    </r>
    <r>
      <rPr>
        <sz val="9"/>
        <color rgb="FF363535"/>
        <rFont val="Century Gothic"/>
        <family val="2"/>
      </rPr>
      <t>La Clasificación Industrial Internacional Uniforme de todas las actividades económicas (CIIU), constituye una estructura de clasificación coherente y consistente de las actividades económicas basada en un conjunto de conceptos, definiciones, principios y normas de clasificación.</t>
    </r>
    <r>
      <rPr>
        <sz val="9"/>
        <color rgb="FFFF0000"/>
        <rFont val="Century Gothic"/>
        <family val="2"/>
      </rPr>
      <t/>
    </r>
  </si>
  <si>
    <r>
      <rPr>
        <b/>
        <sz val="9"/>
        <color rgb="FF363535"/>
        <rFont val="Century Gothic"/>
        <family val="2"/>
      </rPr>
      <t xml:space="preserve">Empresa: </t>
    </r>
    <r>
      <rPr>
        <sz val="9"/>
        <color rgb="FF363535"/>
        <rFont val="Century Gothic"/>
        <family val="2"/>
      </rPr>
      <t xml:space="preserve">“Una empresa es una unidad institucional considerada como productora de bienes y servicios." (SCN, Sistema de Cuentas Nacionales, 2008). Como agente económico con autonomía, puede adoptar decisiones financieras y de inversión con autoridad y responsabilidad para asignar recursos a la producción de bienes y servicios y puede realizar una o varias actividades productivas.
</t>
    </r>
  </si>
  <si>
    <r>
      <t>Personal Ocupado empresarial:</t>
    </r>
    <r>
      <rPr>
        <sz val="9"/>
        <color rgb="FF363535"/>
        <rFont val="Century Gothic"/>
        <family val="2"/>
      </rPr>
      <t xml:space="preserve"> Comprende a todas las personas que trabajan en/o para la empresa con la que mantiene una relación laboral. Una relación laboral entre una empresa y un asalariado corresponde a un acuerdo formal o informal entre dichas partes, por el cual el trabajador presta su fuerza de trabajo para que se utilice en el proceso productivo que realiza la empresa y, como contraprestación, recibe una remuneración.</t>
    </r>
  </si>
  <si>
    <r>
      <rPr>
        <b/>
        <sz val="9"/>
        <color rgb="FF363535"/>
        <rFont val="Century Gothic"/>
        <family val="2"/>
      </rPr>
      <t xml:space="preserve">Remuneraciones empresariales:  </t>
    </r>
    <r>
      <rPr>
        <sz val="9"/>
        <color rgb="FF363535"/>
        <rFont val="Century Gothic"/>
        <family val="2"/>
      </rPr>
      <t xml:space="preserve">Son todos los pagos y aportaciones normales y extraordinarias, en dinero y especie, para retribuir el trabajo del personal dependiente de la razón social, en forma de salarios y sueldos, prestaciones sociales y utilidades repartidas al personal, ya sea que este pago se calcule sobre la base de una jornada de trabajo o por la cantidad de trabajo desarrollado (destajo), o mediante un salario base que se complementa con comisiones por ventas u otras actividades. </t>
    </r>
  </si>
  <si>
    <r>
      <rPr>
        <b/>
        <sz val="9"/>
        <color rgb="FF363535"/>
        <rFont val="Century Gothic"/>
        <family val="2"/>
      </rPr>
      <t xml:space="preserve">Formación bruta de capital fijo: </t>
    </r>
    <r>
      <rPr>
        <sz val="9"/>
        <color rgb="FF363535"/>
        <rFont val="Century Gothic"/>
        <family val="2"/>
      </rPr>
      <t xml:space="preserve">La formación bruta de capital fijo se mide por el valor total de las adquisiciones menos las disposiciones de activos fijos efectuadas por el productor durante el período contable más ciertos gastos específicos en servicios que incrementan el valor de los activos no producidos (ONU, 2008).
</t>
    </r>
  </si>
  <si>
    <t>Número de empresas</t>
  </si>
  <si>
    <t>Total Nacional</t>
  </si>
  <si>
    <t>B</t>
  </si>
  <si>
    <t>C</t>
  </si>
  <si>
    <t>Industrias manufactureras</t>
  </si>
  <si>
    <t>D</t>
  </si>
  <si>
    <t>Suministro de electricidad, gas, vapor y aire acondicionado</t>
  </si>
  <si>
    <t>E</t>
  </si>
  <si>
    <t>Distribución de agua; alcantarillado, gestión de desechos y actividades de saneamiento</t>
  </si>
  <si>
    <t>F</t>
  </si>
  <si>
    <t>Construcción</t>
  </si>
  <si>
    <t>G</t>
  </si>
  <si>
    <t>Comercio al por mayor y al por menor; reparación de vehículos automotores y motocicletas</t>
  </si>
  <si>
    <t>H</t>
  </si>
  <si>
    <t>Transporte y almacenamiento</t>
  </si>
  <si>
    <t>I</t>
  </si>
  <si>
    <t>Actividades de alojamiento y de servicio de comidas</t>
  </si>
  <si>
    <t>J</t>
  </si>
  <si>
    <t>Información y comunicación</t>
  </si>
  <si>
    <t>K</t>
  </si>
  <si>
    <t>Actividades financieras y de seguros</t>
  </si>
  <si>
    <t>L</t>
  </si>
  <si>
    <t>Actividades inmobiliarias</t>
  </si>
  <si>
    <t>M</t>
  </si>
  <si>
    <t>Actividades profesionales, científicas y técnicas</t>
  </si>
  <si>
    <t>Actividades de servicios administrativos y de apoyo</t>
  </si>
  <si>
    <t>P</t>
  </si>
  <si>
    <t>Enseñanza</t>
  </si>
  <si>
    <t>Q</t>
  </si>
  <si>
    <t>Actividades de atención de la salud humana y de asistencia social</t>
  </si>
  <si>
    <t>R</t>
  </si>
  <si>
    <t>Artes, entretenimiento y recreación</t>
  </si>
  <si>
    <t>S</t>
  </si>
  <si>
    <t>Otras actividades de servicios</t>
  </si>
  <si>
    <t>Mediana Empresa A</t>
  </si>
  <si>
    <t>Mediana Empresa B</t>
  </si>
  <si>
    <t>Grande Empresa</t>
  </si>
  <si>
    <t>Valor agregado empresarial por persona ocupada</t>
  </si>
  <si>
    <t>Producción empresarial por persona ocupada</t>
  </si>
  <si>
    <t>Para conocer como se determina  el tamaño de empresas de la ENESEM presione en el siguiente botón:</t>
  </si>
  <si>
    <t>Cuadro No. 1-A</t>
  </si>
  <si>
    <t>Cuadro No. 1-B</t>
  </si>
  <si>
    <t>Cuadro No. 2-A</t>
  </si>
  <si>
    <t>Cuadro No. 2-B</t>
  </si>
  <si>
    <t>Cuadro No. 2-C</t>
  </si>
  <si>
    <t>Cuadro No. 3-A</t>
  </si>
  <si>
    <t>Cuadro No. 3-B</t>
  </si>
  <si>
    <t>Cuadro No. 4-A</t>
  </si>
  <si>
    <t>Cuadro No. 4-B</t>
  </si>
  <si>
    <t>Cuadro No. 5-A</t>
  </si>
  <si>
    <t>Cuadro No. 5-B</t>
  </si>
  <si>
    <t>Cuadro No.6-A</t>
  </si>
  <si>
    <t>Cuadro No. 6-B</t>
  </si>
  <si>
    <t>Cuadro No. 7-A</t>
  </si>
  <si>
    <t>Cuadro No. 7-B</t>
  </si>
  <si>
    <t>Cuadro No. 8-A</t>
  </si>
  <si>
    <t>Cuadro No. 8-B</t>
  </si>
  <si>
    <t>Series Históricas</t>
  </si>
  <si>
    <t>Cuadro No.9-A</t>
  </si>
  <si>
    <t>Cuadro No. 9-B</t>
  </si>
  <si>
    <t>Cuadro No. 10-A</t>
  </si>
  <si>
    <t>Cuadro No. 10-B</t>
  </si>
  <si>
    <t>Glosario</t>
  </si>
  <si>
    <t>Glosario de términos</t>
  </si>
  <si>
    <r>
      <t xml:space="preserve">Principales agregados económicos, según tamaño de empresa </t>
    </r>
    <r>
      <rPr>
        <sz val="9"/>
        <color rgb="FF505A64"/>
        <rFont val="Calibri"/>
        <family val="2"/>
        <scheme val="minor"/>
      </rPr>
      <t>(valores en dólares y unidades)</t>
    </r>
    <r>
      <rPr>
        <sz val="11"/>
        <color rgb="FF505A64"/>
        <rFont val="Calibri"/>
        <family val="2"/>
        <scheme val="minor"/>
      </rPr>
      <t>.</t>
    </r>
  </si>
  <si>
    <r>
      <t xml:space="preserve">Personal ocupado empresarial, sueldos y salarios pagados, según tamaño de empresa </t>
    </r>
    <r>
      <rPr>
        <sz val="9"/>
        <color rgb="FF505A64"/>
        <rFont val="Calibri"/>
        <family val="2"/>
        <scheme val="minor"/>
      </rPr>
      <t>(valores en dólares y unidades)</t>
    </r>
    <r>
      <rPr>
        <sz val="11"/>
        <color rgb="FF505A64"/>
        <rFont val="Calibri"/>
        <family val="2"/>
        <scheme val="minor"/>
      </rPr>
      <t>.</t>
    </r>
  </si>
  <si>
    <r>
      <t xml:space="preserve">Personal ocupado empresarial, sueldos y salarios, según grupos de ocupación (CIUO 08. Rev.) </t>
    </r>
    <r>
      <rPr>
        <sz val="9"/>
        <color rgb="FF505A64"/>
        <rFont val="Calibri"/>
        <family val="2"/>
        <scheme val="minor"/>
      </rPr>
      <t>(valores en dólares y unidades)</t>
    </r>
    <r>
      <rPr>
        <sz val="11"/>
        <color rgb="FF505A64"/>
        <rFont val="Calibri"/>
        <family val="2"/>
        <scheme val="minor"/>
      </rPr>
      <t>.</t>
    </r>
  </si>
  <si>
    <r>
      <t xml:space="preserve">Remuneraciones empresariales, según tamaño de empresa </t>
    </r>
    <r>
      <rPr>
        <sz val="9"/>
        <color rgb="FF505A64"/>
        <rFont val="Calibri"/>
        <family val="2"/>
        <scheme val="minor"/>
      </rPr>
      <t>(valores en dólares)</t>
    </r>
    <r>
      <rPr>
        <sz val="11"/>
        <color rgb="FF505A64"/>
        <rFont val="Calibri"/>
        <family val="2"/>
        <scheme val="minor"/>
      </rPr>
      <t>.</t>
    </r>
  </si>
  <si>
    <r>
      <t xml:space="preserve">Producción total empresarial, según tamaño de empresa </t>
    </r>
    <r>
      <rPr>
        <sz val="9"/>
        <color rgb="FF505A64"/>
        <rFont val="Calibri"/>
        <family val="2"/>
        <scheme val="minor"/>
      </rPr>
      <t>(valores en dólares)</t>
    </r>
    <r>
      <rPr>
        <sz val="11"/>
        <color rgb="FF505A64"/>
        <rFont val="Calibri"/>
        <family val="2"/>
        <scheme val="minor"/>
      </rPr>
      <t>.</t>
    </r>
  </si>
  <si>
    <r>
      <t xml:space="preserve">Consumo intermedio empresarial, según tamaño de empresa </t>
    </r>
    <r>
      <rPr>
        <sz val="9"/>
        <color rgb="FF505A64"/>
        <rFont val="Calibri"/>
        <family val="2"/>
        <scheme val="minor"/>
      </rPr>
      <t>(valores en dólares)</t>
    </r>
    <r>
      <rPr>
        <sz val="11"/>
        <color rgb="FF505A64"/>
        <rFont val="Calibri"/>
        <family val="2"/>
        <scheme val="minor"/>
      </rPr>
      <t>.</t>
    </r>
  </si>
  <si>
    <r>
      <t xml:space="preserve">Valor y cantidad de los combustibles y lubricantes consumidos, según tamaño de empresa </t>
    </r>
    <r>
      <rPr>
        <sz val="9"/>
        <color rgb="FF505A64"/>
        <rFont val="Calibri"/>
        <family val="2"/>
        <scheme val="minor"/>
      </rPr>
      <t>(valores en dólares y cantidad)</t>
    </r>
    <r>
      <rPr>
        <sz val="11"/>
        <color rgb="FF505A64"/>
        <rFont val="Calibri"/>
        <family val="2"/>
        <scheme val="minor"/>
      </rPr>
      <t>.</t>
    </r>
  </si>
  <si>
    <r>
      <t xml:space="preserve">Valor y cantidad de energía eléctrica, según tamaño de empresa </t>
    </r>
    <r>
      <rPr>
        <sz val="9"/>
        <color rgb="FF505A64"/>
        <rFont val="Calibri"/>
        <family val="2"/>
        <scheme val="minor"/>
      </rPr>
      <t>(valores en dólares y cantidad)</t>
    </r>
    <r>
      <rPr>
        <sz val="11"/>
        <color rgb="FF505A64"/>
        <rFont val="Calibri"/>
        <family val="2"/>
        <scheme val="minor"/>
      </rPr>
      <t>.</t>
    </r>
  </si>
  <si>
    <r>
      <t xml:space="preserve">Serie histórica de variables económicas, según tamaño de empresa </t>
    </r>
    <r>
      <rPr>
        <sz val="9"/>
        <color rgb="FF505A64"/>
        <rFont val="Calibri"/>
        <family val="2"/>
        <scheme val="minor"/>
      </rPr>
      <t>(valores en dólares y unidades)</t>
    </r>
    <r>
      <rPr>
        <sz val="11"/>
        <color rgb="FF505A64"/>
        <rFont val="Calibri"/>
        <family val="2"/>
        <scheme val="minor"/>
      </rPr>
      <t>.</t>
    </r>
  </si>
  <si>
    <r>
      <t xml:space="preserve">Serie histórica de indicadores de relación, según tamaño de empresa </t>
    </r>
    <r>
      <rPr>
        <sz val="9"/>
        <color rgb="FF505A64"/>
        <rFont val="Calibri"/>
        <family val="2"/>
        <scheme val="minor"/>
      </rPr>
      <t>(valores en dólares)</t>
    </r>
    <r>
      <rPr>
        <sz val="11"/>
        <color rgb="FF505A64"/>
        <rFont val="Calibri"/>
        <family val="2"/>
        <scheme val="minor"/>
      </rPr>
      <t>.</t>
    </r>
  </si>
  <si>
    <r>
      <rPr>
        <b/>
        <sz val="10"/>
        <color rgb="FF505A64"/>
        <rFont val="Century Gothic"/>
        <family val="2"/>
      </rPr>
      <t>Elaboración:</t>
    </r>
    <r>
      <rPr>
        <sz val="10"/>
        <color rgb="FF505A64"/>
        <rFont val="Century Gothic"/>
        <family val="2"/>
      </rPr>
      <t xml:space="preserve"> Instituto Nacional de Estadística y Censos (INEC).</t>
    </r>
  </si>
  <si>
    <t>Salario</t>
  </si>
  <si>
    <t>Empleo</t>
  </si>
  <si>
    <t>Brecha de participación</t>
  </si>
  <si>
    <t>Hombres</t>
  </si>
  <si>
    <t>Mujeres</t>
  </si>
  <si>
    <t>Porcentaje de las remuneraciones por sexo</t>
  </si>
  <si>
    <t>Promedio de las remuneraciones por sexo</t>
  </si>
  <si>
    <t>Porcentaje de empleados por sexo</t>
  </si>
  <si>
    <t>Promedio de empleados por sexo</t>
  </si>
  <si>
    <t>Masculinidad</t>
  </si>
  <si>
    <t>Feminidad</t>
  </si>
  <si>
    <t>Índices</t>
  </si>
  <si>
    <t>Indicador</t>
  </si>
  <si>
    <r>
      <rPr>
        <b/>
        <sz val="9"/>
        <color rgb="FF363535"/>
        <rFont val="Century Gothic"/>
        <family val="2"/>
      </rPr>
      <t>Producción:</t>
    </r>
    <r>
      <rPr>
        <sz val="9"/>
        <color rgb="FF363535"/>
        <rFont val="Century Gothic"/>
        <family val="2"/>
      </rPr>
      <t xml:space="preserve"> Indica el grado de utilización de todos los factores que intervienen en el proceso de producción. Es una actividad realizada bajo la responsabilidad, el control y la gestión de una unidad institucional, en la que se utilizan insumos de mano de obra, capital y bienes y servicios para obtener otros bienes y servicios (ONU, 2008).</t>
    </r>
  </si>
  <si>
    <r>
      <rPr>
        <b/>
        <sz val="9"/>
        <color rgb="FF363535"/>
        <rFont val="Century Gothic"/>
        <family val="2"/>
      </rPr>
      <t xml:space="preserve">Consumo Intermedio: </t>
    </r>
    <r>
      <rPr>
        <sz val="9"/>
        <color rgb="FF363535"/>
        <rFont val="Century Gothic"/>
        <family val="2"/>
      </rPr>
      <t xml:space="preserve">Es el valor de los bienes y servicios consumidos como insumo por un proceso de producción, excluidos los activos fijos cuyo consumo se registra como consumo de capital fijo. Los bienes y servicios pueden transformarse o consumirse en el proceso productivo (ONU, 2008).
</t>
    </r>
  </si>
  <si>
    <r>
      <t xml:space="preserve">Valor agregado: </t>
    </r>
    <r>
      <rPr>
        <sz val="9"/>
        <color rgb="FF363535"/>
        <rFont val="Century Gothic"/>
        <family val="2"/>
      </rPr>
      <t xml:space="preserve">Se define como el valor de la producción, menos el valor del consumo intermedio, y es una medida de la contribución al PIB hecha por una unidad de producción, industria o sector; este saldo contable puede expresarse en términos brutos o netos, según contenga o no el consumo de capital fijo (ONU, 2008)
</t>
    </r>
  </si>
  <si>
    <r>
      <rPr>
        <b/>
        <sz val="9"/>
        <color rgb="FF363535"/>
        <rFont val="Century Gothic"/>
        <family val="2"/>
      </rPr>
      <t>Tamaño de empresa:</t>
    </r>
    <r>
      <rPr>
        <sz val="9"/>
        <color rgb="FF363535"/>
        <rFont val="Century Gothic"/>
        <family val="2"/>
      </rPr>
      <t xml:space="preserve"> Se ha definido en base a la estratificación estandarizada, según criterios de la Comunidad Andina de Naciones (CAN), de la siguiente manera:
</t>
    </r>
    <r>
      <rPr>
        <b/>
        <sz val="10"/>
        <color rgb="FF6C6F7C"/>
        <rFont val="Calibri"/>
        <family val="2"/>
        <scheme val="minor"/>
      </rPr>
      <t/>
    </r>
  </si>
  <si>
    <t>Indicadores empresariales con enfoque de género</t>
  </si>
  <si>
    <t>Indicadores Género</t>
  </si>
  <si>
    <t>Otros ingresos por servicios no operacionales</t>
  </si>
  <si>
    <r>
      <t xml:space="preserve">Elaboración: </t>
    </r>
    <r>
      <rPr>
        <sz val="10"/>
        <color rgb="FF505A64"/>
        <rFont val="Century Gothic"/>
        <family val="2"/>
      </rPr>
      <t>Diana Montalván</t>
    </r>
  </si>
  <si>
    <r>
      <t xml:space="preserve">Revisión: </t>
    </r>
    <r>
      <rPr>
        <sz val="10"/>
        <color rgb="FF505A64"/>
        <rFont val="Century Gothic"/>
        <family val="2"/>
      </rPr>
      <t>Rita Jacome Y Roberto Chaves</t>
    </r>
  </si>
  <si>
    <r>
      <t xml:space="preserve">Aprobación: </t>
    </r>
    <r>
      <rPr>
        <sz val="10"/>
        <color rgb="FF505A64"/>
        <rFont val="Century Gothic"/>
        <family val="2"/>
      </rPr>
      <t>Diana Barco</t>
    </r>
  </si>
  <si>
    <r>
      <rPr>
        <b/>
        <sz val="9"/>
        <color rgb="FF505A64"/>
        <rFont val="Century Gothic"/>
        <family val="2"/>
      </rPr>
      <t>Nota:</t>
    </r>
    <r>
      <rPr>
        <sz val="9"/>
        <color rgb="FF505A64"/>
        <rFont val="Century Gothic"/>
        <family val="2"/>
      </rPr>
      <t xml:space="preserve"> Para conocer como se determina  el tamaño de empresas de la ENESEM presione en el siguiente botón:</t>
    </r>
  </si>
  <si>
    <r>
      <rPr>
        <b/>
        <sz val="9"/>
        <color rgb="FF505A64"/>
        <rFont val="Century Gothic"/>
        <family val="2"/>
      </rPr>
      <t xml:space="preserve">Nota: </t>
    </r>
    <r>
      <rPr>
        <sz val="9"/>
        <color rgb="FF505A64"/>
        <rFont val="Century Gothic"/>
        <family val="2"/>
      </rPr>
      <t>Para conocer como se determina  el tamaño de empresas de la ENESEM presione en el siguiente botón:</t>
    </r>
  </si>
  <si>
    <r>
      <t xml:space="preserve">Nota: </t>
    </r>
    <r>
      <rPr>
        <sz val="9"/>
        <color rgb="FF505A64"/>
        <rFont val="Century Gothic"/>
        <family val="2"/>
      </rPr>
      <t>Para conocer el cálculo de consumo intermedio se considera lo siguiente:</t>
    </r>
  </si>
  <si>
    <r>
      <t xml:space="preserve">Nota 2: </t>
    </r>
    <r>
      <rPr>
        <sz val="9"/>
        <color rgb="FF505A64"/>
        <rFont val="Century Gothic"/>
        <family val="2"/>
      </rPr>
      <t>Para conocer el cálculo de consumo intermedio se considera lo siguiente:</t>
    </r>
  </si>
  <si>
    <t>Índice</t>
  </si>
  <si>
    <r>
      <rPr>
        <b/>
        <sz val="9"/>
        <color rgb="FF827F7F"/>
        <rFont val="Century Gothic"/>
        <family val="2"/>
      </rPr>
      <t xml:space="preserve">Nota: </t>
    </r>
    <r>
      <rPr>
        <sz val="9"/>
        <color rgb="FF827F7F"/>
        <rFont val="Century Gothic"/>
        <family val="2"/>
      </rPr>
      <t>Para conocer como se determina  el tamaño de empresas de la ENESEM presione en el siguiente botón:</t>
    </r>
  </si>
  <si>
    <r>
      <rPr>
        <b/>
        <sz val="9"/>
        <color rgb="FF827F7F"/>
        <rFont val="Century Gothic"/>
        <family val="2"/>
      </rPr>
      <t>Nota 2:</t>
    </r>
    <r>
      <rPr>
        <sz val="9"/>
        <color rgb="FF827F7F"/>
        <rFont val="Century Gothic"/>
        <family val="2"/>
      </rPr>
      <t xml:space="preserve"> Para conocer como se determina  el tamaño de empresas de la ENESEM presione en el siguiente botón:</t>
    </r>
  </si>
  <si>
    <r>
      <rPr>
        <b/>
        <sz val="9"/>
        <color rgb="FF505A64"/>
        <rFont val="Century Gothic"/>
        <family val="2"/>
      </rPr>
      <t>Nota:</t>
    </r>
    <r>
      <rPr>
        <sz val="9"/>
        <color rgb="FF505A64"/>
        <rFont val="Century Gothic"/>
        <family val="2"/>
      </rPr>
      <t xml:space="preserve"> Para conocer cada uno de los indicadores empresariales presione en el siguiente botón:</t>
    </r>
  </si>
  <si>
    <r>
      <t>Consumo intermedio empresarial</t>
    </r>
    <r>
      <rPr>
        <b/>
        <sz val="6"/>
        <color rgb="FFFFFFFF"/>
        <rFont val="Century Gothic"/>
        <family val="2"/>
      </rPr>
      <t/>
    </r>
  </si>
  <si>
    <t>Total insumos</t>
  </si>
  <si>
    <t>Materia prima utilizada</t>
  </si>
  <si>
    <t>Suministros, herramientas, materiales y repuesto</t>
  </si>
  <si>
    <t>Gastos operacionales</t>
  </si>
  <si>
    <t>Otros gastos operacionales</t>
  </si>
  <si>
    <t>• Total insumos = Materia prima utilizada + Suministro, herramientas, materiales y repuestos</t>
  </si>
  <si>
    <r>
      <rPr>
        <b/>
        <sz val="9"/>
        <color rgb="FF363535"/>
        <rFont val="Century Gothic"/>
        <family val="2"/>
      </rPr>
      <t>Índice de feminidad:</t>
    </r>
    <r>
      <rPr>
        <sz val="9"/>
        <color rgb="FF363535"/>
        <rFont val="Century Gothic"/>
        <family val="2"/>
      </rPr>
      <t xml:space="preserve"> La feminidad estima la cantidad de mujeres empleadas por cada 100 hombres en las empresas (Cooperación Triangular Unión Europea - América Latina y El Caribe, 2024).</t>
    </r>
  </si>
  <si>
    <r>
      <rPr>
        <b/>
        <sz val="9"/>
        <color rgb="FF363535"/>
        <rFont val="Century Gothic"/>
        <family val="2"/>
      </rPr>
      <t xml:space="preserve">Índice de masculinidad: </t>
    </r>
    <r>
      <rPr>
        <sz val="9"/>
        <color rgb="FF363535"/>
        <rFont val="Century Gothic"/>
        <family val="2"/>
      </rPr>
      <t>estima la cantidad de empleados hombres por cada 100 mujeres empleadas (Cooperación Triangular Unión Europea - América Latina y El Caribe, 2024).</t>
    </r>
  </si>
  <si>
    <r>
      <rPr>
        <b/>
        <sz val="9"/>
        <color rgb="FF363535"/>
        <rFont val="Century Gothic"/>
        <family val="2"/>
      </rPr>
      <t>Porcentaje de empleados por sexo:</t>
    </r>
    <r>
      <rPr>
        <sz val="9"/>
        <color rgb="FF363535"/>
        <rFont val="Century Gothic"/>
        <family val="2"/>
      </rPr>
      <t xml:space="preserve"> hace referencia a la participación porcentual de los empleados hombres y mujeres en el total del empleo (Cooperación Triangular Unión Europea - América Latina y El Caribe, 2024).</t>
    </r>
  </si>
  <si>
    <r>
      <rPr>
        <b/>
        <sz val="9"/>
        <color rgb="FF363535"/>
        <rFont val="Century Gothic"/>
        <family val="2"/>
      </rPr>
      <t xml:space="preserve">Porcentaje de las remuneraciones por sexo: </t>
    </r>
    <r>
      <rPr>
        <sz val="9"/>
        <color rgb="FF363535"/>
        <rFont val="Century Gothic"/>
        <family val="2"/>
      </rPr>
      <t>se refiere a la participación de los pagos efectuados por concepto de remuneraciones o salario de los hombres y las mujeres en el total de las remuneraciones (Cooperación Triangular Unión Europea - América Latina y El Caribe, 2024).</t>
    </r>
  </si>
  <si>
    <r>
      <t xml:space="preserve">Nota: </t>
    </r>
    <r>
      <rPr>
        <sz val="9"/>
        <color rgb="FF827F7F"/>
        <rFont val="Century Gothic"/>
        <family val="2"/>
      </rPr>
      <t>La serie histórica de los agregados económicos empresariales: producción, consumo intermedio y valor agregado fueron reprocesados para el periodo 2016-2019, de acuerdo al ejercicio de equiparación de cálculo con la operación estadística Cuentas Satélites.</t>
    </r>
  </si>
  <si>
    <r>
      <t>Nota:</t>
    </r>
    <r>
      <rPr>
        <sz val="9"/>
        <color rgb="FF827F7F"/>
        <rFont val="Century Gothic"/>
        <family val="2"/>
      </rPr>
      <t xml:space="preserve"> La serie histórica de los agregados económicos empresariales: producción, consumo intermedio y valor agregado fueron reprocesados para el periodo 2016-2019, de acuerdo al ejercicio de equiparación de cálculo con la operación estadística Cuentas Satélites.</t>
    </r>
  </si>
  <si>
    <r>
      <rPr>
        <b/>
        <sz val="10"/>
        <color rgb="FF505A64"/>
        <rFont val="Century Gothic"/>
        <family val="2"/>
      </rPr>
      <t xml:space="preserve">Fuente: </t>
    </r>
    <r>
      <rPr>
        <sz val="10"/>
        <color rgb="FF505A64"/>
        <rFont val="Century Gothic"/>
        <family val="2"/>
      </rPr>
      <t>Encuesta Estructural Empresarial 2024 (ENESEM).</t>
    </r>
  </si>
  <si>
    <r>
      <rPr>
        <b/>
        <sz val="10"/>
        <color rgb="FF505A64"/>
        <rFont val="Century Gothic"/>
        <family val="2"/>
      </rPr>
      <t xml:space="preserve">Fuente: </t>
    </r>
    <r>
      <rPr>
        <sz val="10"/>
        <color rgb="FF505A64"/>
        <rFont val="Century Gothic"/>
        <family val="2"/>
      </rPr>
      <t>Encuesta Estructural Empresarial 2016-2024 (ENESEM).</t>
    </r>
  </si>
  <si>
    <t>Para disponer el valor del consumo intermedio se considera la información del capítulo 1 “Estado de resultados año 2024” y el capítulo 3 “Costos de la materia prima, materiales auxiliares, repuestos y accesorios, envases y embalajes en el año 2023”.</t>
  </si>
  <si>
    <t>Para disponer el valor del consumo intermedio se considera la información del capítulo 1 “Estado de resultados año 2024” y el capítulo 3 “Costos de la materia prima, materiales auxiliares, repuestos y accesorios, envases y embalajes en el año 2024”.</t>
  </si>
  <si>
    <t>(+) Ventas netas de bienes producidos por la empresa</t>
  </si>
  <si>
    <t>(+) Venta de bienes comercializados por la empresa</t>
  </si>
  <si>
    <t>(+) Ventas netas de servicios</t>
  </si>
  <si>
    <t>(+) Otros ingresos por servicios no operacionales</t>
  </si>
  <si>
    <t>(+) Variación de existencias de artículos producidos para la venta</t>
  </si>
  <si>
    <t>(+) Variación de existencias de artículos para la venta sin transformación (Mercaderías)</t>
  </si>
  <si>
    <t>(=) Producción total empresarial</t>
  </si>
  <si>
    <t>(+) Total Construcciones de activos fijos por cuenta propia</t>
  </si>
  <si>
    <t>En donde, para su cálculo se toman todos los valores correspondientes a las siguientes variables:</t>
  </si>
  <si>
    <t>(-) Costo de compras netas de bienes no producidos</t>
  </si>
  <si>
    <t>(+) Total insumos</t>
  </si>
  <si>
    <t xml:space="preserve">(+) Gastos operacionales </t>
  </si>
  <si>
    <t xml:space="preserve">(+) Otros gastos operacionales </t>
  </si>
  <si>
    <t>(=) Consumo</t>
  </si>
  <si>
    <r>
      <rPr>
        <b/>
        <sz val="9"/>
        <color rgb="FF505A64"/>
        <rFont val="Century Gothic"/>
        <family val="2"/>
      </rPr>
      <t xml:space="preserve">Nota: </t>
    </r>
    <r>
      <rPr>
        <sz val="9"/>
        <color rgb="FF505A64"/>
        <rFont val="Century Gothic"/>
        <family val="2"/>
      </rPr>
      <t>El kilovatio-hora (kWh) es la unidad de medida que representa la cantidad de energía eléctrica consumida o generada por un aparato de 1.000 vatios de potencia funcionando durante una hora.</t>
    </r>
  </si>
  <si>
    <t>(+) Valor energía eléctrica producida y consumida</t>
  </si>
  <si>
    <t>(+) Valor energía eléctrica comprada por red pública</t>
  </si>
  <si>
    <t>(=) Valor total energía eléctrica</t>
  </si>
  <si>
    <t>(+) Cantidad energía eléctrica producida y consumida (kwh)</t>
  </si>
  <si>
    <t>(+) Cantidad energía eléctrica comprada por red pública (kwh)</t>
  </si>
  <si>
    <t>(=) Valor total Cantidad energía eléctrica (kwh)</t>
  </si>
  <si>
    <r>
      <t xml:space="preserve">Cantidad energía eléctrica producida y consumida </t>
    </r>
    <r>
      <rPr>
        <b/>
        <sz val="9"/>
        <color rgb="FFFFFFFF"/>
        <rFont val="Century Gothic"/>
        <family val="2"/>
      </rPr>
      <t>(kwh)</t>
    </r>
  </si>
  <si>
    <r>
      <t>Nota:</t>
    </r>
    <r>
      <rPr>
        <sz val="9"/>
        <color rgb="FF505A64"/>
        <rFont val="Century Gothic"/>
        <family val="2"/>
      </rPr>
      <t xml:space="preserve"> Para conocer como se determina  el tamaño de empresas de la ENESEM presione en el siguiente botón:</t>
    </r>
  </si>
  <si>
    <r>
      <t xml:space="preserve">Nota: </t>
    </r>
    <r>
      <rPr>
        <sz val="9"/>
        <color rgb="FF505A64"/>
        <rFont val="Century Gothic"/>
        <family val="2"/>
      </rPr>
      <t>Para disponer el valor de la producción total se considera la información contable registrada en el capítulo 1 “Estado de resultados Año 2024” y 2 “Ventas netas por tipo de producto/Servicios”.</t>
    </r>
  </si>
  <si>
    <r>
      <t xml:space="preserve">Nota 2: </t>
    </r>
    <r>
      <rPr>
        <sz val="9"/>
        <color rgb="FF505A64"/>
        <rFont val="Century Gothic"/>
        <family val="2"/>
      </rPr>
      <t>Para disponer el valor de la producción total se considera la información contable registrada en el capítulo 1 “Estado de resultados Año 2024” y 2 “Ventas netas por tipo de producto/Servicios”.</t>
    </r>
  </si>
  <si>
    <r>
      <t xml:space="preserve">Nota 2: </t>
    </r>
    <r>
      <rPr>
        <sz val="9"/>
        <color rgb="FF505A64"/>
        <rFont val="Century Gothic"/>
        <family val="2"/>
      </rPr>
      <t>Para el cálculo del valor total de energía eléctrica se toman todos los valores correspondientes a las siguientes variables:</t>
    </r>
  </si>
  <si>
    <r>
      <t xml:space="preserve">Nota 3: </t>
    </r>
    <r>
      <rPr>
        <sz val="9"/>
        <color rgb="FF505A64"/>
        <rFont val="Century Gothic"/>
        <family val="2"/>
      </rPr>
      <t>Para el cálculo del valor total de cantidad energía eléctrica  se toman todos los valores correspondientes a las siguientes variables:</t>
    </r>
  </si>
  <si>
    <r>
      <t>Nota 2:</t>
    </r>
    <r>
      <rPr>
        <sz val="9"/>
        <color rgb="FF505A64"/>
        <rFont val="Century Gothic"/>
        <family val="2"/>
      </rPr>
      <t xml:space="preserve"> El kilovatio-hora (kWh) es la unidad de medida que representa la cantidad de energía eléctrica consumida o generada por un aparato de 1.000 vatios de potencia funcionando durante una hora.</t>
    </r>
  </si>
  <si>
    <r>
      <t xml:space="preserve">Nota 3: </t>
    </r>
    <r>
      <rPr>
        <sz val="9"/>
        <color rgb="FF505A64"/>
        <rFont val="Century Gothic"/>
        <family val="2"/>
      </rPr>
      <t>Para el cálculo del valor total de energía eléctrica se toman todos los valores correspondientes a las siguientes variables:</t>
    </r>
  </si>
  <si>
    <r>
      <t xml:space="preserve">Nota 4: </t>
    </r>
    <r>
      <rPr>
        <sz val="9"/>
        <color rgb="FF505A64"/>
        <rFont val="Century Gothic"/>
        <family val="2"/>
      </rPr>
      <t>Para el cálculo del valor total de cantidad energía eléctrica  se toman todos los valores correspondientes a las siguientes variables:</t>
    </r>
  </si>
  <si>
    <t xml:space="preserve">Explotación de minas y canteras
</t>
  </si>
  <si>
    <t>Año</t>
  </si>
  <si>
    <t>Total 
Nacional</t>
  </si>
  <si>
    <t>Total
 Nacional</t>
  </si>
  <si>
    <t>Para dicho cálculo se toma en consideración, únicamente, las empresas que tienen valor positivo en las dos variables relacionadas. Por este motivo, no existe equivalencia 
entre el indicador nacional y la sumatoria o promedio de los indicadores desagregados por tamaño de empresa.</t>
  </si>
  <si>
    <r>
      <t>Principales agregados económicos, según secciones de actividad económica (CIIU Rev. 4.0)</t>
    </r>
    <r>
      <rPr>
        <sz val="9"/>
        <color rgb="FF505A64"/>
        <rFont val="Calibri"/>
        <family val="2"/>
        <scheme val="minor"/>
      </rPr>
      <t xml:space="preserve"> (valores en dólares y unidades)</t>
    </r>
    <r>
      <rPr>
        <sz val="11"/>
        <color rgb="FF505A64"/>
        <rFont val="Calibri"/>
        <family val="2"/>
        <scheme val="minor"/>
      </rPr>
      <t>.</t>
    </r>
  </si>
  <si>
    <r>
      <t>Personal ocupado empresarial, sueldos y salarios pagados, según secciones de actividad económica (CIIU Rev. 4.0)</t>
    </r>
    <r>
      <rPr>
        <sz val="9"/>
        <color rgb="FF505A64"/>
        <rFont val="Calibri"/>
        <family val="2"/>
        <scheme val="minor"/>
      </rPr>
      <t xml:space="preserve"> (valores en dólares y unidades)</t>
    </r>
    <r>
      <rPr>
        <sz val="11"/>
        <color rgb="FF505A64"/>
        <rFont val="Calibri"/>
        <family val="2"/>
        <scheme val="minor"/>
      </rPr>
      <t>.</t>
    </r>
  </si>
  <si>
    <r>
      <t>Remuneraciones empresariales, según secciones de actividad económica (CIIU Rev. 4.0)</t>
    </r>
    <r>
      <rPr>
        <sz val="9"/>
        <color rgb="FF505A64"/>
        <rFont val="Calibri"/>
        <family val="2"/>
        <scheme val="minor"/>
      </rPr>
      <t xml:space="preserve"> (valores en dólares)</t>
    </r>
    <r>
      <rPr>
        <sz val="11"/>
        <color rgb="FF505A64"/>
        <rFont val="Calibri"/>
        <family val="2"/>
        <scheme val="minor"/>
      </rPr>
      <t>.</t>
    </r>
  </si>
  <si>
    <r>
      <t xml:space="preserve">Producción total empresarial, según secciones de actividad económica (CIIU Rev. 4.0) </t>
    </r>
    <r>
      <rPr>
        <sz val="9"/>
        <color rgb="FF505A64"/>
        <rFont val="Calibri"/>
        <family val="2"/>
        <scheme val="minor"/>
      </rPr>
      <t>(valores en dólares)</t>
    </r>
    <r>
      <rPr>
        <sz val="11"/>
        <color rgb="FF505A64"/>
        <rFont val="Calibri"/>
        <family val="2"/>
        <scheme val="minor"/>
      </rPr>
      <t>.</t>
    </r>
  </si>
  <si>
    <r>
      <t>Consumo intermedio empresarial, según secciones de actividad económica (CIIU Rev. 4.0)</t>
    </r>
    <r>
      <rPr>
        <sz val="9"/>
        <color rgb="FF505A64"/>
        <rFont val="Calibri"/>
        <family val="2"/>
        <scheme val="minor"/>
      </rPr>
      <t xml:space="preserve"> (valores en dólares)</t>
    </r>
    <r>
      <rPr>
        <sz val="11"/>
        <color rgb="FF505A64"/>
        <rFont val="Calibri"/>
        <family val="2"/>
        <scheme val="minor"/>
      </rPr>
      <t>.</t>
    </r>
  </si>
  <si>
    <r>
      <t xml:space="preserve">Valor y cantidad de los combustibles y lubricantes consumidos, según secciones de actividad económica (CIIU Rev. 4.0) </t>
    </r>
    <r>
      <rPr>
        <sz val="9"/>
        <color rgb="FF505A64"/>
        <rFont val="Calibri"/>
        <family val="2"/>
        <scheme val="minor"/>
      </rPr>
      <t>(valores en dólares y cantidad)</t>
    </r>
    <r>
      <rPr>
        <sz val="11"/>
        <color rgb="FF505A64"/>
        <rFont val="Calibri"/>
        <family val="2"/>
        <scheme val="minor"/>
      </rPr>
      <t>.</t>
    </r>
  </si>
  <si>
    <r>
      <t>Valor y cantidad de energía eléctrica, según secciones de actividad económica (CIIU Rev. 4.0)</t>
    </r>
    <r>
      <rPr>
        <sz val="9"/>
        <color rgb="FF505A64"/>
        <rFont val="Calibri"/>
        <family val="2"/>
        <scheme val="minor"/>
      </rPr>
      <t xml:space="preserve"> (valores en dólares y cantidad)</t>
    </r>
    <r>
      <rPr>
        <sz val="11"/>
        <color rgb="FF505A64"/>
        <rFont val="Calibri"/>
        <family val="2"/>
        <scheme val="minor"/>
      </rPr>
      <t>.</t>
    </r>
  </si>
  <si>
    <r>
      <t>Indicadores de relación, según secciones de actividad económica (CIIU Rev. 4.0)</t>
    </r>
    <r>
      <rPr>
        <sz val="9"/>
        <color rgb="FF505A64"/>
        <rFont val="Calibri"/>
        <family val="2"/>
        <scheme val="minor"/>
      </rPr>
      <t xml:space="preserve"> (valores en dólares)</t>
    </r>
    <r>
      <rPr>
        <sz val="11"/>
        <color rgb="FF505A64"/>
        <rFont val="Calibri"/>
        <family val="2"/>
        <scheme val="minor"/>
      </rPr>
      <t>.</t>
    </r>
  </si>
  <si>
    <r>
      <t xml:space="preserve">Indicadores de relación, según tamaño de empresa de actividad económica (CIIU Rev. 4.0) </t>
    </r>
    <r>
      <rPr>
        <sz val="9"/>
        <color rgb="FF505A64"/>
        <rFont val="Calibri"/>
        <family val="2"/>
        <scheme val="minor"/>
      </rPr>
      <t>(valores en dólares)</t>
    </r>
    <r>
      <rPr>
        <sz val="11"/>
        <color rgb="FF505A64"/>
        <rFont val="Calibri"/>
        <family val="2"/>
        <scheme val="minor"/>
      </rPr>
      <t>.</t>
    </r>
  </si>
  <si>
    <r>
      <t xml:space="preserve">Serie histórica de variables económicas, según secciones de actividad económica (CIIU Rev. 4.0) </t>
    </r>
    <r>
      <rPr>
        <sz val="9"/>
        <color rgb="FF505A64"/>
        <rFont val="Calibri"/>
        <family val="2"/>
        <scheme val="minor"/>
      </rPr>
      <t>(valores en dólares y unidades)</t>
    </r>
    <r>
      <rPr>
        <sz val="11"/>
        <color rgb="FF505A64"/>
        <rFont val="Calibri"/>
        <family val="2"/>
        <scheme val="minor"/>
      </rPr>
      <t>.</t>
    </r>
  </si>
  <si>
    <r>
      <t xml:space="preserve">Serie histórica de indicadores de relación, según secciones de actividad económica (CIIU Rev. 4.0) </t>
    </r>
    <r>
      <rPr>
        <sz val="9"/>
        <color rgb="FF505A64"/>
        <rFont val="Calibri"/>
        <family val="2"/>
        <scheme val="minor"/>
      </rPr>
      <t>(valores en dólares)</t>
    </r>
    <r>
      <rPr>
        <sz val="11"/>
        <color rgb="FF505A64"/>
        <rFont val="Calibri"/>
        <family val="2"/>
        <scheme val="minor"/>
      </rPr>
      <t>.</t>
    </r>
  </si>
  <si>
    <r>
      <rPr>
        <b/>
        <sz val="9"/>
        <color rgb="FF363535"/>
        <rFont val="Century Gothic"/>
        <family val="2"/>
      </rPr>
      <t>Promedio de empleados por sexo:</t>
    </r>
    <r>
      <rPr>
        <sz val="9"/>
        <color rgb="FF363535"/>
        <rFont val="Century Gothic"/>
        <family val="2"/>
      </rPr>
      <t xml:space="preserve"> es la media por empresa de la cantidad de empleados según el sexo (Cooperación Triangular Unión Europea - América Latina y El Caribe, 2024).</t>
    </r>
  </si>
  <si>
    <r>
      <rPr>
        <b/>
        <sz val="9"/>
        <color rgb="FF363535"/>
        <rFont val="Century Gothic"/>
        <family val="2"/>
      </rPr>
      <t xml:space="preserve">Brecha de la participación en el salario por sexo: </t>
    </r>
    <r>
      <rPr>
        <sz val="9"/>
        <color rgb="FF363535"/>
        <rFont val="Century Gothic"/>
        <family val="2"/>
      </rPr>
      <t>es la diferencia existente entre la participación de los pagos por concepto de salario o remuneraciones realizados a las mujeres empleadas en comparación con el pago realizado a los hombres empleados (Cooperación Triangular Unión Europea - América Latina y El Caribe, 2024).</t>
    </r>
  </si>
  <si>
    <r>
      <rPr>
        <b/>
        <sz val="9"/>
        <color rgb="FF363535"/>
        <rFont val="Century Gothic"/>
        <family val="2"/>
      </rPr>
      <t>Brecha de la participación en el empleo por sexo:</t>
    </r>
    <r>
      <rPr>
        <sz val="9"/>
        <color rgb="FF363535"/>
        <rFont val="Century Gothic"/>
        <family val="2"/>
      </rPr>
      <t xml:space="preserve"> es la diferencia existente entre la participación en el empleo de las mujeres y hombres. Se calcula la participación porcentual de las mujeres empleadas menos la participación de los hombres empleados (Cooperación Triangular Unión Europea - América Latina y El Caribe, 2024).</t>
    </r>
  </si>
  <si>
    <r>
      <t>Nota:</t>
    </r>
    <r>
      <rPr>
        <sz val="9"/>
        <color rgb="FF505A64"/>
        <rFont val="Century Gothic"/>
        <family val="2"/>
      </rPr>
      <t xml:space="preserve"> Los indicadores de relación se calculan dividiendo el agregado económico respectivo (producción / valor agregado) para el total de personal ocupado. 
</t>
    </r>
  </si>
  <si>
    <r>
      <t>Nota 2:</t>
    </r>
    <r>
      <rPr>
        <sz val="9"/>
        <color rgb="FF505A64"/>
        <rFont val="Century Gothic"/>
        <family val="2"/>
      </rPr>
      <t xml:space="preserve"> Los indicadores de relación se calculan dividiendo el agregado económico respectivo (producción / valor agregado) para el total de personal ocupado. 
</t>
    </r>
  </si>
  <si>
    <r>
      <t xml:space="preserve">BTU: </t>
    </r>
    <r>
      <rPr>
        <sz val="9"/>
        <color rgb="FF363535"/>
        <rFont val="Century Gothic"/>
        <family val="2"/>
      </rPr>
      <t xml:space="preserve">La unidad térmica británica es una unidad de energía usada en industrias de energía, aire acondicionado y calefacción. </t>
    </r>
  </si>
  <si>
    <r>
      <rPr>
        <b/>
        <sz val="9"/>
        <color rgb="FF363535"/>
        <rFont val="Century Gothic"/>
        <family val="2"/>
      </rPr>
      <t xml:space="preserve">Promedio de las remuneraciones o salario por sexo: </t>
    </r>
    <r>
      <rPr>
        <sz val="9"/>
        <color rgb="FF363535"/>
        <rFont val="Century Gothic"/>
        <family val="2"/>
      </rPr>
      <t>es la media por empresa de las remuneraciones o salario pagadas por empleados según el sexo  (Cooperación Triangular Unión Europea - América Latina y El Caribe, 2024).</t>
    </r>
  </si>
  <si>
    <r>
      <t>Cantidad total energía eléctrica</t>
    </r>
    <r>
      <rPr>
        <b/>
        <sz val="9"/>
        <color rgb="FFFFFFFF"/>
        <rFont val="Century Gothic"/>
        <family val="2"/>
      </rPr>
      <t xml:space="preserve"> (kwh)</t>
    </r>
  </si>
  <si>
    <t>Total Nacional</t>
  </si>
  <si>
    <t>B</t>
  </si>
  <si>
    <t>Explotación de minas y canteras</t>
  </si>
  <si>
    <t>C</t>
  </si>
  <si>
    <t>Industrias manufactureras</t>
  </si>
  <si>
    <t>D</t>
  </si>
  <si>
    <t>Suministro de electricidad, gas, vapor y aire acondicionado</t>
  </si>
  <si>
    <t>E</t>
  </si>
  <si>
    <t>Distribución de agua; alcantarillado, gestión de desechos y actividades de saneamiento</t>
  </si>
  <si>
    <t>F</t>
  </si>
  <si>
    <t>Construcción</t>
  </si>
  <si>
    <t>G</t>
  </si>
  <si>
    <t>Comercio al por mayor y al por menor; reparación de vehículos automotores y motocicletas</t>
  </si>
  <si>
    <t>H</t>
  </si>
  <si>
    <t>Transporte y almacenamiento</t>
  </si>
  <si>
    <t>I</t>
  </si>
  <si>
    <t>Actividades de alojamiento y de servicio de comidas</t>
  </si>
  <si>
    <t>J</t>
  </si>
  <si>
    <t>Información y comunicación</t>
  </si>
  <si>
    <t>K</t>
  </si>
  <si>
    <t>Actividades financieras y de seguros</t>
  </si>
  <si>
    <t>L</t>
  </si>
  <si>
    <t>Actividades inmobiliarias</t>
  </si>
  <si>
    <t>M</t>
  </si>
  <si>
    <t>Actividades profesionales, científicas y técnicas</t>
  </si>
  <si>
    <t>N</t>
  </si>
  <si>
    <t>Actividades de servicios administrativos y de apoyo</t>
  </si>
  <si>
    <t>P</t>
  </si>
  <si>
    <t>Enseñanza</t>
  </si>
  <si>
    <t>Q</t>
  </si>
  <si>
    <t>Actividades de atención de la salud humana y de asistencia social</t>
  </si>
  <si>
    <t>R</t>
  </si>
  <si>
    <t>Artes, entretenimiento y recreación</t>
  </si>
  <si>
    <t>S</t>
  </si>
  <si>
    <t>Otras actividades de servicios</t>
  </si>
  <si>
    <t>3</t>
  </si>
  <si>
    <t>Mediana Empresa A</t>
  </si>
  <si>
    <t>4</t>
  </si>
  <si>
    <t>Mediana Empresa B</t>
  </si>
  <si>
    <t>5</t>
  </si>
  <si>
    <t>Grande Empresa</t>
  </si>
  <si>
    <t>1</t>
  </si>
  <si>
    <t>Directores y Gerentes</t>
  </si>
  <si>
    <t>2</t>
  </si>
  <si>
    <t>Profesionales, Científicos e Intelectuales</t>
  </si>
  <si>
    <t>Técnicos y Profesionales de nivel medio</t>
  </si>
  <si>
    <t>Personal de Apoyo administrativo / Empleados de oficina</t>
  </si>
  <si>
    <t>Trabajadores de los Servicios y Vendedores de Comercios y Mercados</t>
  </si>
  <si>
    <t>6</t>
  </si>
  <si>
    <t>Agricultores y Trabajadores Calificados Agropecuarios, Forestales y Pesqueros</t>
  </si>
  <si>
    <t>7</t>
  </si>
  <si>
    <t>Oficiales, Operarios y Artesanos de artes Mecánicas y de otros oficios</t>
  </si>
  <si>
    <t>8</t>
  </si>
  <si>
    <t>Operadores de Instalaciones y Máquinas y Ensambladores</t>
  </si>
  <si>
    <t>9</t>
  </si>
  <si>
    <t>Trabajadores no calificados, Ocupaciones elementales</t>
  </si>
  <si>
    <t>Indicador Nacional</t>
  </si>
</sst>
</file>

<file path=xl/styles.xml><?xml version="1.0" encoding="utf-8"?>
<styleSheet xmlns="http://schemas.openxmlformats.org/spreadsheetml/2006/main" xmlns:mc="http://schemas.openxmlformats.org/markup-compatibility/2006" xmlns:x14ac="http://schemas.microsoft.com/office/spreadsheetml/2009/9/ac" mc:Ignorable="x14ac">
  <fonts count="33" x14ac:knownFonts="1">
    <font>
      <sz val="11"/>
      <color rgb="FF000000"/>
      <name val="Calibri"/>
      <family val="2"/>
      <scheme val="minor"/>
    </font>
    <font>
      <b/>
      <sz val="10"/>
      <color rgb="FF505A64"/>
      <name val="Century Gothic"/>
      <family val="2"/>
    </font>
    <font>
      <u/>
      <sz val="11"/>
      <color rgb="FF505A64"/>
      <name val="Calibri"/>
      <family val="2"/>
      <scheme val="minor"/>
    </font>
    <font>
      <sz val="11"/>
      <color rgb="FF505A64"/>
      <name val="Calibri"/>
      <family val="2"/>
      <scheme val="minor"/>
    </font>
    <font>
      <sz val="10"/>
      <color rgb="FF505A64"/>
      <name val="Century Gothic"/>
      <family val="2"/>
    </font>
    <font>
      <sz val="10"/>
      <color rgb="FF363535"/>
      <name val="Century Gothic"/>
      <family val="2"/>
    </font>
    <font>
      <u/>
      <sz val="10"/>
      <color theme="10"/>
      <name val="Century Gothic"/>
      <family val="2"/>
    </font>
    <font>
      <sz val="10"/>
      <color rgb="FF827F7F"/>
      <name val="Century Gothic"/>
      <family val="2"/>
    </font>
    <font>
      <b/>
      <sz val="11"/>
      <color rgb="FFFFFFFF"/>
      <name val="Century Gothic"/>
      <family val="2"/>
    </font>
    <font>
      <b/>
      <sz val="10"/>
      <color rgb="FF474545"/>
      <name val="Century Gothic"/>
      <family val="2"/>
    </font>
    <font>
      <b/>
      <sz val="10"/>
      <color rgb="FF363535"/>
      <name val="Century Gothic"/>
      <family val="2"/>
    </font>
    <font>
      <sz val="9"/>
      <color rgb="FF505A64"/>
      <name val="Century Gothic"/>
      <family val="2"/>
    </font>
    <font>
      <u/>
      <sz val="11"/>
      <color theme="10"/>
      <name val="Calibri"/>
      <family val="2"/>
    </font>
    <font>
      <sz val="9"/>
      <color rgb="FF000000"/>
      <name val="Calibri"/>
      <family val="2"/>
      <scheme val="minor"/>
    </font>
    <font>
      <b/>
      <sz val="9"/>
      <color rgb="FF505A64"/>
      <name val="Century Gothic"/>
      <family val="2"/>
    </font>
    <font>
      <sz val="9"/>
      <color rgb="FF827F7F"/>
      <name val="Century Gothic"/>
      <family val="2"/>
    </font>
    <font>
      <sz val="8"/>
      <color rgb="FF505A64"/>
      <name val="Century Gothic"/>
      <family val="2"/>
    </font>
    <font>
      <sz val="11"/>
      <color rgb="FF000000"/>
      <name val="Calibri"/>
      <family val="2"/>
    </font>
    <font>
      <sz val="8"/>
      <color rgb="FF827F7F"/>
      <name val="Century Gothic"/>
      <family val="2"/>
    </font>
    <font>
      <b/>
      <sz val="8"/>
      <color rgb="FFFFFFFF"/>
      <name val="Century Gothic"/>
      <family val="2"/>
    </font>
    <font>
      <b/>
      <sz val="11"/>
      <color rgb="FF000000"/>
      <name val="Calibri"/>
      <family val="2"/>
    </font>
    <font>
      <b/>
      <sz val="9"/>
      <color rgb="FF827F7F"/>
      <name val="Century Gothic"/>
      <family val="2"/>
    </font>
    <font>
      <b/>
      <sz val="9"/>
      <color rgb="FFFFFFFF"/>
      <name val="Century Gothic"/>
      <family val="2"/>
    </font>
    <font>
      <sz val="11"/>
      <color theme="1"/>
      <name val="Calibri"/>
      <family val="2"/>
      <scheme val="minor"/>
    </font>
    <font>
      <sz val="11"/>
      <color theme="1"/>
      <name val="Calibri"/>
      <family val="2"/>
    </font>
    <font>
      <sz val="9"/>
      <color rgb="FF363535"/>
      <name val="Century Gothic"/>
      <family val="2"/>
    </font>
    <font>
      <b/>
      <sz val="9"/>
      <color rgb="FF363535"/>
      <name val="Century Gothic"/>
      <family val="2"/>
    </font>
    <font>
      <u/>
      <sz val="11"/>
      <color theme="10"/>
      <name val="Calibri"/>
      <family val="2"/>
      <scheme val="minor"/>
    </font>
    <font>
      <b/>
      <sz val="10"/>
      <color rgb="FFFFFFFF"/>
      <name val="Century Gothic"/>
      <family val="2"/>
    </font>
    <font>
      <sz val="9"/>
      <color rgb="FFFF0000"/>
      <name val="Century Gothic"/>
      <family val="2"/>
    </font>
    <font>
      <sz val="9"/>
      <color rgb="FF505A64"/>
      <name val="Calibri"/>
      <family val="2"/>
      <scheme val="minor"/>
    </font>
    <font>
      <b/>
      <sz val="10"/>
      <color rgb="FF6C6F7C"/>
      <name val="Calibri"/>
      <family val="2"/>
      <scheme val="minor"/>
    </font>
    <font>
      <b/>
      <sz val="6"/>
      <color rgb="FFFFFFFF"/>
      <name val="Century Gothic"/>
      <family val="2"/>
    </font>
  </fonts>
  <fills count="5">
    <fill>
      <patternFill patternType="none"/>
    </fill>
    <fill>
      <patternFill patternType="gray125"/>
    </fill>
    <fill>
      <patternFill patternType="solid">
        <fgColor rgb="FF4266CE"/>
      </patternFill>
    </fill>
    <fill>
      <patternFill patternType="solid">
        <fgColor theme="8" tint="0.39997558519241921"/>
        <bgColor indexed="64"/>
      </patternFill>
    </fill>
    <fill>
      <patternFill patternType="solid">
        <fgColor rgb="FFFFFFFF"/>
        <bgColor indexed="64"/>
      </patternFill>
    </fill>
  </fills>
  <borders count="19">
    <border>
      <left/>
      <right/>
      <top/>
      <bottom/>
      <diagonal/>
    </border>
    <border>
      <left style="thin">
        <color rgb="FF363535"/>
      </left>
      <right style="thin">
        <color rgb="FF363535"/>
      </right>
      <top style="thin">
        <color rgb="FF363535"/>
      </top>
      <bottom style="thin">
        <color rgb="FF363535"/>
      </bottom>
      <diagonal/>
    </border>
    <border>
      <left style="thin">
        <color rgb="FF595959"/>
      </left>
      <right style="thin">
        <color rgb="FF595959"/>
      </right>
      <top style="thin">
        <color rgb="FF595959"/>
      </top>
      <bottom style="thin">
        <color rgb="FF595959"/>
      </bottom>
      <diagonal/>
    </border>
    <border>
      <left style="thin">
        <color rgb="FF595959"/>
      </left>
      <right style="thin">
        <color rgb="FF595959"/>
      </right>
      <top style="thin">
        <color rgb="FF595959"/>
      </top>
      <bottom/>
      <diagonal/>
    </border>
    <border>
      <left style="thin">
        <color rgb="FF595959"/>
      </left>
      <right style="thin">
        <color rgb="FF595959"/>
      </right>
      <top/>
      <bottom style="thin">
        <color rgb="FF595959"/>
      </bottom>
      <diagonal/>
    </border>
    <border>
      <left style="thin">
        <color theme="1" tint="0.34998626667073579"/>
      </left>
      <right/>
      <top/>
      <bottom/>
      <diagonal/>
    </border>
    <border>
      <left style="thin">
        <color rgb="FF595959"/>
      </left>
      <right style="thin">
        <color theme="1" tint="0.34998626667073579"/>
      </right>
      <top style="thin">
        <color rgb="FF595959"/>
      </top>
      <bottom style="thin">
        <color rgb="FF595959"/>
      </bottom>
      <diagonal/>
    </border>
    <border>
      <left/>
      <right style="thin">
        <color rgb="FF595959"/>
      </right>
      <top style="thin">
        <color rgb="FF595959"/>
      </top>
      <bottom style="thin">
        <color rgb="FF595959"/>
      </bottom>
      <diagonal/>
    </border>
    <border>
      <left/>
      <right/>
      <top/>
      <bottom style="thin">
        <color rgb="FF595959"/>
      </bottom>
      <diagonal/>
    </border>
    <border>
      <left/>
      <right/>
      <top style="thin">
        <color rgb="FF595959"/>
      </top>
      <bottom style="thin">
        <color rgb="FF595959"/>
      </bottom>
      <diagonal/>
    </border>
    <border>
      <left/>
      <right style="thin">
        <color theme="1" tint="0.34998626667073579"/>
      </right>
      <top style="thin">
        <color rgb="FF595959"/>
      </top>
      <bottom style="thin">
        <color rgb="FF595959"/>
      </bottom>
      <diagonal/>
    </border>
    <border>
      <left style="thin">
        <color rgb="FF595959"/>
      </left>
      <right/>
      <top style="thin">
        <color rgb="FF595959"/>
      </top>
      <bottom style="thin">
        <color rgb="FF595959"/>
      </bottom>
      <diagonal/>
    </border>
    <border>
      <left/>
      <right style="thin">
        <color rgb="FF595959"/>
      </right>
      <top/>
      <bottom/>
      <diagonal/>
    </border>
    <border>
      <left style="thin">
        <color rgb="FF595959"/>
      </left>
      <right/>
      <top/>
      <bottom style="thin">
        <color rgb="FF595959"/>
      </bottom>
      <diagonal/>
    </border>
    <border>
      <left/>
      <right style="thin">
        <color rgb="FF595959"/>
      </right>
      <top/>
      <bottom style="thin">
        <color rgb="FF595959"/>
      </bottom>
      <diagonal/>
    </border>
    <border>
      <left style="thin">
        <color rgb="FF363535"/>
      </left>
      <right/>
      <top style="thin">
        <color rgb="FF363535"/>
      </top>
      <bottom style="thin">
        <color rgb="FF363535"/>
      </bottom>
      <diagonal/>
    </border>
    <border>
      <left/>
      <right style="thin">
        <color rgb="FF363535"/>
      </right>
      <top style="thin">
        <color rgb="FF363535"/>
      </top>
      <bottom style="thin">
        <color rgb="FF363535"/>
      </bottom>
      <diagonal/>
    </border>
    <border>
      <left style="thin">
        <color rgb="FF363535"/>
      </left>
      <right style="thin">
        <color rgb="FF363535"/>
      </right>
      <top style="thin">
        <color rgb="FF363535"/>
      </top>
      <bottom/>
      <diagonal/>
    </border>
    <border>
      <left style="thin">
        <color rgb="FF363535"/>
      </left>
      <right style="thin">
        <color rgb="FF363535"/>
      </right>
      <top/>
      <bottom style="thin">
        <color rgb="FF363535"/>
      </bottom>
      <diagonal/>
    </border>
  </borders>
  <cellStyleXfs count="1">
    <xf numFmtId="0" fontId="0" fillId="0" borderId="0"/>
  </cellStyleXfs>
  <cellXfs count="75">
    <xf numFmtId="0" fontId="0" fillId="0" borderId="0" xfId="0"/>
    <xf numFmtId="0" fontId="1" fillId="0" borderId="1" xfId="0" applyFont="1" applyBorder="1" applyAlignment="1">
      <alignment horizontal="justify" vertical="center"/>
    </xf>
    <xf numFmtId="0" fontId="2" fillId="0" borderId="2" xfId="0" applyFont="1" applyBorder="1" applyAlignment="1">
      <alignment horizontal="left"/>
    </xf>
    <xf numFmtId="0" fontId="3" fillId="0" borderId="0" xfId="0" applyFont="1"/>
    <xf numFmtId="0" fontId="3" fillId="0" borderId="2" xfId="0" applyFont="1" applyBorder="1" applyAlignment="1">
      <alignment horizontal="left" wrapText="1"/>
    </xf>
    <xf numFmtId="0" fontId="3" fillId="0" borderId="2" xfId="0" applyFont="1" applyBorder="1" applyAlignment="1">
      <alignment horizontal="left"/>
    </xf>
    <xf numFmtId="0" fontId="1" fillId="0" borderId="0" xfId="0" applyFont="1" applyAlignment="1">
      <alignment horizontal="left"/>
    </xf>
    <xf numFmtId="0" fontId="2" fillId="0" borderId="2" xfId="0" applyFont="1" applyBorder="1" applyAlignment="1">
      <alignment horizontal="left" vertical="center"/>
    </xf>
    <xf numFmtId="0" fontId="1" fillId="0" borderId="0" xfId="0" applyFont="1"/>
    <xf numFmtId="0" fontId="4" fillId="0" borderId="0" xfId="0" applyFont="1" applyAlignment="1">
      <alignment horizontal="left"/>
    </xf>
    <xf numFmtId="3" fontId="5" fillId="0" borderId="1" xfId="0" applyNumberFormat="1" applyFont="1" applyBorder="1" applyAlignment="1">
      <alignment horizontal="right"/>
    </xf>
    <xf numFmtId="0" fontId="5" fillId="0" borderId="1" xfId="0" applyFont="1" applyBorder="1" applyAlignment="1">
      <alignment horizontal="center"/>
    </xf>
    <xf numFmtId="0" fontId="6" fillId="0" borderId="0" xfId="0" applyFont="1" applyAlignment="1">
      <alignment horizontal="center" vertical="center"/>
    </xf>
    <xf numFmtId="0" fontId="4" fillId="0" borderId="0" xfId="0" applyFont="1"/>
    <xf numFmtId="0" fontId="7" fillId="0" borderId="0" xfId="0" applyFont="1" applyAlignment="1">
      <alignment horizontal="left"/>
    </xf>
    <xf numFmtId="0" fontId="5" fillId="0" borderId="2" xfId="0" applyFont="1" applyBorder="1" applyAlignment="1">
      <alignment horizontal="left"/>
    </xf>
    <xf numFmtId="0" fontId="8" fillId="2" borderId="1" xfId="0" applyFont="1" applyFill="1" applyBorder="1" applyAlignment="1">
      <alignment horizontal="center" vertical="center" wrapText="1"/>
    </xf>
    <xf numFmtId="0" fontId="9" fillId="0" borderId="1" xfId="0" applyFont="1" applyBorder="1" applyAlignment="1">
      <alignment horizontal="left"/>
    </xf>
    <xf numFmtId="3" fontId="10" fillId="0" borderId="1" xfId="0" applyNumberFormat="1" applyFont="1" applyBorder="1" applyAlignment="1">
      <alignment horizontal="right"/>
    </xf>
    <xf numFmtId="0" fontId="11" fillId="0" borderId="0" xfId="0" applyFont="1" applyAlignment="1">
      <alignment horizontal="left"/>
    </xf>
    <xf numFmtId="0" fontId="12" fillId="0" borderId="0" xfId="0" applyFont="1" applyAlignment="1">
      <alignment horizontal="center" vertical="center"/>
    </xf>
    <xf numFmtId="0" fontId="13" fillId="0" borderId="0" xfId="0" applyFont="1"/>
    <xf numFmtId="0" fontId="14" fillId="0" borderId="0" xfId="0" applyFont="1" applyAlignment="1">
      <alignment horizontal="left"/>
    </xf>
    <xf numFmtId="0" fontId="15" fillId="0" borderId="0" xfId="0" applyFont="1" applyAlignment="1">
      <alignment horizontal="left"/>
    </xf>
    <xf numFmtId="0" fontId="16" fillId="0" borderId="0" xfId="0" applyFont="1" applyAlignment="1">
      <alignment horizontal="left"/>
    </xf>
    <xf numFmtId="0" fontId="10" fillId="0" borderId="1" xfId="0" applyFont="1" applyBorder="1" applyAlignment="1">
      <alignment horizontal="left"/>
    </xf>
    <xf numFmtId="0" fontId="17" fillId="0" borderId="0" xfId="0" applyFont="1"/>
    <xf numFmtId="0" fontId="18" fillId="0" borderId="0" xfId="0" applyFont="1" applyAlignment="1">
      <alignment horizontal="left"/>
    </xf>
    <xf numFmtId="3" fontId="5" fillId="0" borderId="2" xfId="0" applyNumberFormat="1" applyFont="1" applyBorder="1" applyAlignment="1">
      <alignment horizontal="right"/>
    </xf>
    <xf numFmtId="0" fontId="15" fillId="0" borderId="0" xfId="0" applyFont="1"/>
    <xf numFmtId="0" fontId="15" fillId="0" borderId="0" xfId="0" applyFont="1" applyAlignment="1">
      <alignment horizontal="left" wrapText="1"/>
    </xf>
    <xf numFmtId="0" fontId="10" fillId="0" borderId="2" xfId="0" applyFont="1" applyBorder="1" applyAlignment="1">
      <alignment horizontal="center"/>
    </xf>
    <xf numFmtId="3" fontId="5" fillId="0" borderId="2" xfId="0" applyNumberFormat="1" applyFont="1" applyBorder="1" applyAlignment="1">
      <alignment horizontal="center" vertical="center"/>
    </xf>
    <xf numFmtId="0" fontId="8" fillId="2" borderId="3" xfId="0" applyFont="1" applyFill="1" applyBorder="1" applyAlignment="1">
      <alignment vertical="top" wrapText="1"/>
    </xf>
    <xf numFmtId="0" fontId="8" fillId="2" borderId="3" xfId="0" applyFont="1" applyFill="1" applyBorder="1" applyAlignment="1">
      <alignment horizontal="center" vertical="top" wrapText="1"/>
    </xf>
    <xf numFmtId="0" fontId="19" fillId="2" borderId="4" xfId="0" applyFont="1" applyFill="1" applyBorder="1" applyAlignment="1">
      <alignment horizontal="center" vertical="top" wrapText="1"/>
    </xf>
    <xf numFmtId="0" fontId="17" fillId="0" borderId="5" xfId="0" applyFont="1" applyBorder="1"/>
    <xf numFmtId="3" fontId="5" fillId="0" borderId="6" xfId="0" applyNumberFormat="1" applyFont="1" applyBorder="1" applyAlignment="1">
      <alignment horizontal="center" vertical="center"/>
    </xf>
    <xf numFmtId="3" fontId="5" fillId="0" borderId="7" xfId="0" applyNumberFormat="1" applyFont="1" applyBorder="1" applyAlignment="1">
      <alignment horizontal="right"/>
    </xf>
    <xf numFmtId="0" fontId="10" fillId="0" borderId="6" xfId="0" applyFont="1" applyBorder="1" applyAlignment="1">
      <alignment horizontal="center"/>
    </xf>
    <xf numFmtId="0" fontId="10" fillId="3" borderId="6" xfId="0" applyFont="1" applyFill="1" applyBorder="1" applyAlignment="1">
      <alignment horizontal="center"/>
    </xf>
    <xf numFmtId="0" fontId="10" fillId="3" borderId="2" xfId="0" applyFont="1" applyFill="1" applyBorder="1" applyAlignment="1">
      <alignment horizontal="center"/>
    </xf>
    <xf numFmtId="0" fontId="8" fillId="2" borderId="4" xfId="0" applyFont="1" applyFill="1" applyBorder="1" applyAlignment="1">
      <alignment horizontal="center" vertical="center" wrapText="1"/>
    </xf>
    <xf numFmtId="0" fontId="18" fillId="0" borderId="0" xfId="0" applyFont="1" applyAlignment="1">
      <alignment horizontal="left" vertical="center" wrapText="1"/>
    </xf>
    <xf numFmtId="0" fontId="8" fillId="2" borderId="12" xfId="0" applyFont="1" applyFill="1" applyBorder="1" applyAlignment="1">
      <alignment horizontal="center" vertical="center" wrapText="1"/>
    </xf>
    <xf numFmtId="0" fontId="8" fillId="2" borderId="13" xfId="0" applyFont="1" applyFill="1" applyBorder="1" applyAlignment="1">
      <alignment horizontal="center" vertical="center" wrapText="1"/>
    </xf>
    <xf numFmtId="0" fontId="21" fillId="0" borderId="0" xfId="0" applyFont="1" applyAlignment="1">
      <alignment horizontal="left"/>
    </xf>
    <xf numFmtId="0" fontId="22" fillId="2" borderId="4" xfId="0" applyFont="1" applyFill="1" applyBorder="1" applyAlignment="1">
      <alignment horizontal="center" vertical="top" wrapText="1"/>
    </xf>
    <xf numFmtId="0" fontId="23" fillId="0" borderId="0" xfId="0" applyFont="1"/>
    <xf numFmtId="0" fontId="7" fillId="0" borderId="0" xfId="0" applyFont="1" applyAlignment="1">
      <alignment horizontal="center" vertical="center"/>
    </xf>
    <xf numFmtId="0" fontId="24" fillId="4" borderId="0" xfId="0" applyFont="1" applyFill="1" applyAlignment="1">
      <alignment wrapText="1"/>
    </xf>
    <xf numFmtId="10" fontId="5" fillId="0" borderId="1" xfId="0" applyNumberFormat="1" applyFont="1" applyBorder="1" applyAlignment="1">
      <alignment horizontal="center" vertical="center"/>
    </xf>
    <xf numFmtId="0" fontId="5" fillId="0" borderId="1" xfId="0" applyFont="1" applyBorder="1" applyAlignment="1">
      <alignment horizontal="left" wrapText="1"/>
    </xf>
    <xf numFmtId="2" fontId="5" fillId="0" borderId="1" xfId="0" applyNumberFormat="1" applyFont="1" applyBorder="1" applyAlignment="1">
      <alignment horizontal="center" vertical="center"/>
    </xf>
    <xf numFmtId="0" fontId="25" fillId="0" borderId="0" xfId="0" applyFont="1" applyAlignment="1">
      <alignment horizontal="justify" vertical="justify"/>
    </xf>
    <xf numFmtId="0" fontId="26" fillId="0" borderId="0" xfId="0" applyFont="1" applyAlignment="1">
      <alignment horizontal="justify" vertical="justify"/>
    </xf>
    <xf numFmtId="0" fontId="25" fillId="0" borderId="0" xfId="0" applyFont="1" applyAlignment="1">
      <alignment horizontal="justify" vertical="justify" wrapText="1"/>
    </xf>
    <xf numFmtId="0" fontId="26" fillId="0" borderId="0" xfId="0" applyFont="1" applyAlignment="1">
      <alignment horizontal="justify" vertical="justify" wrapText="1"/>
    </xf>
    <xf numFmtId="0" fontId="27" fillId="0" borderId="0" xfId="0" applyFont="1" applyAlignment="1">
      <alignment horizontal="center" vertical="top"/>
    </xf>
    <xf numFmtId="0" fontId="1" fillId="0" borderId="1" xfId="0" applyFont="1" applyBorder="1" applyAlignment="1">
      <alignment horizontal="justify" vertical="center"/>
    </xf>
    <xf numFmtId="0" fontId="4" fillId="0" borderId="0" xfId="0" applyFont="1" applyAlignment="1">
      <alignment horizontal="left"/>
    </xf>
    <xf numFmtId="0" fontId="7" fillId="0" borderId="0" xfId="0" applyFont="1" applyAlignment="1">
      <alignment horizontal="left"/>
    </xf>
    <xf numFmtId="0" fontId="11" fillId="0" borderId="0" xfId="0" applyFont="1" applyAlignment="1">
      <alignment horizontal="left" wrapText="1"/>
    </xf>
    <xf numFmtId="0" fontId="8"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20" fillId="3" borderId="8" xfId="0" applyFont="1" applyFill="1" applyBorder="1" applyAlignment="1">
      <alignment horizontal="center"/>
    </xf>
    <xf numFmtId="0" fontId="20" fillId="3" borderId="9" xfId="0" applyFont="1" applyFill="1" applyBorder="1" applyAlignment="1">
      <alignment horizontal="center"/>
    </xf>
    <xf numFmtId="0" fontId="20" fillId="3" borderId="10" xfId="0" applyFont="1" applyFill="1" applyBorder="1" applyAlignment="1">
      <alignment horizontal="center"/>
    </xf>
    <xf numFmtId="0" fontId="20" fillId="3" borderId="11" xfId="0" applyFont="1" applyFill="1" applyBorder="1" applyAlignment="1">
      <alignment horizontal="center"/>
    </xf>
    <xf numFmtId="0" fontId="8" fillId="2" borderId="12" xfId="0" applyFont="1" applyFill="1" applyBorder="1" applyAlignment="1">
      <alignment horizontal="center" vertical="center" wrapText="1"/>
    </xf>
    <xf numFmtId="0" fontId="8" fillId="2" borderId="14" xfId="0" applyFont="1" applyFill="1" applyBorder="1" applyAlignment="1">
      <alignment horizontal="center" vertical="center" wrapText="1"/>
    </xf>
    <xf numFmtId="0" fontId="8" fillId="2" borderId="15"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10" fillId="0" borderId="17" xfId="0" applyFont="1" applyBorder="1" applyAlignment="1">
      <alignment vertical="center" wrapText="1"/>
    </xf>
    <xf numFmtId="0" fontId="10" fillId="0" borderId="18" xfId="0" applyFont="1" applyBorder="1" applyAlignment="1">
      <alignment vertical="center" wrapText="1"/>
    </xf>
  </cellXfs>
  <cellStyles count="1">
    <cellStyle name="Normal" xfId="0" builtinId="0"/>
  </cellStyles>
  <dxfs count="15">
    <dxf>
      <font>
        <b val="0"/>
        <i val="0"/>
        <strike val="0"/>
        <condense val="0"/>
        <extend val="0"/>
        <outline val="0"/>
        <shadow val="0"/>
        <u val="none"/>
        <vertAlign val="baseline"/>
        <sz val="10"/>
        <color rgb="FF363535"/>
        <name val="Century Gothic"/>
        <scheme val="none"/>
      </font>
      <numFmt numFmtId="3" formatCode="#,##0"/>
      <alignment horizontal="right" vertical="bottom" textRotation="0" wrapText="0" indent="0" justifyLastLine="0" shrinkToFit="0" readingOrder="0"/>
      <border diagonalUp="0" diagonalDown="0">
        <left style="thin">
          <color rgb="FF363535"/>
        </left>
        <right style="thin">
          <color rgb="FF363535"/>
        </right>
        <top style="thin">
          <color rgb="FF363535"/>
        </top>
        <bottom style="thin">
          <color rgb="FF363535"/>
        </bottom>
        <vertical/>
        <horizontal/>
      </border>
    </dxf>
    <dxf>
      <font>
        <strike val="0"/>
        <outline val="0"/>
        <shadow val="0"/>
        <u val="none"/>
        <vertAlign val="baseline"/>
        <color rgb="FF363535"/>
      </font>
    </dxf>
    <dxf>
      <font>
        <strike val="0"/>
        <outline val="0"/>
        <shadow val="0"/>
        <u val="none"/>
        <vertAlign val="baseline"/>
        <color rgb="FF363535"/>
      </font>
    </dxf>
    <dxf>
      <font>
        <b val="0"/>
        <i val="0"/>
        <strike val="0"/>
        <condense val="0"/>
        <extend val="0"/>
        <outline val="0"/>
        <shadow val="0"/>
        <u val="none"/>
        <vertAlign val="baseline"/>
        <sz val="10"/>
        <color rgb="FF363535"/>
        <name val="Century Gothic"/>
        <scheme val="none"/>
      </font>
      <numFmt numFmtId="3" formatCode="#,##0"/>
      <alignment horizontal="right" vertical="bottom" textRotation="0" wrapText="0" indent="0" justifyLastLine="0" shrinkToFit="0" readingOrder="0"/>
      <border diagonalUp="0" diagonalDown="0">
        <left style="thin">
          <color rgb="FF363535"/>
        </left>
        <right style="thin">
          <color rgb="FF363535"/>
        </right>
        <top style="thin">
          <color rgb="FF363535"/>
        </top>
        <bottom style="thin">
          <color rgb="FF363535"/>
        </bottom>
        <vertical/>
        <horizontal/>
      </border>
    </dxf>
    <dxf>
      <font>
        <strike val="0"/>
        <outline val="0"/>
        <shadow val="0"/>
        <u val="none"/>
        <vertAlign val="baseline"/>
        <color rgb="FF363535"/>
      </font>
    </dxf>
    <dxf>
      <font>
        <strike val="0"/>
        <outline val="0"/>
        <shadow val="0"/>
        <u val="none"/>
        <vertAlign val="baseline"/>
        <color rgb="FF363535"/>
      </font>
    </dxf>
    <dxf>
      <font>
        <strike val="0"/>
        <outline val="0"/>
        <shadow val="0"/>
        <u val="none"/>
        <vertAlign val="baseline"/>
        <color rgb="FF363535"/>
      </font>
    </dxf>
    <dxf>
      <font>
        <strike val="0"/>
        <outline val="0"/>
        <shadow val="0"/>
        <u val="none"/>
        <vertAlign val="baseline"/>
        <color rgb="FF363535"/>
      </font>
    </dxf>
    <dxf>
      <font>
        <strike val="0"/>
        <outline val="0"/>
        <shadow val="0"/>
        <u val="none"/>
        <vertAlign val="baseline"/>
        <color rgb="FF363535"/>
      </font>
    </dxf>
    <dxf>
      <font>
        <strike val="0"/>
        <outline val="0"/>
        <shadow val="0"/>
        <u val="none"/>
        <vertAlign val="baseline"/>
        <color rgb="FF363535"/>
      </font>
    </dxf>
    <dxf>
      <font>
        <b val="0"/>
        <i val="0"/>
        <strike val="0"/>
        <condense val="0"/>
        <extend val="0"/>
        <outline val="0"/>
        <shadow val="0"/>
        <u val="none"/>
        <vertAlign val="baseline"/>
        <sz val="10"/>
        <color rgb="FF363535"/>
        <name val="Century Gothic"/>
        <scheme val="none"/>
      </font>
      <numFmt numFmtId="3" formatCode="#,##0"/>
      <alignment horizontal="right" vertical="bottom" textRotation="0" wrapText="0" indent="0" justifyLastLine="0" shrinkToFit="0" readingOrder="0"/>
      <border diagonalUp="0" diagonalDown="0">
        <left style="thin">
          <color rgb="FF363535"/>
        </left>
        <right style="thin">
          <color rgb="FF363535"/>
        </right>
        <top style="thin">
          <color rgb="FF363535"/>
        </top>
        <bottom style="thin">
          <color rgb="FF363535"/>
        </bottom>
        <vertical/>
        <horizontal/>
      </border>
    </dxf>
    <dxf>
      <font>
        <b val="0"/>
        <i val="0"/>
        <strike val="0"/>
        <condense val="0"/>
        <extend val="0"/>
        <outline val="0"/>
        <shadow val="0"/>
        <u val="none"/>
        <vertAlign val="baseline"/>
        <sz val="10"/>
        <color rgb="FF363535"/>
        <name val="Century Gothic"/>
        <scheme val="none"/>
      </font>
      <numFmt numFmtId="3" formatCode="#,##0"/>
      <alignment horizontal="right" vertical="bottom" textRotation="0" wrapText="0" indent="0" justifyLastLine="0" shrinkToFit="0" readingOrder="0"/>
      <border diagonalUp="0" diagonalDown="0">
        <left style="thin">
          <color rgb="FF363535"/>
        </left>
        <right style="thin">
          <color rgb="FF363535"/>
        </right>
        <top style="thin">
          <color rgb="FF363535"/>
        </top>
        <bottom style="thin">
          <color rgb="FF363535"/>
        </bottom>
        <vertical/>
        <horizontal/>
      </border>
    </dxf>
    <dxf>
      <font>
        <b val="0"/>
        <i val="0"/>
        <strike val="0"/>
        <condense val="0"/>
        <extend val="0"/>
        <outline val="0"/>
        <shadow val="0"/>
        <u val="none"/>
        <vertAlign val="baseline"/>
        <sz val="10"/>
        <color rgb="FF363535"/>
        <name val="Century Gothic"/>
        <scheme val="none"/>
      </font>
      <numFmt numFmtId="3" formatCode="#,##0"/>
      <alignment horizontal="right" vertical="bottom" textRotation="0" wrapText="0" indent="0" justifyLastLine="0" shrinkToFit="0" readingOrder="0"/>
      <border diagonalUp="0" diagonalDown="0">
        <left style="thin">
          <color rgb="FF363535"/>
        </left>
        <right style="thin">
          <color rgb="FF363535"/>
        </right>
        <top style="thin">
          <color rgb="FF363535"/>
        </top>
        <bottom style="thin">
          <color rgb="FF363535"/>
        </bottom>
        <vertical/>
        <horizontal/>
      </border>
    </dxf>
    <dxf>
      <font>
        <b val="0"/>
        <i val="0"/>
        <strike val="0"/>
        <condense val="0"/>
        <extend val="0"/>
        <outline val="0"/>
        <shadow val="0"/>
        <u val="none"/>
        <vertAlign val="baseline"/>
        <sz val="10"/>
        <color rgb="FF363535"/>
        <name val="Century Gothic"/>
        <scheme val="none"/>
      </font>
      <numFmt numFmtId="3" formatCode="#,##0"/>
      <alignment horizontal="right" vertical="bottom" textRotation="0" wrapText="0" indent="0" justifyLastLine="0" shrinkToFit="0" readingOrder="0"/>
      <border diagonalUp="0" diagonalDown="0">
        <left style="thin">
          <color rgb="FF363535"/>
        </left>
        <right style="thin">
          <color rgb="FF363535"/>
        </right>
        <top style="thin">
          <color rgb="FF363535"/>
        </top>
        <bottom style="thin">
          <color rgb="FF363535"/>
        </bottom>
        <vertical/>
        <horizontal/>
      </border>
    </dxf>
    <dxf>
      <font>
        <b val="0"/>
        <i val="0"/>
        <strike val="0"/>
        <condense val="0"/>
        <extend val="0"/>
        <outline val="0"/>
        <shadow val="0"/>
        <u val="none"/>
        <vertAlign val="baseline"/>
        <sz val="10"/>
        <color rgb="FF363535"/>
        <name val="Century Gothic"/>
        <scheme val="none"/>
      </font>
      <numFmt numFmtId="3" formatCode="#,##0"/>
      <alignment horizontal="right" vertical="bottom" textRotation="0" wrapText="0" indent="0" justifyLastLine="0" shrinkToFit="0" readingOrder="0"/>
      <border diagonalUp="0" diagonalDown="0">
        <left style="thin">
          <color rgb="FF363535"/>
        </left>
        <right style="thin">
          <color rgb="FF363535"/>
        </right>
        <top style="thin">
          <color rgb="FF363535"/>
        </top>
        <bottom style="thin">
          <color rgb="FF363535"/>
        </bottom>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hyperlink" Target="#Glosario!A1"/><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hyperlink" Target="#Glosario!A1"/><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hyperlink" Target="#Glosario!A1"/><Relationship Id="rId1" Type="http://schemas.openxmlformats.org/officeDocument/2006/relationships/image" Target="../media/image3.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hyperlink" Target="#Glosario!A1"/><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hyperlink" Target="#Glosario!A1"/><Relationship Id="rId1" Type="http://schemas.openxmlformats.org/officeDocument/2006/relationships/image" Target="../media/image3.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2" Type="http://schemas.openxmlformats.org/officeDocument/2006/relationships/hyperlink" Target="#Glosario!A1"/><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4.png"/></Relationships>
</file>

<file path=xl/drawings/_rels/drawing16.xml.rels><?xml version="1.0" encoding="UTF-8" standalone="yes"?>
<Relationships xmlns="http://schemas.openxmlformats.org/package/2006/relationships"><Relationship Id="rId2" Type="http://schemas.openxmlformats.org/officeDocument/2006/relationships/hyperlink" Target="#Glosario!A1"/><Relationship Id="rId1" Type="http://schemas.openxmlformats.org/officeDocument/2006/relationships/image" Target="../media/image5.png"/></Relationships>
</file>

<file path=xl/drawings/_rels/drawing17.xml.rels><?xml version="1.0" encoding="UTF-8" standalone="yes"?>
<Relationships xmlns="http://schemas.openxmlformats.org/package/2006/relationships"><Relationship Id="rId1" Type="http://schemas.openxmlformats.org/officeDocument/2006/relationships/image" Target="../media/image6.png"/></Relationships>
</file>

<file path=xl/drawings/_rels/drawing18.xml.rels><?xml version="1.0" encoding="UTF-8" standalone="yes"?>
<Relationships xmlns="http://schemas.openxmlformats.org/package/2006/relationships"><Relationship Id="rId2" Type="http://schemas.openxmlformats.org/officeDocument/2006/relationships/hyperlink" Target="#Glosario!A1"/><Relationship Id="rId1" Type="http://schemas.openxmlformats.org/officeDocument/2006/relationships/image" Target="../media/image7.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2" Type="http://schemas.openxmlformats.org/officeDocument/2006/relationships/hyperlink" Target="#Glosario!A1"/><Relationship Id="rId1" Type="http://schemas.openxmlformats.org/officeDocument/2006/relationships/image" Target="../media/image8.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2" Type="http://schemas.openxmlformats.org/officeDocument/2006/relationships/hyperlink" Target="#Glosario!A1"/><Relationship Id="rId1" Type="http://schemas.openxmlformats.org/officeDocument/2006/relationships/image" Target="../media/image8.png"/></Relationships>
</file>

<file path=xl/drawings/_rels/drawing23.xml.rels><?xml version="1.0" encoding="UTF-8" standalone="yes"?>
<Relationships xmlns="http://schemas.openxmlformats.org/package/2006/relationships"><Relationship Id="rId2" Type="http://schemas.openxmlformats.org/officeDocument/2006/relationships/hyperlink" Target="#Glosario!A1"/><Relationship Id="rId1" Type="http://schemas.openxmlformats.org/officeDocument/2006/relationships/image" Target="../media/image9.png"/></Relationships>
</file>

<file path=xl/drawings/_rels/drawing24.xml.rels><?xml version="1.0" encoding="UTF-8" standalone="yes"?>
<Relationships xmlns="http://schemas.openxmlformats.org/package/2006/relationships"><Relationship Id="rId2" Type="http://schemas.openxmlformats.org/officeDocument/2006/relationships/image" Target="../media/image11.png"/><Relationship Id="rId1" Type="http://schemas.openxmlformats.org/officeDocument/2006/relationships/image" Target="../media/image10.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0</xdr:row>
      <xdr:rowOff>0</xdr:rowOff>
    </xdr:from>
    <xdr:to>
      <xdr:col>3</xdr:col>
      <xdr:colOff>462643</xdr:colOff>
      <xdr:row>0</xdr:row>
      <xdr:rowOff>1292678</xdr:rowOff>
    </xdr:to>
    <xdr:pic>
      <xdr:nvPicPr>
        <xdr:cNvPr id="6" name="Imagen 5">
          <a:extLst>
            <a:ext uri="{FF2B5EF4-FFF2-40B4-BE49-F238E27FC236}">
              <a16:creationId xmlns:a16="http://schemas.microsoft.com/office/drawing/2014/main" xmlns="" xmlns:r="http://schemas.openxmlformats.org/officeDocument/2006/relationships"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6" t="10275" r="757" b="8301"/>
        <a:stretch/>
      </xdr:blipFill>
      <xdr:spPr>
        <a:xfrm>
          <a:off x="38100" y="0"/>
          <a:ext cx="19093543" cy="1292678"/>
        </a:xfrm>
        <a:prstGeom prst="rect">
          <a:avLst/>
        </a:prstGeom>
      </xdr:spPr>
    </xdr:pic>
    <xdr:clientData/>
  </xdr:twoCellAnchor>
  <xdr:twoCellAnchor>
    <xdr:from>
      <xdr:col>2</xdr:col>
      <xdr:colOff>1887220</xdr:colOff>
      <xdr:row>0</xdr:row>
      <xdr:rowOff>160020</xdr:rowOff>
    </xdr:from>
    <xdr:to>
      <xdr:col>2</xdr:col>
      <xdr:colOff>11569700</xdr:colOff>
      <xdr:row>0</xdr:row>
      <xdr:rowOff>632460</xdr:rowOff>
    </xdr:to>
    <xdr:sp macro="" textlink="">
      <xdr:nvSpPr>
        <xdr:cNvPr id="4" name="CuadroTexto 4">
          <a:extLst>
            <a:ext uri="{FF2B5EF4-FFF2-40B4-BE49-F238E27FC236}">
              <a16:creationId xmlns:r="http://schemas.openxmlformats.org/officeDocument/2006/relationships" xmlns:a16="http://schemas.microsoft.com/office/drawing/2014/main" xmlns="" id="{00000000-0008-0000-0000-000004000000}"/>
            </a:ext>
          </a:extLst>
        </xdr:cNvPr>
        <xdr:cNvSpPr txBox="1"/>
      </xdr:nvSpPr>
      <xdr:spPr>
        <a:xfrm>
          <a:off x="3696970" y="160020"/>
          <a:ext cx="9682480" cy="4724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800" b="1" i="0">
              <a:solidFill>
                <a:srgbClr val="646482"/>
              </a:solidFill>
              <a:latin typeface="Century Gothic" panose="020B0502020202020204" pitchFamily="34" charset="0"/>
            </a:rPr>
            <a:t>INSTITUTO</a:t>
          </a:r>
          <a:r>
            <a:rPr lang="es-ES_tradnl" sz="2800" b="1" i="0" baseline="0">
              <a:solidFill>
                <a:srgbClr val="646482"/>
              </a:solidFill>
              <a:latin typeface="Century Gothic" panose="020B0502020202020204" pitchFamily="34" charset="0"/>
            </a:rPr>
            <a:t> NACIONAL DE ESTADÍSTICAS Y CENSOS</a:t>
          </a:r>
          <a:endParaRPr lang="es-ES_tradnl" sz="2800" b="0" i="0">
            <a:solidFill>
              <a:srgbClr val="646482"/>
            </a:solidFill>
            <a:latin typeface="Century Gothic" panose="020B0502020202020204" pitchFamily="34" charset="0"/>
          </a:endParaRPr>
        </a:p>
      </xdr:txBody>
    </xdr:sp>
    <xdr:clientData/>
  </xdr:twoCellAnchor>
  <xdr:twoCellAnchor>
    <xdr:from>
      <xdr:col>2</xdr:col>
      <xdr:colOff>1897380</xdr:colOff>
      <xdr:row>0</xdr:row>
      <xdr:rowOff>685800</xdr:rowOff>
    </xdr:from>
    <xdr:to>
      <xdr:col>2</xdr:col>
      <xdr:colOff>11579860</xdr:colOff>
      <xdr:row>0</xdr:row>
      <xdr:rowOff>1206500</xdr:rowOff>
    </xdr:to>
    <xdr:sp macro="" textlink="">
      <xdr:nvSpPr>
        <xdr:cNvPr id="5" name="CuadroTexto 5">
          <a:extLst>
            <a:ext uri="{FF2B5EF4-FFF2-40B4-BE49-F238E27FC236}">
              <a16:creationId xmlns:r="http://schemas.openxmlformats.org/officeDocument/2006/relationships" xmlns:a16="http://schemas.microsoft.com/office/drawing/2014/main" xmlns="" id="{00000000-0008-0000-0000-000005000000}"/>
            </a:ext>
          </a:extLst>
        </xdr:cNvPr>
        <xdr:cNvSpPr txBox="1"/>
      </xdr:nvSpPr>
      <xdr:spPr>
        <a:xfrm>
          <a:off x="3707130" y="685800"/>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0" i="0">
              <a:solidFill>
                <a:srgbClr val="646482"/>
              </a:solidFill>
              <a:latin typeface="Century Gothic" panose="020B0502020202020204" pitchFamily="34" charset="0"/>
            </a:rPr>
            <a:t>Tabulados - Encuesta Nacional Estructural (ENESEM) 2024</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149678</xdr:colOff>
      <xdr:row>0</xdr:row>
      <xdr:rowOff>1292678</xdr:rowOff>
    </xdr:to>
    <xdr:pic>
      <xdr:nvPicPr>
        <xdr:cNvPr id="7" name="Imagen 6">
          <a:extLst>
            <a:ext uri="{FF2B5EF4-FFF2-40B4-BE49-F238E27FC236}">
              <a16:creationId xmlns:a16="http://schemas.microsoft.com/office/drawing/2014/main" xmlns="" xmlns:r="http://schemas.openxmlformats.org/officeDocument/2006/relationships"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6" t="10275" r="757" b="8301"/>
        <a:stretch/>
      </xdr:blipFill>
      <xdr:spPr>
        <a:xfrm>
          <a:off x="0" y="0"/>
          <a:ext cx="20315464" cy="1292678"/>
        </a:xfrm>
        <a:prstGeom prst="rect">
          <a:avLst/>
        </a:prstGeom>
      </xdr:spPr>
    </xdr:pic>
    <xdr:clientData/>
  </xdr:twoCellAnchor>
  <xdr:twoCellAnchor>
    <xdr:from>
      <xdr:col>1</xdr:col>
      <xdr:colOff>3206750</xdr:colOff>
      <xdr:row>0</xdr:row>
      <xdr:rowOff>176932</xdr:rowOff>
    </xdr:from>
    <xdr:to>
      <xdr:col>6</xdr:col>
      <xdr:colOff>211666</xdr:colOff>
      <xdr:row>0</xdr:row>
      <xdr:rowOff>908969</xdr:rowOff>
    </xdr:to>
    <xdr:sp macro="" textlink="">
      <xdr:nvSpPr>
        <xdr:cNvPr id="5" name="CuadroTexto 4">
          <a:extLst>
            <a:ext uri="{FF2B5EF4-FFF2-40B4-BE49-F238E27FC236}">
              <a16:creationId xmlns:r="http://schemas.openxmlformats.org/officeDocument/2006/relationships" xmlns:a16="http://schemas.microsoft.com/office/drawing/2014/main" xmlns="" id="{00000000-0008-0000-0100-000005000000}"/>
            </a:ext>
          </a:extLst>
        </xdr:cNvPr>
        <xdr:cNvSpPr txBox="1"/>
      </xdr:nvSpPr>
      <xdr:spPr>
        <a:xfrm>
          <a:off x="3968750" y="176932"/>
          <a:ext cx="9977966" cy="7320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505A64"/>
              </a:solidFill>
              <a:latin typeface="Century Gothic" panose="020B0502020202020204" pitchFamily="34" charset="0"/>
            </a:rPr>
            <a:t>Principales agregados económicos, según secciones de actividad económica (CIIU Rev. 4.0)</a:t>
          </a:r>
        </a:p>
      </xdr:txBody>
    </xdr:sp>
    <xdr:clientData/>
  </xdr:twoCellAnchor>
  <xdr:twoCellAnchor>
    <xdr:from>
      <xdr:col>1</xdr:col>
      <xdr:colOff>3181312</xdr:colOff>
      <xdr:row>0</xdr:row>
      <xdr:rowOff>831914</xdr:rowOff>
    </xdr:from>
    <xdr:to>
      <xdr:col>1</xdr:col>
      <xdr:colOff>5725033</xdr:colOff>
      <xdr:row>0</xdr:row>
      <xdr:rowOff>1200494</xdr:rowOff>
    </xdr:to>
    <xdr:sp macro="" textlink="">
      <xdr:nvSpPr>
        <xdr:cNvPr id="6" name="CuadroTexto 5">
          <a:extLst>
            <a:ext uri="{FF2B5EF4-FFF2-40B4-BE49-F238E27FC236}">
              <a16:creationId xmlns:r="http://schemas.openxmlformats.org/officeDocument/2006/relationships" xmlns:a16="http://schemas.microsoft.com/office/drawing/2014/main" xmlns="" id="{00000000-0008-0000-0100-000006000000}"/>
            </a:ext>
          </a:extLst>
        </xdr:cNvPr>
        <xdr:cNvSpPr txBox="1"/>
      </xdr:nvSpPr>
      <xdr:spPr>
        <a:xfrm>
          <a:off x="3943312" y="831914"/>
          <a:ext cx="2543721" cy="368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000" b="0" i="0">
              <a:solidFill>
                <a:srgbClr val="505A64"/>
              </a:solidFill>
              <a:latin typeface="Century Gothic" panose="020B0502020202020204" pitchFamily="34" charset="0"/>
            </a:rPr>
            <a:t> (Valores en dólares y unidades)</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47625</xdr:rowOff>
    </xdr:from>
    <xdr:to>
      <xdr:col>10</xdr:col>
      <xdr:colOff>95250</xdr:colOff>
      <xdr:row>1</xdr:row>
      <xdr:rowOff>44903</xdr:rowOff>
    </xdr:to>
    <xdr:pic>
      <xdr:nvPicPr>
        <xdr:cNvPr id="7" name="Imagen 6">
          <a:extLst>
            <a:ext uri="{FF2B5EF4-FFF2-40B4-BE49-F238E27FC236}">
              <a16:creationId xmlns:a16="http://schemas.microsoft.com/office/drawing/2014/main" xmlns="" xmlns:r="http://schemas.openxmlformats.org/officeDocument/2006/relationships"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6" t="10275" r="757" b="8301"/>
        <a:stretch/>
      </xdr:blipFill>
      <xdr:spPr>
        <a:xfrm>
          <a:off x="0" y="47625"/>
          <a:ext cx="16144875" cy="1292678"/>
        </a:xfrm>
        <a:prstGeom prst="rect">
          <a:avLst/>
        </a:prstGeom>
      </xdr:spPr>
    </xdr:pic>
    <xdr:clientData/>
  </xdr:twoCellAnchor>
  <xdr:twoCellAnchor>
    <xdr:from>
      <xdr:col>2</xdr:col>
      <xdr:colOff>717164</xdr:colOff>
      <xdr:row>0</xdr:row>
      <xdr:rowOff>243839</xdr:rowOff>
    </xdr:from>
    <xdr:to>
      <xdr:col>7</xdr:col>
      <xdr:colOff>1489710</xdr:colOff>
      <xdr:row>0</xdr:row>
      <xdr:rowOff>1072515</xdr:rowOff>
    </xdr:to>
    <xdr:sp macro="" textlink="">
      <xdr:nvSpPr>
        <xdr:cNvPr id="5" name="CuadroTexto 4">
          <a:extLst>
            <a:ext uri="{FF2B5EF4-FFF2-40B4-BE49-F238E27FC236}">
              <a16:creationId xmlns:r="http://schemas.openxmlformats.org/officeDocument/2006/relationships" xmlns:a16="http://schemas.microsoft.com/office/drawing/2014/main" xmlns="" id="{00000000-0008-0000-0200-000005000000}"/>
            </a:ext>
          </a:extLst>
        </xdr:cNvPr>
        <xdr:cNvSpPr txBox="1"/>
      </xdr:nvSpPr>
      <xdr:spPr>
        <a:xfrm>
          <a:off x="3165089" y="243839"/>
          <a:ext cx="9745096" cy="8286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505A64"/>
              </a:solidFill>
              <a:latin typeface="Century Gothic" panose="020B0502020202020204" pitchFamily="34" charset="0"/>
            </a:rPr>
            <a:t>Principales agregados económicos, según tamaño de empresa.</a:t>
          </a:r>
        </a:p>
      </xdr:txBody>
    </xdr:sp>
    <xdr:clientData/>
  </xdr:twoCellAnchor>
  <xdr:twoCellAnchor>
    <xdr:from>
      <xdr:col>2</xdr:col>
      <xdr:colOff>680085</xdr:colOff>
      <xdr:row>0</xdr:row>
      <xdr:rowOff>640696</xdr:rowOff>
    </xdr:from>
    <xdr:to>
      <xdr:col>4</xdr:col>
      <xdr:colOff>419099</xdr:colOff>
      <xdr:row>0</xdr:row>
      <xdr:rowOff>1009276</xdr:rowOff>
    </xdr:to>
    <xdr:sp macro="" textlink="">
      <xdr:nvSpPr>
        <xdr:cNvPr id="6" name="CuadroTexto 5">
          <a:extLst>
            <a:ext uri="{FF2B5EF4-FFF2-40B4-BE49-F238E27FC236}">
              <a16:creationId xmlns:r="http://schemas.openxmlformats.org/officeDocument/2006/relationships" xmlns:a16="http://schemas.microsoft.com/office/drawing/2014/main" xmlns="" id="{00000000-0008-0000-0200-000006000000}"/>
            </a:ext>
          </a:extLst>
        </xdr:cNvPr>
        <xdr:cNvSpPr txBox="1"/>
      </xdr:nvSpPr>
      <xdr:spPr>
        <a:xfrm>
          <a:off x="3128010" y="640696"/>
          <a:ext cx="2767964" cy="368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000" b="0" i="0">
              <a:solidFill>
                <a:srgbClr val="505A64"/>
              </a:solidFill>
              <a:latin typeface="Century Gothic" panose="020B0502020202020204" pitchFamily="34" charset="0"/>
            </a:rPr>
            <a:t> (Valores en dólares y unidades)</a:t>
          </a:r>
          <a:endParaRPr lang="es-ES_tradnl" sz="900" b="0" i="0">
            <a:solidFill>
              <a:srgbClr val="505A64"/>
            </a:solidFill>
            <a:latin typeface="Century Gothic" panose="020B0502020202020204" pitchFamily="34" charset="0"/>
          </a:endParaRPr>
        </a:p>
      </xdr:txBody>
    </xdr:sp>
    <xdr:clientData/>
  </xdr:twoCellAnchor>
  <xdr:twoCellAnchor>
    <xdr:from>
      <xdr:col>4</xdr:col>
      <xdr:colOff>803910</xdr:colOff>
      <xdr:row>10</xdr:row>
      <xdr:rowOff>19050</xdr:rowOff>
    </xdr:from>
    <xdr:to>
      <xdr:col>4</xdr:col>
      <xdr:colOff>1520190</xdr:colOff>
      <xdr:row>11</xdr:row>
      <xdr:rowOff>19050</xdr:rowOff>
    </xdr:to>
    <xdr:sp macro="" textlink="">
      <xdr:nvSpPr>
        <xdr:cNvPr id="8" name="4 Elipse">
          <a:hlinkClick xmlns:r="http://schemas.openxmlformats.org/officeDocument/2006/relationships" r:id="rId2"/>
          <a:extLst>
            <a:ext uri="{FF2B5EF4-FFF2-40B4-BE49-F238E27FC236}">
              <a16:creationId xmlns:r="http://schemas.openxmlformats.org/officeDocument/2006/relationships" xmlns:a16="http://schemas.microsoft.com/office/drawing/2014/main" xmlns="" id="{00000000-0008-0000-0200-000008000000}"/>
            </a:ext>
          </a:extLst>
        </xdr:cNvPr>
        <xdr:cNvSpPr/>
      </xdr:nvSpPr>
      <xdr:spPr>
        <a:xfrm>
          <a:off x="6280785" y="3314700"/>
          <a:ext cx="716280" cy="200025"/>
        </a:xfrm>
        <a:prstGeom prst="rightArrow">
          <a:avLst/>
        </a:prstGeom>
        <a:solidFill>
          <a:srgbClr val="4266CE"/>
        </a:solidFill>
        <a:ln>
          <a:solidFill>
            <a:srgbClr val="4266CE"/>
          </a:solidFill>
        </a:ln>
        <a:scene3d>
          <a:camera prst="orthographicFront"/>
          <a:lightRig rig="threePt" dir="t"/>
        </a:scene3d>
        <a:sp3d prstMaterial="fla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ES" sz="800" b="1"/>
            <a:t>GLOSARIO</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76200</xdr:colOff>
      <xdr:row>0</xdr:row>
      <xdr:rowOff>1292678</xdr:rowOff>
    </xdr:to>
    <xdr:pic>
      <xdr:nvPicPr>
        <xdr:cNvPr id="5" name="Imagen 4">
          <a:extLst>
            <a:ext uri="{FF2B5EF4-FFF2-40B4-BE49-F238E27FC236}">
              <a16:creationId xmlns:a16="http://schemas.microsoft.com/office/drawing/2014/main" xmlns="" xmlns:r="http://schemas.openxmlformats.org/officeDocument/2006/relationships"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6" t="10275" r="757" b="8301"/>
        <a:stretch/>
      </xdr:blipFill>
      <xdr:spPr>
        <a:xfrm>
          <a:off x="0" y="0"/>
          <a:ext cx="17630775" cy="1292678"/>
        </a:xfrm>
        <a:prstGeom prst="rect">
          <a:avLst/>
        </a:prstGeom>
      </xdr:spPr>
    </xdr:pic>
    <xdr:clientData/>
  </xdr:twoCellAnchor>
  <xdr:twoCellAnchor>
    <xdr:from>
      <xdr:col>1</xdr:col>
      <xdr:colOff>2682912</xdr:colOff>
      <xdr:row>0</xdr:row>
      <xdr:rowOff>229657</xdr:rowOff>
    </xdr:from>
    <xdr:to>
      <xdr:col>6</xdr:col>
      <xdr:colOff>19050</xdr:colOff>
      <xdr:row>0</xdr:row>
      <xdr:rowOff>1058333</xdr:rowOff>
    </xdr:to>
    <xdr:sp macro="" textlink="">
      <xdr:nvSpPr>
        <xdr:cNvPr id="7" name="CuadroTexto 6">
          <a:extLst>
            <a:ext uri="{FF2B5EF4-FFF2-40B4-BE49-F238E27FC236}">
              <a16:creationId xmlns:r="http://schemas.openxmlformats.org/officeDocument/2006/relationships" xmlns:a16="http://schemas.microsoft.com/office/drawing/2014/main" xmlns="" id="{00000000-0008-0000-0300-000007000000}"/>
            </a:ext>
          </a:extLst>
        </xdr:cNvPr>
        <xdr:cNvSpPr txBox="1"/>
      </xdr:nvSpPr>
      <xdr:spPr>
        <a:xfrm>
          <a:off x="3444912" y="229657"/>
          <a:ext cx="10547313" cy="8286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s-ES_tradnl" sz="2000" b="1" i="0">
              <a:solidFill>
                <a:srgbClr val="505A64"/>
              </a:solidFill>
              <a:latin typeface="Century Gothic" panose="020B0502020202020204" pitchFamily="34" charset="0"/>
            </a:rPr>
            <a:t>Personal ocupado empresarial, sueldos y salarios pagados, según secciones de actividad económica (CIIU Rev. 4.0)</a:t>
          </a:r>
        </a:p>
      </xdr:txBody>
    </xdr:sp>
    <xdr:clientData/>
  </xdr:twoCellAnchor>
  <xdr:twoCellAnchor>
    <xdr:from>
      <xdr:col>1</xdr:col>
      <xdr:colOff>2601382</xdr:colOff>
      <xdr:row>0</xdr:row>
      <xdr:rowOff>895332</xdr:rowOff>
    </xdr:from>
    <xdr:to>
      <xdr:col>1</xdr:col>
      <xdr:colOff>5420781</xdr:colOff>
      <xdr:row>0</xdr:row>
      <xdr:rowOff>1263912</xdr:rowOff>
    </xdr:to>
    <xdr:sp macro="" textlink="">
      <xdr:nvSpPr>
        <xdr:cNvPr id="8" name="CuadroTexto 7">
          <a:extLst>
            <a:ext uri="{FF2B5EF4-FFF2-40B4-BE49-F238E27FC236}">
              <a16:creationId xmlns:r="http://schemas.openxmlformats.org/officeDocument/2006/relationships" xmlns:a16="http://schemas.microsoft.com/office/drawing/2014/main" xmlns="" id="{00000000-0008-0000-0300-000008000000}"/>
            </a:ext>
          </a:extLst>
        </xdr:cNvPr>
        <xdr:cNvSpPr txBox="1"/>
      </xdr:nvSpPr>
      <xdr:spPr>
        <a:xfrm>
          <a:off x="3363382" y="895332"/>
          <a:ext cx="2819399" cy="368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000" b="0" i="0">
              <a:solidFill>
                <a:srgbClr val="505A64"/>
              </a:solidFill>
              <a:latin typeface="Century Gothic" panose="020B0502020202020204" pitchFamily="34" charset="0"/>
            </a:rPr>
            <a:t>  (Valores en dólares y unidades)</a:t>
          </a:r>
          <a:endParaRPr lang="es-ES_tradnl" sz="900" b="0" i="0">
            <a:solidFill>
              <a:srgbClr val="505A64"/>
            </a:solidFill>
            <a:latin typeface="Century Gothic" panose="020B0502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123825</xdr:colOff>
      <xdr:row>0</xdr:row>
      <xdr:rowOff>1457324</xdr:rowOff>
    </xdr:to>
    <xdr:pic>
      <xdr:nvPicPr>
        <xdr:cNvPr id="8" name="Imagen 7">
          <a:extLst>
            <a:ext uri="{FF2B5EF4-FFF2-40B4-BE49-F238E27FC236}">
              <a16:creationId xmlns:a16="http://schemas.microsoft.com/office/drawing/2014/main" xmlns="" xmlns:r="http://schemas.openxmlformats.org/officeDocument/2006/relationships"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976" t="9599" r="947" b="7605"/>
        <a:stretch/>
      </xdr:blipFill>
      <xdr:spPr>
        <a:xfrm>
          <a:off x="0" y="0"/>
          <a:ext cx="12182475" cy="1457324"/>
        </a:xfrm>
        <a:prstGeom prst="rect">
          <a:avLst/>
        </a:prstGeom>
      </xdr:spPr>
    </xdr:pic>
    <xdr:clientData/>
  </xdr:twoCellAnchor>
  <xdr:twoCellAnchor>
    <xdr:from>
      <xdr:col>1</xdr:col>
      <xdr:colOff>1423919</xdr:colOff>
      <xdr:row>0</xdr:row>
      <xdr:rowOff>243840</xdr:rowOff>
    </xdr:from>
    <xdr:to>
      <xdr:col>6</xdr:col>
      <xdr:colOff>1219201</xdr:colOff>
      <xdr:row>0</xdr:row>
      <xdr:rowOff>1072516</xdr:rowOff>
    </xdr:to>
    <xdr:sp macro="" textlink="">
      <xdr:nvSpPr>
        <xdr:cNvPr id="5" name="CuadroTexto 4">
          <a:extLst>
            <a:ext uri="{FF2B5EF4-FFF2-40B4-BE49-F238E27FC236}">
              <a16:creationId xmlns:r="http://schemas.openxmlformats.org/officeDocument/2006/relationships" xmlns:a16="http://schemas.microsoft.com/office/drawing/2014/main" xmlns="" id="{00000000-0008-0000-0400-000005000000}"/>
            </a:ext>
          </a:extLst>
        </xdr:cNvPr>
        <xdr:cNvSpPr txBox="1"/>
      </xdr:nvSpPr>
      <xdr:spPr>
        <a:xfrm>
          <a:off x="2357369" y="243840"/>
          <a:ext cx="7339082" cy="8286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505A64"/>
              </a:solidFill>
              <a:latin typeface="Century Gothic" panose="020B0502020202020204" pitchFamily="34" charset="0"/>
            </a:rPr>
            <a:t>Personal ocupado empresarial, sueldos y salarios pagados, según tamaño de empresa.</a:t>
          </a:r>
        </a:p>
        <a:p>
          <a:endParaRPr lang="es-ES_tradnl" sz="1800" b="1" i="0">
            <a:solidFill>
              <a:srgbClr val="646482"/>
            </a:solidFill>
            <a:latin typeface="Century Gothic" panose="020B0502020202020204" pitchFamily="34" charset="0"/>
          </a:endParaRPr>
        </a:p>
      </xdr:txBody>
    </xdr:sp>
    <xdr:clientData/>
  </xdr:twoCellAnchor>
  <xdr:twoCellAnchor>
    <xdr:from>
      <xdr:col>1</xdr:col>
      <xdr:colOff>1383030</xdr:colOff>
      <xdr:row>0</xdr:row>
      <xdr:rowOff>939782</xdr:rowOff>
    </xdr:from>
    <xdr:to>
      <xdr:col>3</xdr:col>
      <xdr:colOff>1173479</xdr:colOff>
      <xdr:row>0</xdr:row>
      <xdr:rowOff>1308362</xdr:rowOff>
    </xdr:to>
    <xdr:sp macro="" textlink="">
      <xdr:nvSpPr>
        <xdr:cNvPr id="7" name="CuadroTexto 6">
          <a:extLst>
            <a:ext uri="{FF2B5EF4-FFF2-40B4-BE49-F238E27FC236}">
              <a16:creationId xmlns:r="http://schemas.openxmlformats.org/officeDocument/2006/relationships" xmlns:a16="http://schemas.microsoft.com/office/drawing/2014/main" xmlns="" id="{00000000-0008-0000-0400-000007000000}"/>
            </a:ext>
          </a:extLst>
        </xdr:cNvPr>
        <xdr:cNvSpPr txBox="1"/>
      </xdr:nvSpPr>
      <xdr:spPr>
        <a:xfrm>
          <a:off x="2316480" y="939782"/>
          <a:ext cx="2819399" cy="368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000" b="0" i="0">
              <a:solidFill>
                <a:srgbClr val="505A64"/>
              </a:solidFill>
              <a:latin typeface="Century Gothic" panose="020B0502020202020204" pitchFamily="34" charset="0"/>
            </a:rPr>
            <a:t> (Valores en dólares y unidades)</a:t>
          </a:r>
        </a:p>
      </xdr:txBody>
    </xdr:sp>
    <xdr:clientData/>
  </xdr:twoCellAnchor>
  <xdr:twoCellAnchor>
    <xdr:from>
      <xdr:col>4</xdr:col>
      <xdr:colOff>933450</xdr:colOff>
      <xdr:row>10</xdr:row>
      <xdr:rowOff>19050</xdr:rowOff>
    </xdr:from>
    <xdr:to>
      <xdr:col>5</xdr:col>
      <xdr:colOff>287655</xdr:colOff>
      <xdr:row>11</xdr:row>
      <xdr:rowOff>19050</xdr:rowOff>
    </xdr:to>
    <xdr:sp macro="" textlink="">
      <xdr:nvSpPr>
        <xdr:cNvPr id="9" name="4 Elipse">
          <a:hlinkClick xmlns:r="http://schemas.openxmlformats.org/officeDocument/2006/relationships" r:id="rId2"/>
          <a:extLst>
            <a:ext uri="{FF2B5EF4-FFF2-40B4-BE49-F238E27FC236}">
              <a16:creationId xmlns:r="http://schemas.openxmlformats.org/officeDocument/2006/relationships" xmlns:a16="http://schemas.microsoft.com/office/drawing/2014/main" xmlns="" id="{00000000-0008-0000-0200-000008000000}"/>
            </a:ext>
          </a:extLst>
        </xdr:cNvPr>
        <xdr:cNvSpPr/>
      </xdr:nvSpPr>
      <xdr:spPr>
        <a:xfrm>
          <a:off x="6257925" y="3676650"/>
          <a:ext cx="716280" cy="200025"/>
        </a:xfrm>
        <a:prstGeom prst="rightArrow">
          <a:avLst/>
        </a:prstGeom>
        <a:solidFill>
          <a:srgbClr val="4266CE"/>
        </a:solidFill>
        <a:ln>
          <a:solidFill>
            <a:srgbClr val="4266CE"/>
          </a:solidFill>
        </a:ln>
        <a:scene3d>
          <a:camera prst="orthographicFront"/>
          <a:lightRig rig="threePt" dir="t"/>
        </a:scene3d>
        <a:sp3d prstMaterial="fla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ES" sz="800" b="1"/>
            <a:t>GLOSARIO</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57150</xdr:rowOff>
    </xdr:from>
    <xdr:to>
      <xdr:col>8</xdr:col>
      <xdr:colOff>104774</xdr:colOff>
      <xdr:row>0</xdr:row>
      <xdr:rowOff>1349828</xdr:rowOff>
    </xdr:to>
    <xdr:pic>
      <xdr:nvPicPr>
        <xdr:cNvPr id="7" name="Imagen 6">
          <a:extLst>
            <a:ext uri="{FF2B5EF4-FFF2-40B4-BE49-F238E27FC236}">
              <a16:creationId xmlns:a16="http://schemas.microsoft.com/office/drawing/2014/main" xmlns="" xmlns:r="http://schemas.openxmlformats.org/officeDocument/2006/relationships"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6" t="10275" r="757" b="8301"/>
        <a:stretch/>
      </xdr:blipFill>
      <xdr:spPr>
        <a:xfrm>
          <a:off x="0" y="57150"/>
          <a:ext cx="16202024" cy="1292678"/>
        </a:xfrm>
        <a:prstGeom prst="rect">
          <a:avLst/>
        </a:prstGeom>
      </xdr:spPr>
    </xdr:pic>
    <xdr:clientData/>
  </xdr:twoCellAnchor>
  <xdr:twoCellAnchor>
    <xdr:from>
      <xdr:col>1</xdr:col>
      <xdr:colOff>2180204</xdr:colOff>
      <xdr:row>0</xdr:row>
      <xdr:rowOff>228600</xdr:rowOff>
    </xdr:from>
    <xdr:to>
      <xdr:col>5</xdr:col>
      <xdr:colOff>1200150</xdr:colOff>
      <xdr:row>0</xdr:row>
      <xdr:rowOff>1057276</xdr:rowOff>
    </xdr:to>
    <xdr:sp macro="" textlink="">
      <xdr:nvSpPr>
        <xdr:cNvPr id="5" name="CuadroTexto 4">
          <a:extLst>
            <a:ext uri="{FF2B5EF4-FFF2-40B4-BE49-F238E27FC236}">
              <a16:creationId xmlns:r="http://schemas.openxmlformats.org/officeDocument/2006/relationships" xmlns:a16="http://schemas.microsoft.com/office/drawing/2014/main" xmlns="" id="{00000000-0008-0000-0500-000005000000}"/>
            </a:ext>
          </a:extLst>
        </xdr:cNvPr>
        <xdr:cNvSpPr txBox="1"/>
      </xdr:nvSpPr>
      <xdr:spPr>
        <a:xfrm>
          <a:off x="3123179" y="228600"/>
          <a:ext cx="9059296" cy="8286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505A64"/>
              </a:solidFill>
              <a:latin typeface="Century Gothic" panose="020B0502020202020204" pitchFamily="34" charset="0"/>
            </a:rPr>
            <a:t>Personal ocupado empresarial, sueldos y salarios, según grupos de ocupación (CIUO 08. Rev.)</a:t>
          </a:r>
        </a:p>
        <a:p>
          <a:endParaRPr lang="es-ES_tradnl" sz="1800" b="1" i="0">
            <a:solidFill>
              <a:srgbClr val="646482"/>
            </a:solidFill>
            <a:latin typeface="Century Gothic" panose="020B0502020202020204" pitchFamily="34" charset="0"/>
          </a:endParaRPr>
        </a:p>
      </xdr:txBody>
    </xdr:sp>
    <xdr:clientData/>
  </xdr:twoCellAnchor>
  <xdr:twoCellAnchor>
    <xdr:from>
      <xdr:col>1</xdr:col>
      <xdr:colOff>2162175</xdr:colOff>
      <xdr:row>0</xdr:row>
      <xdr:rowOff>920732</xdr:rowOff>
    </xdr:from>
    <xdr:to>
      <xdr:col>1</xdr:col>
      <xdr:colOff>4981574</xdr:colOff>
      <xdr:row>0</xdr:row>
      <xdr:rowOff>1289312</xdr:rowOff>
    </xdr:to>
    <xdr:sp macro="" textlink="">
      <xdr:nvSpPr>
        <xdr:cNvPr id="6" name="CuadroTexto 5">
          <a:extLst>
            <a:ext uri="{FF2B5EF4-FFF2-40B4-BE49-F238E27FC236}">
              <a16:creationId xmlns:r="http://schemas.openxmlformats.org/officeDocument/2006/relationships" xmlns:a16="http://schemas.microsoft.com/office/drawing/2014/main" xmlns="" id="{00000000-0008-0000-0500-000006000000}"/>
            </a:ext>
          </a:extLst>
        </xdr:cNvPr>
        <xdr:cNvSpPr txBox="1"/>
      </xdr:nvSpPr>
      <xdr:spPr>
        <a:xfrm>
          <a:off x="3105150" y="920732"/>
          <a:ext cx="2819399" cy="368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000" b="0" i="0">
              <a:solidFill>
                <a:srgbClr val="505A64"/>
              </a:solidFill>
              <a:latin typeface="Century Gothic" panose="020B0502020202020204" pitchFamily="34" charset="0"/>
            </a:rPr>
            <a:t>(Valores en dólares y unidades).</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28575</xdr:rowOff>
    </xdr:from>
    <xdr:to>
      <xdr:col>7</xdr:col>
      <xdr:colOff>68036</xdr:colOff>
      <xdr:row>0</xdr:row>
      <xdr:rowOff>1321253</xdr:rowOff>
    </xdr:to>
    <xdr:pic>
      <xdr:nvPicPr>
        <xdr:cNvPr id="7" name="Imagen 6">
          <a:extLst>
            <a:ext uri="{FF2B5EF4-FFF2-40B4-BE49-F238E27FC236}">
              <a16:creationId xmlns:a16="http://schemas.microsoft.com/office/drawing/2014/main" xmlns="" xmlns:r="http://schemas.openxmlformats.org/officeDocument/2006/relationships"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6" t="10275" r="757" b="8301"/>
        <a:stretch/>
      </xdr:blipFill>
      <xdr:spPr>
        <a:xfrm>
          <a:off x="0" y="28575"/>
          <a:ext cx="18002250" cy="1292678"/>
        </a:xfrm>
        <a:prstGeom prst="rect">
          <a:avLst/>
        </a:prstGeom>
      </xdr:spPr>
    </xdr:pic>
    <xdr:clientData/>
  </xdr:twoCellAnchor>
  <xdr:twoCellAnchor>
    <xdr:from>
      <xdr:col>1</xdr:col>
      <xdr:colOff>2742179</xdr:colOff>
      <xdr:row>0</xdr:row>
      <xdr:rowOff>246592</xdr:rowOff>
    </xdr:from>
    <xdr:to>
      <xdr:col>4</xdr:col>
      <xdr:colOff>1563158</xdr:colOff>
      <xdr:row>0</xdr:row>
      <xdr:rowOff>1075268</xdr:rowOff>
    </xdr:to>
    <xdr:sp macro="" textlink="">
      <xdr:nvSpPr>
        <xdr:cNvPr id="5" name="CuadroTexto 4">
          <a:extLst>
            <a:ext uri="{FF2B5EF4-FFF2-40B4-BE49-F238E27FC236}">
              <a16:creationId xmlns:r="http://schemas.openxmlformats.org/officeDocument/2006/relationships" xmlns:a16="http://schemas.microsoft.com/office/drawing/2014/main" xmlns="" id="{00000000-0008-0000-0600-000005000000}"/>
            </a:ext>
          </a:extLst>
        </xdr:cNvPr>
        <xdr:cNvSpPr txBox="1"/>
      </xdr:nvSpPr>
      <xdr:spPr>
        <a:xfrm>
          <a:off x="3504179" y="246592"/>
          <a:ext cx="9469929" cy="8286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505A64"/>
              </a:solidFill>
              <a:latin typeface="Century Gothic" panose="020B0502020202020204" pitchFamily="34" charset="0"/>
            </a:rPr>
            <a:t>Remuneraciones empresariales, según secciones de actividad económica (CIIU Rev. 4.0) </a:t>
          </a:r>
        </a:p>
      </xdr:txBody>
    </xdr:sp>
    <xdr:clientData/>
  </xdr:twoCellAnchor>
  <xdr:twoCellAnchor>
    <xdr:from>
      <xdr:col>1</xdr:col>
      <xdr:colOff>2762251</xdr:colOff>
      <xdr:row>0</xdr:row>
      <xdr:rowOff>953540</xdr:rowOff>
    </xdr:from>
    <xdr:to>
      <xdr:col>1</xdr:col>
      <xdr:colOff>5581650</xdr:colOff>
      <xdr:row>0</xdr:row>
      <xdr:rowOff>1322120</xdr:rowOff>
    </xdr:to>
    <xdr:sp macro="" textlink="">
      <xdr:nvSpPr>
        <xdr:cNvPr id="6" name="CuadroTexto 5">
          <a:extLst>
            <a:ext uri="{FF2B5EF4-FFF2-40B4-BE49-F238E27FC236}">
              <a16:creationId xmlns:r="http://schemas.openxmlformats.org/officeDocument/2006/relationships" xmlns:a16="http://schemas.microsoft.com/office/drawing/2014/main" xmlns="" id="{00000000-0008-0000-0600-000006000000}"/>
            </a:ext>
          </a:extLst>
        </xdr:cNvPr>
        <xdr:cNvSpPr txBox="1"/>
      </xdr:nvSpPr>
      <xdr:spPr>
        <a:xfrm>
          <a:off x="3524251" y="953540"/>
          <a:ext cx="2819399" cy="368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000" b="0" i="0">
              <a:solidFill>
                <a:srgbClr val="505A64"/>
              </a:solidFill>
              <a:latin typeface="Century Gothic" panose="020B0502020202020204" pitchFamily="34" charset="0"/>
            </a:rPr>
            <a:t>(Valores en dólares)</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28575</xdr:rowOff>
    </xdr:from>
    <xdr:to>
      <xdr:col>7</xdr:col>
      <xdr:colOff>57150</xdr:colOff>
      <xdr:row>0</xdr:row>
      <xdr:rowOff>1321253</xdr:rowOff>
    </xdr:to>
    <xdr:pic>
      <xdr:nvPicPr>
        <xdr:cNvPr id="7" name="Imagen 6">
          <a:extLst>
            <a:ext uri="{FF2B5EF4-FFF2-40B4-BE49-F238E27FC236}">
              <a16:creationId xmlns:a16="http://schemas.microsoft.com/office/drawing/2014/main" xmlns="" xmlns:r="http://schemas.openxmlformats.org/officeDocument/2006/relationships"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6" t="10275" r="757" b="8301"/>
        <a:stretch/>
      </xdr:blipFill>
      <xdr:spPr>
        <a:xfrm>
          <a:off x="0" y="28575"/>
          <a:ext cx="12230100" cy="1292678"/>
        </a:xfrm>
        <a:prstGeom prst="rect">
          <a:avLst/>
        </a:prstGeom>
      </xdr:spPr>
    </xdr:pic>
    <xdr:clientData/>
  </xdr:twoCellAnchor>
  <xdr:twoCellAnchor>
    <xdr:from>
      <xdr:col>1</xdr:col>
      <xdr:colOff>1602989</xdr:colOff>
      <xdr:row>0</xdr:row>
      <xdr:rowOff>232410</xdr:rowOff>
    </xdr:from>
    <xdr:to>
      <xdr:col>4</xdr:col>
      <xdr:colOff>1442085</xdr:colOff>
      <xdr:row>0</xdr:row>
      <xdr:rowOff>1061086</xdr:rowOff>
    </xdr:to>
    <xdr:sp macro="" textlink="">
      <xdr:nvSpPr>
        <xdr:cNvPr id="5" name="CuadroTexto 4">
          <a:extLst>
            <a:ext uri="{FF2B5EF4-FFF2-40B4-BE49-F238E27FC236}">
              <a16:creationId xmlns:r="http://schemas.openxmlformats.org/officeDocument/2006/relationships" xmlns:a16="http://schemas.microsoft.com/office/drawing/2014/main" xmlns="" id="{00000000-0008-0000-0700-000005000000}"/>
            </a:ext>
          </a:extLst>
        </xdr:cNvPr>
        <xdr:cNvSpPr txBox="1"/>
      </xdr:nvSpPr>
      <xdr:spPr>
        <a:xfrm>
          <a:off x="2364989" y="232410"/>
          <a:ext cx="6106546" cy="8286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505A64"/>
              </a:solidFill>
              <a:latin typeface="Century Gothic" panose="020B0502020202020204" pitchFamily="34" charset="0"/>
            </a:rPr>
            <a:t>Remuneraciones empresariales, según tamaño de empresa.</a:t>
          </a:r>
        </a:p>
      </xdr:txBody>
    </xdr:sp>
    <xdr:clientData/>
  </xdr:twoCellAnchor>
  <xdr:twoCellAnchor>
    <xdr:from>
      <xdr:col>1</xdr:col>
      <xdr:colOff>1581150</xdr:colOff>
      <xdr:row>0</xdr:row>
      <xdr:rowOff>911207</xdr:rowOff>
    </xdr:from>
    <xdr:to>
      <xdr:col>3</xdr:col>
      <xdr:colOff>200025</xdr:colOff>
      <xdr:row>0</xdr:row>
      <xdr:rowOff>1279787</xdr:rowOff>
    </xdr:to>
    <xdr:sp macro="" textlink="">
      <xdr:nvSpPr>
        <xdr:cNvPr id="6" name="CuadroTexto 5">
          <a:extLst>
            <a:ext uri="{FF2B5EF4-FFF2-40B4-BE49-F238E27FC236}">
              <a16:creationId xmlns:r="http://schemas.openxmlformats.org/officeDocument/2006/relationships" xmlns:a16="http://schemas.microsoft.com/office/drawing/2014/main" xmlns="" id="{00000000-0008-0000-0700-000006000000}"/>
            </a:ext>
          </a:extLst>
        </xdr:cNvPr>
        <xdr:cNvSpPr txBox="1"/>
      </xdr:nvSpPr>
      <xdr:spPr>
        <a:xfrm>
          <a:off x="2343150" y="911207"/>
          <a:ext cx="2162175" cy="368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050" b="0" i="0">
              <a:solidFill>
                <a:srgbClr val="505A64"/>
              </a:solidFill>
              <a:latin typeface="Century Gothic" panose="020B0502020202020204" pitchFamily="34" charset="0"/>
            </a:rPr>
            <a:t> </a:t>
          </a:r>
          <a:r>
            <a:rPr lang="es-ES_tradnl" sz="1000" b="0" i="0">
              <a:solidFill>
                <a:srgbClr val="505A64"/>
              </a:solidFill>
              <a:latin typeface="Century Gothic" panose="020B0502020202020204" pitchFamily="34" charset="0"/>
            </a:rPr>
            <a:t>(Valores en dólares)</a:t>
          </a:r>
        </a:p>
      </xdr:txBody>
    </xdr:sp>
    <xdr:clientData/>
  </xdr:twoCellAnchor>
  <xdr:twoCellAnchor>
    <xdr:from>
      <xdr:col>3</xdr:col>
      <xdr:colOff>1962150</xdr:colOff>
      <xdr:row>10</xdr:row>
      <xdr:rowOff>0</xdr:rowOff>
    </xdr:from>
    <xdr:to>
      <xdr:col>3</xdr:col>
      <xdr:colOff>2678430</xdr:colOff>
      <xdr:row>11</xdr:row>
      <xdr:rowOff>19050</xdr:rowOff>
    </xdr:to>
    <xdr:sp macro="" textlink="">
      <xdr:nvSpPr>
        <xdr:cNvPr id="8" name="4 Elipse">
          <a:hlinkClick xmlns:r="http://schemas.openxmlformats.org/officeDocument/2006/relationships" r:id="rId2"/>
          <a:extLst>
            <a:ext uri="{FF2B5EF4-FFF2-40B4-BE49-F238E27FC236}">
              <a16:creationId xmlns:r="http://schemas.openxmlformats.org/officeDocument/2006/relationships" xmlns:a16="http://schemas.microsoft.com/office/drawing/2014/main" xmlns="" id="{00000000-0008-0000-0200-000008000000}"/>
            </a:ext>
          </a:extLst>
        </xdr:cNvPr>
        <xdr:cNvSpPr/>
      </xdr:nvSpPr>
      <xdr:spPr>
        <a:xfrm>
          <a:off x="6267450" y="3876675"/>
          <a:ext cx="716280" cy="219075"/>
        </a:xfrm>
        <a:prstGeom prst="rightArrow">
          <a:avLst/>
        </a:prstGeom>
        <a:solidFill>
          <a:srgbClr val="4266CE"/>
        </a:solidFill>
        <a:ln>
          <a:solidFill>
            <a:srgbClr val="4266CE"/>
          </a:solidFill>
        </a:ln>
        <a:scene3d>
          <a:camera prst="orthographicFront"/>
          <a:lightRig rig="threePt" dir="t"/>
        </a:scene3d>
        <a:sp3d prstMaterial="fla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ES" sz="800" b="1"/>
            <a:t>GLOSARIO</a:t>
          </a: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19050</xdr:colOff>
      <xdr:row>0</xdr:row>
      <xdr:rowOff>9525</xdr:rowOff>
    </xdr:from>
    <xdr:to>
      <xdr:col>11</xdr:col>
      <xdr:colOff>69273</xdr:colOff>
      <xdr:row>0</xdr:row>
      <xdr:rowOff>1302203</xdr:rowOff>
    </xdr:to>
    <xdr:pic>
      <xdr:nvPicPr>
        <xdr:cNvPr id="7" name="Imagen 6">
          <a:extLst>
            <a:ext uri="{FF2B5EF4-FFF2-40B4-BE49-F238E27FC236}">
              <a16:creationId xmlns:a16="http://schemas.microsoft.com/office/drawing/2014/main" xmlns="" xmlns:r="http://schemas.openxmlformats.org/officeDocument/2006/relationships"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6" t="10275" r="757" b="8301"/>
        <a:stretch/>
      </xdr:blipFill>
      <xdr:spPr>
        <a:xfrm>
          <a:off x="19050" y="9525"/>
          <a:ext cx="22252132" cy="1292678"/>
        </a:xfrm>
        <a:prstGeom prst="rect">
          <a:avLst/>
        </a:prstGeom>
      </xdr:spPr>
    </xdr:pic>
    <xdr:clientData/>
  </xdr:twoCellAnchor>
  <xdr:twoCellAnchor>
    <xdr:from>
      <xdr:col>1</xdr:col>
      <xdr:colOff>3579320</xdr:colOff>
      <xdr:row>0</xdr:row>
      <xdr:rowOff>371476</xdr:rowOff>
    </xdr:from>
    <xdr:to>
      <xdr:col>7</xdr:col>
      <xdr:colOff>466725</xdr:colOff>
      <xdr:row>0</xdr:row>
      <xdr:rowOff>1200152</xdr:rowOff>
    </xdr:to>
    <xdr:sp macro="" textlink="">
      <xdr:nvSpPr>
        <xdr:cNvPr id="5" name="CuadroTexto 4">
          <a:extLst>
            <a:ext uri="{FF2B5EF4-FFF2-40B4-BE49-F238E27FC236}">
              <a16:creationId xmlns:r="http://schemas.openxmlformats.org/officeDocument/2006/relationships" xmlns:a16="http://schemas.microsoft.com/office/drawing/2014/main" xmlns="" id="{00000000-0008-0000-0800-000005000000}"/>
            </a:ext>
          </a:extLst>
        </xdr:cNvPr>
        <xdr:cNvSpPr txBox="1"/>
      </xdr:nvSpPr>
      <xdr:spPr>
        <a:xfrm>
          <a:off x="4341320" y="371476"/>
          <a:ext cx="11184430" cy="8286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505A64"/>
              </a:solidFill>
              <a:latin typeface="Century Gothic" panose="020B0502020202020204" pitchFamily="34" charset="0"/>
            </a:rPr>
            <a:t>Producción total empresarial, según secciones de actividad económica (CIIU Rev. 4.0) </a:t>
          </a:r>
        </a:p>
      </xdr:txBody>
    </xdr:sp>
    <xdr:clientData/>
  </xdr:twoCellAnchor>
  <xdr:twoCellAnchor>
    <xdr:from>
      <xdr:col>1</xdr:col>
      <xdr:colOff>3528483</xdr:colOff>
      <xdr:row>0</xdr:row>
      <xdr:rowOff>759866</xdr:rowOff>
    </xdr:from>
    <xdr:to>
      <xdr:col>2</xdr:col>
      <xdr:colOff>1151465</xdr:colOff>
      <xdr:row>0</xdr:row>
      <xdr:rowOff>1128446</xdr:rowOff>
    </xdr:to>
    <xdr:sp macro="" textlink="">
      <xdr:nvSpPr>
        <xdr:cNvPr id="6" name="CuadroTexto 5">
          <a:extLst>
            <a:ext uri="{FF2B5EF4-FFF2-40B4-BE49-F238E27FC236}">
              <a16:creationId xmlns:r="http://schemas.openxmlformats.org/officeDocument/2006/relationships" xmlns:a16="http://schemas.microsoft.com/office/drawing/2014/main" xmlns="" id="{00000000-0008-0000-0800-000006000000}"/>
            </a:ext>
          </a:extLst>
        </xdr:cNvPr>
        <xdr:cNvSpPr txBox="1"/>
      </xdr:nvSpPr>
      <xdr:spPr>
        <a:xfrm>
          <a:off x="4290483" y="759866"/>
          <a:ext cx="2814107" cy="368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100" b="0" i="0">
              <a:solidFill>
                <a:srgbClr val="646482"/>
              </a:solidFill>
              <a:latin typeface="Century Gothic" panose="020B0502020202020204" pitchFamily="34" charset="0"/>
            </a:rPr>
            <a:t> </a:t>
          </a:r>
          <a:r>
            <a:rPr lang="es-ES_tradnl" sz="1000" b="0" i="0">
              <a:solidFill>
                <a:srgbClr val="646482"/>
              </a:solidFill>
              <a:latin typeface="Century Gothic" panose="020B0502020202020204" pitchFamily="34" charset="0"/>
            </a:rPr>
            <a:t>(Valores en dólares)</a:t>
          </a: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66675</xdr:rowOff>
    </xdr:from>
    <xdr:to>
      <xdr:col>11</xdr:col>
      <xdr:colOff>85725</xdr:colOff>
      <xdr:row>0</xdr:row>
      <xdr:rowOff>1359353</xdr:rowOff>
    </xdr:to>
    <xdr:pic>
      <xdr:nvPicPr>
        <xdr:cNvPr id="6" name="Imagen 5">
          <a:extLst>
            <a:ext uri="{FF2B5EF4-FFF2-40B4-BE49-F238E27FC236}">
              <a16:creationId xmlns:a16="http://schemas.microsoft.com/office/drawing/2014/main" xmlns="" xmlns:r="http://schemas.openxmlformats.org/officeDocument/2006/relationships"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6" t="10275" r="757" b="8301"/>
        <a:stretch/>
      </xdr:blipFill>
      <xdr:spPr>
        <a:xfrm>
          <a:off x="0" y="66675"/>
          <a:ext cx="17164050" cy="1292678"/>
        </a:xfrm>
        <a:prstGeom prst="rect">
          <a:avLst/>
        </a:prstGeom>
      </xdr:spPr>
    </xdr:pic>
    <xdr:clientData/>
  </xdr:twoCellAnchor>
  <xdr:twoCellAnchor>
    <xdr:from>
      <xdr:col>2</xdr:col>
      <xdr:colOff>922904</xdr:colOff>
      <xdr:row>0</xdr:row>
      <xdr:rowOff>257175</xdr:rowOff>
    </xdr:from>
    <xdr:to>
      <xdr:col>8</xdr:col>
      <xdr:colOff>1771650</xdr:colOff>
      <xdr:row>0</xdr:row>
      <xdr:rowOff>1085851</xdr:rowOff>
    </xdr:to>
    <xdr:sp macro="" textlink="">
      <xdr:nvSpPr>
        <xdr:cNvPr id="5" name="CuadroTexto 4">
          <a:extLst>
            <a:ext uri="{FF2B5EF4-FFF2-40B4-BE49-F238E27FC236}">
              <a16:creationId xmlns:r="http://schemas.openxmlformats.org/officeDocument/2006/relationships" xmlns:a16="http://schemas.microsoft.com/office/drawing/2014/main" xmlns="" id="{00000000-0008-0000-0900-000005000000}"/>
            </a:ext>
          </a:extLst>
        </xdr:cNvPr>
        <xdr:cNvSpPr txBox="1"/>
      </xdr:nvSpPr>
      <xdr:spPr>
        <a:xfrm>
          <a:off x="3351779" y="257175"/>
          <a:ext cx="9764146" cy="8286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505A64"/>
              </a:solidFill>
              <a:latin typeface="Century Gothic" panose="020B0502020202020204" pitchFamily="34" charset="0"/>
            </a:rPr>
            <a:t>Producción total empresarial, según tamaño de empresa.</a:t>
          </a:r>
        </a:p>
      </xdr:txBody>
    </xdr:sp>
    <xdr:clientData/>
  </xdr:twoCellAnchor>
  <xdr:twoCellAnchor>
    <xdr:from>
      <xdr:col>2</xdr:col>
      <xdr:colOff>918210</xdr:colOff>
      <xdr:row>0</xdr:row>
      <xdr:rowOff>703562</xdr:rowOff>
    </xdr:from>
    <xdr:to>
      <xdr:col>4</xdr:col>
      <xdr:colOff>765809</xdr:colOff>
      <xdr:row>0</xdr:row>
      <xdr:rowOff>1072142</xdr:rowOff>
    </xdr:to>
    <xdr:sp macro="" textlink="">
      <xdr:nvSpPr>
        <xdr:cNvPr id="7" name="CuadroTexto 6">
          <a:extLst>
            <a:ext uri="{FF2B5EF4-FFF2-40B4-BE49-F238E27FC236}">
              <a16:creationId xmlns:r="http://schemas.openxmlformats.org/officeDocument/2006/relationships" xmlns:a16="http://schemas.microsoft.com/office/drawing/2014/main" xmlns="" id="{00000000-0008-0000-0900-000007000000}"/>
            </a:ext>
          </a:extLst>
        </xdr:cNvPr>
        <xdr:cNvSpPr txBox="1"/>
      </xdr:nvSpPr>
      <xdr:spPr>
        <a:xfrm>
          <a:off x="3347085" y="703562"/>
          <a:ext cx="2819399" cy="368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000" b="0" i="0">
              <a:solidFill>
                <a:srgbClr val="505A64"/>
              </a:solidFill>
              <a:latin typeface="Century Gothic" panose="020B0502020202020204" pitchFamily="34" charset="0"/>
            </a:rPr>
            <a:t>(Valores en dólares)</a:t>
          </a:r>
          <a:endParaRPr lang="es-ES_tradnl" sz="900" b="0" i="0">
            <a:solidFill>
              <a:srgbClr val="505A64"/>
            </a:solidFill>
            <a:latin typeface="Century Gothic" panose="020B0502020202020204" pitchFamily="34" charset="0"/>
          </a:endParaRPr>
        </a:p>
      </xdr:txBody>
    </xdr:sp>
    <xdr:clientData/>
  </xdr:twoCellAnchor>
  <xdr:twoCellAnchor>
    <xdr:from>
      <xdr:col>4</xdr:col>
      <xdr:colOff>857250</xdr:colOff>
      <xdr:row>10</xdr:row>
      <xdr:rowOff>19050</xdr:rowOff>
    </xdr:from>
    <xdr:to>
      <xdr:col>5</xdr:col>
      <xdr:colOff>87630</xdr:colOff>
      <xdr:row>11</xdr:row>
      <xdr:rowOff>38100</xdr:rowOff>
    </xdr:to>
    <xdr:sp macro="" textlink="">
      <xdr:nvSpPr>
        <xdr:cNvPr id="11" name="4 Elipse">
          <a:hlinkClick xmlns:r="http://schemas.openxmlformats.org/officeDocument/2006/relationships" r:id="rId2"/>
          <a:extLst>
            <a:ext uri="{FF2B5EF4-FFF2-40B4-BE49-F238E27FC236}">
              <a16:creationId xmlns:r="http://schemas.openxmlformats.org/officeDocument/2006/relationships" xmlns:a16="http://schemas.microsoft.com/office/drawing/2014/main" xmlns="" id="{00000000-0008-0000-0200-000008000000}"/>
            </a:ext>
          </a:extLst>
        </xdr:cNvPr>
        <xdr:cNvSpPr/>
      </xdr:nvSpPr>
      <xdr:spPr>
        <a:xfrm>
          <a:off x="6257925" y="3733800"/>
          <a:ext cx="716280" cy="219075"/>
        </a:xfrm>
        <a:prstGeom prst="rightArrow">
          <a:avLst/>
        </a:prstGeom>
        <a:solidFill>
          <a:srgbClr val="4266CE"/>
        </a:solidFill>
        <a:ln>
          <a:solidFill>
            <a:srgbClr val="4266CE"/>
          </a:solidFill>
        </a:ln>
        <a:scene3d>
          <a:camera prst="orthographicFront"/>
          <a:lightRig rig="threePt" dir="t"/>
        </a:scene3d>
        <a:sp3d prstMaterial="fla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ES" sz="800" b="1"/>
            <a:t>GLOSARIO</a:t>
          </a:r>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9525</xdr:rowOff>
    </xdr:from>
    <xdr:to>
      <xdr:col>8</xdr:col>
      <xdr:colOff>133350</xdr:colOff>
      <xdr:row>0</xdr:row>
      <xdr:rowOff>1302203</xdr:rowOff>
    </xdr:to>
    <xdr:pic>
      <xdr:nvPicPr>
        <xdr:cNvPr id="7" name="Imagen 6">
          <a:extLst>
            <a:ext uri="{FF2B5EF4-FFF2-40B4-BE49-F238E27FC236}">
              <a16:creationId xmlns:a16="http://schemas.microsoft.com/office/drawing/2014/main" xmlns="" xmlns:r="http://schemas.openxmlformats.org/officeDocument/2006/relationships"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6" t="10275" r="757" b="8301"/>
        <a:stretch/>
      </xdr:blipFill>
      <xdr:spPr>
        <a:xfrm>
          <a:off x="0" y="9525"/>
          <a:ext cx="16402050" cy="1292678"/>
        </a:xfrm>
        <a:prstGeom prst="rect">
          <a:avLst/>
        </a:prstGeom>
      </xdr:spPr>
    </xdr:pic>
    <xdr:clientData/>
  </xdr:twoCellAnchor>
  <xdr:twoCellAnchor>
    <xdr:from>
      <xdr:col>1</xdr:col>
      <xdr:colOff>2424679</xdr:colOff>
      <xdr:row>0</xdr:row>
      <xdr:rowOff>253999</xdr:rowOff>
    </xdr:from>
    <xdr:to>
      <xdr:col>5</xdr:col>
      <xdr:colOff>1520825</xdr:colOff>
      <xdr:row>0</xdr:row>
      <xdr:rowOff>1082675</xdr:rowOff>
    </xdr:to>
    <xdr:sp macro="" textlink="">
      <xdr:nvSpPr>
        <xdr:cNvPr id="5" name="CuadroTexto 4">
          <a:extLst>
            <a:ext uri="{FF2B5EF4-FFF2-40B4-BE49-F238E27FC236}">
              <a16:creationId xmlns:r="http://schemas.openxmlformats.org/officeDocument/2006/relationships" xmlns:a16="http://schemas.microsoft.com/office/drawing/2014/main" xmlns="" id="{00000000-0008-0000-0A00-000005000000}"/>
            </a:ext>
          </a:extLst>
        </xdr:cNvPr>
        <xdr:cNvSpPr txBox="1"/>
      </xdr:nvSpPr>
      <xdr:spPr>
        <a:xfrm>
          <a:off x="3186679" y="253999"/>
          <a:ext cx="9764146" cy="8286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505A64"/>
              </a:solidFill>
              <a:latin typeface="Century Gothic" panose="020B0502020202020204" pitchFamily="34" charset="0"/>
            </a:rPr>
            <a:t>Consumo intermedio empresarial, según secciones de actividad económica (CIIU Rev. 4.0) </a:t>
          </a:r>
        </a:p>
      </xdr:txBody>
    </xdr:sp>
    <xdr:clientData/>
  </xdr:twoCellAnchor>
  <xdr:twoCellAnchor>
    <xdr:from>
      <xdr:col>1</xdr:col>
      <xdr:colOff>2402417</xdr:colOff>
      <xdr:row>0</xdr:row>
      <xdr:rowOff>964123</xdr:rowOff>
    </xdr:from>
    <xdr:to>
      <xdr:col>1</xdr:col>
      <xdr:colOff>5221816</xdr:colOff>
      <xdr:row>0</xdr:row>
      <xdr:rowOff>1332703</xdr:rowOff>
    </xdr:to>
    <xdr:sp macro="" textlink="">
      <xdr:nvSpPr>
        <xdr:cNvPr id="6" name="CuadroTexto 5">
          <a:extLst>
            <a:ext uri="{FF2B5EF4-FFF2-40B4-BE49-F238E27FC236}">
              <a16:creationId xmlns:r="http://schemas.openxmlformats.org/officeDocument/2006/relationships" xmlns:a16="http://schemas.microsoft.com/office/drawing/2014/main" xmlns="" id="{00000000-0008-0000-0A00-000006000000}"/>
            </a:ext>
          </a:extLst>
        </xdr:cNvPr>
        <xdr:cNvSpPr txBox="1"/>
      </xdr:nvSpPr>
      <xdr:spPr>
        <a:xfrm>
          <a:off x="3164417" y="964123"/>
          <a:ext cx="2819399" cy="368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000" b="0" i="0" baseline="0">
              <a:solidFill>
                <a:srgbClr val="505A64"/>
              </a:solidFill>
              <a:latin typeface="Century Gothic" panose="020B0502020202020204" pitchFamily="34" charset="0"/>
            </a:rPr>
            <a:t> (Valores en dólares)</a:t>
          </a:r>
        </a:p>
        <a:p>
          <a:endParaRPr lang="es-ES_tradnl" sz="1050" b="0" i="0">
            <a:solidFill>
              <a:srgbClr val="646482"/>
            </a:solidFill>
            <a:latin typeface="Century Gothic" panose="020B0502020202020204" pitchFamily="34" charset="0"/>
          </a:endParaRPr>
        </a:p>
      </xdr:txBody>
    </xdr:sp>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38100</xdr:rowOff>
    </xdr:from>
    <xdr:to>
      <xdr:col>8</xdr:col>
      <xdr:colOff>85725</xdr:colOff>
      <xdr:row>0</xdr:row>
      <xdr:rowOff>1330778</xdr:rowOff>
    </xdr:to>
    <xdr:pic>
      <xdr:nvPicPr>
        <xdr:cNvPr id="11" name="Imagen 10">
          <a:extLst>
            <a:ext uri="{FF2B5EF4-FFF2-40B4-BE49-F238E27FC236}">
              <a16:creationId xmlns:a16="http://schemas.microsoft.com/office/drawing/2014/main" xmlns="" xmlns:r="http://schemas.openxmlformats.org/officeDocument/2006/relationships"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6" t="10275" r="757" b="8301"/>
        <a:stretch/>
      </xdr:blipFill>
      <xdr:spPr>
        <a:xfrm>
          <a:off x="0" y="38100"/>
          <a:ext cx="12230100" cy="1292678"/>
        </a:xfrm>
        <a:prstGeom prst="rect">
          <a:avLst/>
        </a:prstGeom>
      </xdr:spPr>
    </xdr:pic>
    <xdr:clientData/>
  </xdr:twoCellAnchor>
  <xdr:twoCellAnchor>
    <xdr:from>
      <xdr:col>1</xdr:col>
      <xdr:colOff>1627754</xdr:colOff>
      <xdr:row>0</xdr:row>
      <xdr:rowOff>257175</xdr:rowOff>
    </xdr:from>
    <xdr:to>
      <xdr:col>6</xdr:col>
      <xdr:colOff>1057275</xdr:colOff>
      <xdr:row>0</xdr:row>
      <xdr:rowOff>1085851</xdr:rowOff>
    </xdr:to>
    <xdr:sp macro="" textlink="">
      <xdr:nvSpPr>
        <xdr:cNvPr id="12" name="CuadroTexto 11">
          <a:extLst>
            <a:ext uri="{FF2B5EF4-FFF2-40B4-BE49-F238E27FC236}">
              <a16:creationId xmlns="" xmlns:a16="http://schemas.microsoft.com/office/drawing/2014/main" xmlns:r="http://schemas.openxmlformats.org/officeDocument/2006/relationships" id="{00000000-0008-0000-0B00-000005000000}"/>
            </a:ext>
          </a:extLst>
        </xdr:cNvPr>
        <xdr:cNvSpPr txBox="1"/>
      </xdr:nvSpPr>
      <xdr:spPr>
        <a:xfrm>
          <a:off x="2389754" y="257175"/>
          <a:ext cx="7573396" cy="8286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505A64"/>
              </a:solidFill>
              <a:latin typeface="Century Gothic" panose="020B0502020202020204" pitchFamily="34" charset="0"/>
            </a:rPr>
            <a:t>Consumo intermedio empresarial, según tamaño de empresa. </a:t>
          </a:r>
        </a:p>
      </xdr:txBody>
    </xdr:sp>
    <xdr:clientData/>
  </xdr:twoCellAnchor>
  <xdr:twoCellAnchor>
    <xdr:from>
      <xdr:col>1</xdr:col>
      <xdr:colOff>1628775</xdr:colOff>
      <xdr:row>0</xdr:row>
      <xdr:rowOff>939782</xdr:rowOff>
    </xdr:from>
    <xdr:to>
      <xdr:col>3</xdr:col>
      <xdr:colOff>1162049</xdr:colOff>
      <xdr:row>0</xdr:row>
      <xdr:rowOff>1308362</xdr:rowOff>
    </xdr:to>
    <xdr:sp macro="" textlink="">
      <xdr:nvSpPr>
        <xdr:cNvPr id="13" name="CuadroTexto 12">
          <a:extLst>
            <a:ext uri="{FF2B5EF4-FFF2-40B4-BE49-F238E27FC236}">
              <a16:creationId xmlns="" xmlns:a16="http://schemas.microsoft.com/office/drawing/2014/main" xmlns:r="http://schemas.openxmlformats.org/officeDocument/2006/relationships" id="{00000000-0008-0000-0B00-000007000000}"/>
            </a:ext>
          </a:extLst>
        </xdr:cNvPr>
        <xdr:cNvSpPr txBox="1"/>
      </xdr:nvSpPr>
      <xdr:spPr>
        <a:xfrm>
          <a:off x="2390775" y="939782"/>
          <a:ext cx="2819399" cy="368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000" b="0" i="0">
              <a:solidFill>
                <a:srgbClr val="505A64"/>
              </a:solidFill>
              <a:latin typeface="Century Gothic" panose="020B0502020202020204" pitchFamily="34" charset="0"/>
            </a:rPr>
            <a:t>(Valores en dólares)</a:t>
          </a:r>
        </a:p>
      </xdr:txBody>
    </xdr:sp>
    <xdr:clientData/>
  </xdr:twoCellAnchor>
  <xdr:twoCellAnchor>
    <xdr:from>
      <xdr:col>4</xdr:col>
      <xdr:colOff>600075</xdr:colOff>
      <xdr:row>10</xdr:row>
      <xdr:rowOff>0</xdr:rowOff>
    </xdr:from>
    <xdr:to>
      <xdr:col>4</xdr:col>
      <xdr:colOff>1316355</xdr:colOff>
      <xdr:row>11</xdr:row>
      <xdr:rowOff>19050</xdr:rowOff>
    </xdr:to>
    <xdr:sp macro="" textlink="">
      <xdr:nvSpPr>
        <xdr:cNvPr id="10" name="4 Elipse">
          <a:hlinkClick xmlns:r="http://schemas.openxmlformats.org/officeDocument/2006/relationships" r:id="rId2"/>
          <a:extLst>
            <a:ext uri="{FF2B5EF4-FFF2-40B4-BE49-F238E27FC236}">
              <a16:creationId xmlns:r="http://schemas.openxmlformats.org/officeDocument/2006/relationships" xmlns:a16="http://schemas.microsoft.com/office/drawing/2014/main" xmlns="" id="{00000000-0008-0000-0200-000008000000}"/>
            </a:ext>
          </a:extLst>
        </xdr:cNvPr>
        <xdr:cNvSpPr/>
      </xdr:nvSpPr>
      <xdr:spPr>
        <a:xfrm>
          <a:off x="6267450" y="3524250"/>
          <a:ext cx="716280" cy="219075"/>
        </a:xfrm>
        <a:prstGeom prst="rightArrow">
          <a:avLst/>
        </a:prstGeom>
        <a:solidFill>
          <a:srgbClr val="4266CE"/>
        </a:solidFill>
        <a:ln>
          <a:solidFill>
            <a:srgbClr val="4266CE"/>
          </a:solidFill>
        </a:ln>
        <a:scene3d>
          <a:camera prst="orthographicFront"/>
          <a:lightRig rig="threePt" dir="t"/>
        </a:scene3d>
        <a:sp3d prstMaterial="fla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ES" sz="800" b="1"/>
            <a:t>GLOSARIO</a:t>
          </a:r>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47625</xdr:rowOff>
    </xdr:from>
    <xdr:to>
      <xdr:col>19</xdr:col>
      <xdr:colOff>904874</xdr:colOff>
      <xdr:row>0</xdr:row>
      <xdr:rowOff>1340303</xdr:rowOff>
    </xdr:to>
    <xdr:pic>
      <xdr:nvPicPr>
        <xdr:cNvPr id="7" name="Imagen 6">
          <a:extLst>
            <a:ext uri="{FF2B5EF4-FFF2-40B4-BE49-F238E27FC236}">
              <a16:creationId xmlns:a16="http://schemas.microsoft.com/office/drawing/2014/main" xmlns="" xmlns:r="http://schemas.openxmlformats.org/officeDocument/2006/relationships"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6" t="10275" r="757" b="8301"/>
        <a:stretch/>
      </xdr:blipFill>
      <xdr:spPr>
        <a:xfrm>
          <a:off x="0" y="47625"/>
          <a:ext cx="32408812" cy="1292678"/>
        </a:xfrm>
        <a:prstGeom prst="rect">
          <a:avLst/>
        </a:prstGeom>
      </xdr:spPr>
    </xdr:pic>
    <xdr:clientData/>
  </xdr:twoCellAnchor>
  <xdr:twoCellAnchor>
    <xdr:from>
      <xdr:col>1</xdr:col>
      <xdr:colOff>4700097</xdr:colOff>
      <xdr:row>0</xdr:row>
      <xdr:rowOff>266696</xdr:rowOff>
    </xdr:from>
    <xdr:to>
      <xdr:col>7</xdr:col>
      <xdr:colOff>1281642</xdr:colOff>
      <xdr:row>0</xdr:row>
      <xdr:rowOff>1095372</xdr:rowOff>
    </xdr:to>
    <xdr:sp macro="" textlink="">
      <xdr:nvSpPr>
        <xdr:cNvPr id="5" name="CuadroTexto 4">
          <a:extLst>
            <a:ext uri="{FF2B5EF4-FFF2-40B4-BE49-F238E27FC236}">
              <a16:creationId xmlns:r="http://schemas.openxmlformats.org/officeDocument/2006/relationships" xmlns:a16="http://schemas.microsoft.com/office/drawing/2014/main" xmlns="" id="{00000000-0008-0000-0C00-000005000000}"/>
            </a:ext>
          </a:extLst>
        </xdr:cNvPr>
        <xdr:cNvSpPr txBox="1"/>
      </xdr:nvSpPr>
      <xdr:spPr>
        <a:xfrm>
          <a:off x="5462097" y="266696"/>
          <a:ext cx="9884795" cy="8286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505A64"/>
              </a:solidFill>
              <a:latin typeface="Century Gothic" panose="020B0502020202020204" pitchFamily="34" charset="0"/>
            </a:rPr>
            <a:t>Valor y cantidad de los combustibles y lubricantes consumidos, según secciones de actividad económica (CIIU Rev. 4.0)  </a:t>
          </a:r>
        </a:p>
      </xdr:txBody>
    </xdr:sp>
    <xdr:clientData/>
  </xdr:twoCellAnchor>
  <xdr:twoCellAnchor>
    <xdr:from>
      <xdr:col>1</xdr:col>
      <xdr:colOff>4669368</xdr:colOff>
      <xdr:row>0</xdr:row>
      <xdr:rowOff>913320</xdr:rowOff>
    </xdr:from>
    <xdr:to>
      <xdr:col>3</xdr:col>
      <xdr:colOff>105832</xdr:colOff>
      <xdr:row>0</xdr:row>
      <xdr:rowOff>1281900</xdr:rowOff>
    </xdr:to>
    <xdr:sp macro="" textlink="">
      <xdr:nvSpPr>
        <xdr:cNvPr id="6" name="CuadroTexto 5">
          <a:extLst>
            <a:ext uri="{FF2B5EF4-FFF2-40B4-BE49-F238E27FC236}">
              <a16:creationId xmlns:r="http://schemas.openxmlformats.org/officeDocument/2006/relationships" xmlns:a16="http://schemas.microsoft.com/office/drawing/2014/main" xmlns="" id="{00000000-0008-0000-0C00-000006000000}"/>
            </a:ext>
          </a:extLst>
        </xdr:cNvPr>
        <xdr:cNvSpPr txBox="1"/>
      </xdr:nvSpPr>
      <xdr:spPr>
        <a:xfrm>
          <a:off x="5431368" y="913320"/>
          <a:ext cx="2940047" cy="368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000" b="0" i="0">
              <a:solidFill>
                <a:srgbClr val="505A64"/>
              </a:solidFill>
              <a:latin typeface="Century Gothic" panose="020B0502020202020204" pitchFamily="34" charset="0"/>
            </a:rPr>
            <a:t> (Valores en dólares y cantidad).</a:t>
          </a:r>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9524</xdr:colOff>
      <xdr:row>0</xdr:row>
      <xdr:rowOff>95250</xdr:rowOff>
    </xdr:from>
    <xdr:to>
      <xdr:col>20</xdr:col>
      <xdr:colOff>311727</xdr:colOff>
      <xdr:row>0</xdr:row>
      <xdr:rowOff>1387928</xdr:rowOff>
    </xdr:to>
    <xdr:pic>
      <xdr:nvPicPr>
        <xdr:cNvPr id="7" name="Imagen 6">
          <a:extLst>
            <a:ext uri="{FF2B5EF4-FFF2-40B4-BE49-F238E27FC236}">
              <a16:creationId xmlns:a16="http://schemas.microsoft.com/office/drawing/2014/main" xmlns="" xmlns:r="http://schemas.openxmlformats.org/officeDocument/2006/relationships"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6" t="10275" r="757" b="8301"/>
        <a:stretch/>
      </xdr:blipFill>
      <xdr:spPr>
        <a:xfrm>
          <a:off x="9524" y="95250"/>
          <a:ext cx="26071658" cy="1292678"/>
        </a:xfrm>
        <a:prstGeom prst="rect">
          <a:avLst/>
        </a:prstGeom>
      </xdr:spPr>
    </xdr:pic>
    <xdr:clientData/>
  </xdr:twoCellAnchor>
  <xdr:twoCellAnchor>
    <xdr:from>
      <xdr:col>4</xdr:col>
      <xdr:colOff>393314</xdr:colOff>
      <xdr:row>0</xdr:row>
      <xdr:rowOff>447675</xdr:rowOff>
    </xdr:from>
    <xdr:to>
      <xdr:col>13</xdr:col>
      <xdr:colOff>419100</xdr:colOff>
      <xdr:row>0</xdr:row>
      <xdr:rowOff>1276351</xdr:rowOff>
    </xdr:to>
    <xdr:sp macro="" textlink="">
      <xdr:nvSpPr>
        <xdr:cNvPr id="8" name="CuadroTexto 7">
          <a:extLst>
            <a:ext uri="{FF2B5EF4-FFF2-40B4-BE49-F238E27FC236}">
              <a16:creationId xmlns:r="http://schemas.openxmlformats.org/officeDocument/2006/relationships" xmlns:a16="http://schemas.microsoft.com/office/drawing/2014/main" xmlns="" id="{00000000-0008-0000-0D00-000008000000}"/>
            </a:ext>
          </a:extLst>
        </xdr:cNvPr>
        <xdr:cNvSpPr txBox="1"/>
      </xdr:nvSpPr>
      <xdr:spPr>
        <a:xfrm>
          <a:off x="5384414" y="447675"/>
          <a:ext cx="11770111" cy="8286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505A64"/>
              </a:solidFill>
              <a:latin typeface="Century Gothic" panose="020B0502020202020204" pitchFamily="34" charset="0"/>
            </a:rPr>
            <a:t>Valor y cantidad de los combustibles y lubricantes consumidos, según tamaño de empresa.</a:t>
          </a:r>
        </a:p>
      </xdr:txBody>
    </xdr:sp>
    <xdr:clientData/>
  </xdr:twoCellAnchor>
  <xdr:twoCellAnchor>
    <xdr:from>
      <xdr:col>4</xdr:col>
      <xdr:colOff>356235</xdr:colOff>
      <xdr:row>0</xdr:row>
      <xdr:rowOff>833102</xdr:rowOff>
    </xdr:from>
    <xdr:to>
      <xdr:col>6</xdr:col>
      <xdr:colOff>565784</xdr:colOff>
      <xdr:row>0</xdr:row>
      <xdr:rowOff>1201682</xdr:rowOff>
    </xdr:to>
    <xdr:sp macro="" textlink="">
      <xdr:nvSpPr>
        <xdr:cNvPr id="9" name="CuadroTexto 8">
          <a:extLst>
            <a:ext uri="{FF2B5EF4-FFF2-40B4-BE49-F238E27FC236}">
              <a16:creationId xmlns:r="http://schemas.openxmlformats.org/officeDocument/2006/relationships" xmlns:a16="http://schemas.microsoft.com/office/drawing/2014/main" xmlns="" id="{00000000-0008-0000-0D00-000009000000}"/>
            </a:ext>
          </a:extLst>
        </xdr:cNvPr>
        <xdr:cNvSpPr txBox="1"/>
      </xdr:nvSpPr>
      <xdr:spPr>
        <a:xfrm>
          <a:off x="5347335" y="833102"/>
          <a:ext cx="2819399" cy="368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050" b="0" i="0">
              <a:solidFill>
                <a:srgbClr val="505A64"/>
              </a:solidFill>
              <a:latin typeface="Century Gothic" panose="020B0502020202020204" pitchFamily="34" charset="0"/>
            </a:rPr>
            <a:t> </a:t>
          </a:r>
          <a:r>
            <a:rPr lang="es-ES_tradnl" sz="1000" b="0" i="0">
              <a:solidFill>
                <a:srgbClr val="505A64"/>
              </a:solidFill>
              <a:latin typeface="Century Gothic" panose="020B0502020202020204" pitchFamily="34" charset="0"/>
            </a:rPr>
            <a:t>(Valores en dólares y cantidad)</a:t>
          </a:r>
        </a:p>
      </xdr:txBody>
    </xdr:sp>
    <xdr:clientData/>
  </xdr:twoCellAnchor>
  <xdr:twoCellAnchor>
    <xdr:from>
      <xdr:col>4</xdr:col>
      <xdr:colOff>1295400</xdr:colOff>
      <xdr:row>10</xdr:row>
      <xdr:rowOff>0</xdr:rowOff>
    </xdr:from>
    <xdr:to>
      <xdr:col>5</xdr:col>
      <xdr:colOff>706755</xdr:colOff>
      <xdr:row>11</xdr:row>
      <xdr:rowOff>19050</xdr:rowOff>
    </xdr:to>
    <xdr:sp macro="" textlink="">
      <xdr:nvSpPr>
        <xdr:cNvPr id="6" name="4 Elipse">
          <a:hlinkClick xmlns:r="http://schemas.openxmlformats.org/officeDocument/2006/relationships" r:id="rId2"/>
          <a:extLst>
            <a:ext uri="{FF2B5EF4-FFF2-40B4-BE49-F238E27FC236}">
              <a16:creationId xmlns:r="http://schemas.openxmlformats.org/officeDocument/2006/relationships" xmlns:a16="http://schemas.microsoft.com/office/drawing/2014/main" xmlns="" id="{00000000-0008-0000-0200-000008000000}"/>
            </a:ext>
          </a:extLst>
        </xdr:cNvPr>
        <xdr:cNvSpPr/>
      </xdr:nvSpPr>
      <xdr:spPr>
        <a:xfrm>
          <a:off x="6286500" y="3524250"/>
          <a:ext cx="716280" cy="219075"/>
        </a:xfrm>
        <a:prstGeom prst="rightArrow">
          <a:avLst/>
        </a:prstGeom>
        <a:solidFill>
          <a:srgbClr val="4266CE"/>
        </a:solidFill>
        <a:ln>
          <a:solidFill>
            <a:srgbClr val="4266CE"/>
          </a:solidFill>
        </a:ln>
        <a:scene3d>
          <a:camera prst="orthographicFront"/>
          <a:lightRig rig="threePt" dir="t"/>
        </a:scene3d>
        <a:sp3d prstMaterial="fla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ES" sz="800" b="1"/>
            <a:t>GLOSARIO</a:t>
          </a:r>
        </a:p>
      </xdr:txBody>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85725</xdr:colOff>
      <xdr:row>0</xdr:row>
      <xdr:rowOff>1292678</xdr:rowOff>
    </xdr:to>
    <xdr:pic>
      <xdr:nvPicPr>
        <xdr:cNvPr id="7" name="Imagen 6">
          <a:extLst>
            <a:ext uri="{FF2B5EF4-FFF2-40B4-BE49-F238E27FC236}">
              <a16:creationId xmlns:a16="http://schemas.microsoft.com/office/drawing/2014/main" xmlns="" xmlns:r="http://schemas.openxmlformats.org/officeDocument/2006/relationships"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6" t="10275" r="757" b="8301"/>
        <a:stretch/>
      </xdr:blipFill>
      <xdr:spPr>
        <a:xfrm>
          <a:off x="0" y="0"/>
          <a:ext cx="15925800" cy="1292678"/>
        </a:xfrm>
        <a:prstGeom prst="rect">
          <a:avLst/>
        </a:prstGeom>
      </xdr:spPr>
    </xdr:pic>
    <xdr:clientData/>
  </xdr:twoCellAnchor>
  <xdr:twoCellAnchor>
    <xdr:from>
      <xdr:col>1</xdr:col>
      <xdr:colOff>2313554</xdr:colOff>
      <xdr:row>0</xdr:row>
      <xdr:rowOff>152397</xdr:rowOff>
    </xdr:from>
    <xdr:to>
      <xdr:col>5</xdr:col>
      <xdr:colOff>1352550</xdr:colOff>
      <xdr:row>0</xdr:row>
      <xdr:rowOff>981073</xdr:rowOff>
    </xdr:to>
    <xdr:sp macro="" textlink="">
      <xdr:nvSpPr>
        <xdr:cNvPr id="5" name="CuadroTexto 4">
          <a:extLst>
            <a:ext uri="{FF2B5EF4-FFF2-40B4-BE49-F238E27FC236}">
              <a16:creationId xmlns:r="http://schemas.openxmlformats.org/officeDocument/2006/relationships" xmlns:a16="http://schemas.microsoft.com/office/drawing/2014/main" xmlns="" id="{00000000-0008-0000-0E00-000005000000}"/>
            </a:ext>
          </a:extLst>
        </xdr:cNvPr>
        <xdr:cNvSpPr txBox="1"/>
      </xdr:nvSpPr>
      <xdr:spPr>
        <a:xfrm>
          <a:off x="3075554" y="152397"/>
          <a:ext cx="9602221" cy="8286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505A64"/>
              </a:solidFill>
              <a:latin typeface="Century Gothic" panose="020B0502020202020204" pitchFamily="34" charset="0"/>
            </a:rPr>
            <a:t>Valor y cantidad de energía eléctrica, según secciones de actividad económica (CIIU Rev. 4.0) </a:t>
          </a:r>
        </a:p>
      </xdr:txBody>
    </xdr:sp>
    <xdr:clientData/>
  </xdr:twoCellAnchor>
  <xdr:twoCellAnchor>
    <xdr:from>
      <xdr:col>1</xdr:col>
      <xdr:colOff>2271184</xdr:colOff>
      <xdr:row>0</xdr:row>
      <xdr:rowOff>847705</xdr:rowOff>
    </xdr:from>
    <xdr:to>
      <xdr:col>1</xdr:col>
      <xdr:colOff>4920367</xdr:colOff>
      <xdr:row>0</xdr:row>
      <xdr:rowOff>1216285</xdr:rowOff>
    </xdr:to>
    <xdr:sp macro="" textlink="">
      <xdr:nvSpPr>
        <xdr:cNvPr id="6" name="CuadroTexto 5">
          <a:extLst>
            <a:ext uri="{FF2B5EF4-FFF2-40B4-BE49-F238E27FC236}">
              <a16:creationId xmlns:r="http://schemas.openxmlformats.org/officeDocument/2006/relationships" xmlns:a16="http://schemas.microsoft.com/office/drawing/2014/main" xmlns="" id="{00000000-0008-0000-0E00-000006000000}"/>
            </a:ext>
          </a:extLst>
        </xdr:cNvPr>
        <xdr:cNvSpPr txBox="1"/>
      </xdr:nvSpPr>
      <xdr:spPr>
        <a:xfrm>
          <a:off x="3033184" y="847705"/>
          <a:ext cx="2649183" cy="368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000" b="0" i="0">
              <a:solidFill>
                <a:srgbClr val="505A64"/>
              </a:solidFill>
              <a:latin typeface="Century Gothic" panose="020B0502020202020204" pitchFamily="34" charset="0"/>
            </a:rPr>
            <a:t> (Valores en dólares y cantidad)</a:t>
          </a:r>
          <a:endParaRPr lang="es-ES_tradnl" sz="900" b="0" i="0">
            <a:solidFill>
              <a:srgbClr val="505A64"/>
            </a:solidFill>
            <a:latin typeface="Century Gothic" panose="020B0502020202020204" pitchFamily="34" charset="0"/>
          </a:endParaRPr>
        </a:p>
      </xdr:txBody>
    </xdr:sp>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38100</xdr:rowOff>
    </xdr:from>
    <xdr:to>
      <xdr:col>8</xdr:col>
      <xdr:colOff>66675</xdr:colOff>
      <xdr:row>0</xdr:row>
      <xdr:rowOff>1330778</xdr:rowOff>
    </xdr:to>
    <xdr:pic>
      <xdr:nvPicPr>
        <xdr:cNvPr id="9" name="Imagen 8">
          <a:extLst>
            <a:ext uri="{FF2B5EF4-FFF2-40B4-BE49-F238E27FC236}">
              <a16:creationId xmlns:a16="http://schemas.microsoft.com/office/drawing/2014/main" xmlns="" xmlns:r="http://schemas.openxmlformats.org/officeDocument/2006/relationships"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6" t="10275" r="757" b="8301"/>
        <a:stretch/>
      </xdr:blipFill>
      <xdr:spPr>
        <a:xfrm>
          <a:off x="0" y="38100"/>
          <a:ext cx="12201525" cy="1292678"/>
        </a:xfrm>
        <a:prstGeom prst="rect">
          <a:avLst/>
        </a:prstGeom>
      </xdr:spPr>
    </xdr:pic>
    <xdr:clientData/>
  </xdr:twoCellAnchor>
  <xdr:twoCellAnchor>
    <xdr:from>
      <xdr:col>1</xdr:col>
      <xdr:colOff>1503929</xdr:colOff>
      <xdr:row>0</xdr:row>
      <xdr:rowOff>230505</xdr:rowOff>
    </xdr:from>
    <xdr:to>
      <xdr:col>6</xdr:col>
      <xdr:colOff>1333500</xdr:colOff>
      <xdr:row>0</xdr:row>
      <xdr:rowOff>1059181</xdr:rowOff>
    </xdr:to>
    <xdr:sp macro="" textlink="">
      <xdr:nvSpPr>
        <xdr:cNvPr id="5" name="CuadroTexto 4">
          <a:extLst>
            <a:ext uri="{FF2B5EF4-FFF2-40B4-BE49-F238E27FC236}">
              <a16:creationId xmlns:r="http://schemas.openxmlformats.org/officeDocument/2006/relationships" xmlns:a16="http://schemas.microsoft.com/office/drawing/2014/main" xmlns="" id="{00000000-0008-0000-0F00-000005000000}"/>
            </a:ext>
          </a:extLst>
        </xdr:cNvPr>
        <xdr:cNvSpPr txBox="1"/>
      </xdr:nvSpPr>
      <xdr:spPr>
        <a:xfrm>
          <a:off x="2265929" y="230505"/>
          <a:ext cx="7944871" cy="8286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505A64"/>
              </a:solidFill>
              <a:latin typeface="Century Gothic" panose="020B0502020202020204" pitchFamily="34" charset="0"/>
            </a:rPr>
            <a:t>Valor y cantidad de energía eléctrica, según tamaño de empresa.</a:t>
          </a:r>
        </a:p>
      </xdr:txBody>
    </xdr:sp>
    <xdr:clientData/>
  </xdr:twoCellAnchor>
  <xdr:twoCellAnchor>
    <xdr:from>
      <xdr:col>1</xdr:col>
      <xdr:colOff>1472565</xdr:colOff>
      <xdr:row>0</xdr:row>
      <xdr:rowOff>871202</xdr:rowOff>
    </xdr:from>
    <xdr:to>
      <xdr:col>3</xdr:col>
      <xdr:colOff>701039</xdr:colOff>
      <xdr:row>0</xdr:row>
      <xdr:rowOff>1239782</xdr:rowOff>
    </xdr:to>
    <xdr:sp macro="" textlink="">
      <xdr:nvSpPr>
        <xdr:cNvPr id="7" name="CuadroTexto 6">
          <a:extLst>
            <a:ext uri="{FF2B5EF4-FFF2-40B4-BE49-F238E27FC236}">
              <a16:creationId xmlns:r="http://schemas.openxmlformats.org/officeDocument/2006/relationships" xmlns:a16="http://schemas.microsoft.com/office/drawing/2014/main" xmlns="" id="{00000000-0008-0000-0F00-000007000000}"/>
            </a:ext>
          </a:extLst>
        </xdr:cNvPr>
        <xdr:cNvSpPr txBox="1"/>
      </xdr:nvSpPr>
      <xdr:spPr>
        <a:xfrm>
          <a:off x="2234565" y="871202"/>
          <a:ext cx="2457449" cy="368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100" b="0" i="0">
              <a:solidFill>
                <a:srgbClr val="505A64"/>
              </a:solidFill>
              <a:latin typeface="Century Gothic" panose="020B0502020202020204" pitchFamily="34" charset="0"/>
            </a:rPr>
            <a:t> </a:t>
          </a:r>
          <a:r>
            <a:rPr lang="es-ES_tradnl" sz="1000" b="0" i="0">
              <a:solidFill>
                <a:srgbClr val="505A64"/>
              </a:solidFill>
              <a:latin typeface="Century Gothic" panose="020B0502020202020204" pitchFamily="34" charset="0"/>
            </a:rPr>
            <a:t>(Valores en dólares y cantidad)</a:t>
          </a:r>
        </a:p>
        <a:p>
          <a:endParaRPr lang="es-ES_tradnl" sz="1050" b="0" i="0">
            <a:solidFill>
              <a:srgbClr val="646482"/>
            </a:solidFill>
            <a:latin typeface="Century Gothic" panose="020B0502020202020204" pitchFamily="34" charset="0"/>
          </a:endParaRPr>
        </a:p>
      </xdr:txBody>
    </xdr:sp>
    <xdr:clientData/>
  </xdr:twoCellAnchor>
  <xdr:twoCellAnchor>
    <xdr:from>
      <xdr:col>4</xdr:col>
      <xdr:colOff>647700</xdr:colOff>
      <xdr:row>10</xdr:row>
      <xdr:rowOff>0</xdr:rowOff>
    </xdr:from>
    <xdr:to>
      <xdr:col>4</xdr:col>
      <xdr:colOff>1363980</xdr:colOff>
      <xdr:row>11</xdr:row>
      <xdr:rowOff>19050</xdr:rowOff>
    </xdr:to>
    <xdr:sp macro="" textlink="">
      <xdr:nvSpPr>
        <xdr:cNvPr id="6" name="4 Elipse">
          <a:hlinkClick xmlns:r="http://schemas.openxmlformats.org/officeDocument/2006/relationships" r:id="rId2"/>
          <a:extLst>
            <a:ext uri="{FF2B5EF4-FFF2-40B4-BE49-F238E27FC236}">
              <a16:creationId xmlns:r="http://schemas.openxmlformats.org/officeDocument/2006/relationships" xmlns:a16="http://schemas.microsoft.com/office/drawing/2014/main" xmlns="" id="{00000000-0008-0000-0200-000008000000}"/>
            </a:ext>
          </a:extLst>
        </xdr:cNvPr>
        <xdr:cNvSpPr/>
      </xdr:nvSpPr>
      <xdr:spPr>
        <a:xfrm>
          <a:off x="6267450" y="3524250"/>
          <a:ext cx="716280" cy="219075"/>
        </a:xfrm>
        <a:prstGeom prst="rightArrow">
          <a:avLst/>
        </a:prstGeom>
        <a:solidFill>
          <a:srgbClr val="4266CE"/>
        </a:solidFill>
        <a:ln>
          <a:solidFill>
            <a:srgbClr val="4266CE"/>
          </a:solidFill>
        </a:ln>
        <a:scene3d>
          <a:camera prst="orthographicFront"/>
          <a:lightRig rig="threePt" dir="t"/>
        </a:scene3d>
        <a:sp3d prstMaterial="fla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ES" sz="800" b="1"/>
            <a:t>GLOSARIO</a:t>
          </a:r>
        </a:p>
      </xdr:txBody>
    </xdr:sp>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38100</xdr:colOff>
      <xdr:row>0</xdr:row>
      <xdr:rowOff>1292678</xdr:rowOff>
    </xdr:to>
    <xdr:pic>
      <xdr:nvPicPr>
        <xdr:cNvPr id="7" name="Imagen 6">
          <a:extLst>
            <a:ext uri="{FF2B5EF4-FFF2-40B4-BE49-F238E27FC236}">
              <a16:creationId xmlns:a16="http://schemas.microsoft.com/office/drawing/2014/main" xmlns="" xmlns:r="http://schemas.openxmlformats.org/officeDocument/2006/relationships"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6" t="10275" r="757" b="8301"/>
        <a:stretch/>
      </xdr:blipFill>
      <xdr:spPr>
        <a:xfrm>
          <a:off x="0" y="0"/>
          <a:ext cx="10201275" cy="1292678"/>
        </a:xfrm>
        <a:prstGeom prst="rect">
          <a:avLst/>
        </a:prstGeom>
      </xdr:spPr>
    </xdr:pic>
    <xdr:clientData/>
  </xdr:twoCellAnchor>
  <xdr:twoCellAnchor>
    <xdr:from>
      <xdr:col>1</xdr:col>
      <xdr:colOff>1141978</xdr:colOff>
      <xdr:row>0</xdr:row>
      <xdr:rowOff>124884</xdr:rowOff>
    </xdr:from>
    <xdr:to>
      <xdr:col>3</xdr:col>
      <xdr:colOff>61383</xdr:colOff>
      <xdr:row>0</xdr:row>
      <xdr:rowOff>953560</xdr:rowOff>
    </xdr:to>
    <xdr:sp macro="" textlink="">
      <xdr:nvSpPr>
        <xdr:cNvPr id="5" name="CuadroTexto 4">
          <a:extLst>
            <a:ext uri="{FF2B5EF4-FFF2-40B4-BE49-F238E27FC236}">
              <a16:creationId xmlns:r="http://schemas.openxmlformats.org/officeDocument/2006/relationships" xmlns:a16="http://schemas.microsoft.com/office/drawing/2014/main" xmlns="" id="{00000000-0008-0000-1000-000005000000}"/>
            </a:ext>
          </a:extLst>
        </xdr:cNvPr>
        <xdr:cNvSpPr txBox="1"/>
      </xdr:nvSpPr>
      <xdr:spPr>
        <a:xfrm>
          <a:off x="1903978" y="124884"/>
          <a:ext cx="6645238" cy="8286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505A64"/>
              </a:solidFill>
              <a:latin typeface="Century Gothic" panose="020B0502020202020204" pitchFamily="34" charset="0"/>
            </a:rPr>
            <a:t>Indicadores de relación, según secciones  de actividad económica (CIIU Rev. 4.0)</a:t>
          </a:r>
        </a:p>
      </xdr:txBody>
    </xdr:sp>
    <xdr:clientData/>
  </xdr:twoCellAnchor>
  <xdr:twoCellAnchor>
    <xdr:from>
      <xdr:col>1</xdr:col>
      <xdr:colOff>1104900</xdr:colOff>
      <xdr:row>0</xdr:row>
      <xdr:rowOff>832892</xdr:rowOff>
    </xdr:from>
    <xdr:to>
      <xdr:col>1</xdr:col>
      <xdr:colOff>3708399</xdr:colOff>
      <xdr:row>0</xdr:row>
      <xdr:rowOff>1201472</xdr:rowOff>
    </xdr:to>
    <xdr:sp macro="" textlink="">
      <xdr:nvSpPr>
        <xdr:cNvPr id="6" name="CuadroTexto 5">
          <a:extLst>
            <a:ext uri="{FF2B5EF4-FFF2-40B4-BE49-F238E27FC236}">
              <a16:creationId xmlns:r="http://schemas.openxmlformats.org/officeDocument/2006/relationships" xmlns:a16="http://schemas.microsoft.com/office/drawing/2014/main" xmlns="" id="{00000000-0008-0000-1000-000006000000}"/>
            </a:ext>
          </a:extLst>
        </xdr:cNvPr>
        <xdr:cNvSpPr txBox="1"/>
      </xdr:nvSpPr>
      <xdr:spPr>
        <a:xfrm>
          <a:off x="1866900" y="832892"/>
          <a:ext cx="2603499" cy="368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100" b="0" i="0">
              <a:solidFill>
                <a:srgbClr val="505A64"/>
              </a:solidFill>
              <a:latin typeface="Century Gothic" panose="020B0502020202020204" pitchFamily="34" charset="0"/>
            </a:rPr>
            <a:t> </a:t>
          </a:r>
          <a:r>
            <a:rPr lang="es-ES_tradnl" sz="1000" b="0" i="0">
              <a:solidFill>
                <a:srgbClr val="505A64"/>
              </a:solidFill>
              <a:latin typeface="Century Gothic" panose="020B0502020202020204" pitchFamily="34" charset="0"/>
            </a:rPr>
            <a:t>(Valores en dólares)</a:t>
          </a:r>
        </a:p>
        <a:p>
          <a:endParaRPr lang="es-ES_tradnl" sz="1050" b="0" i="0">
            <a:solidFill>
              <a:srgbClr val="646482"/>
            </a:solidFill>
            <a:latin typeface="Century Gothic" panose="020B0502020202020204" pitchFamily="34" charset="0"/>
          </a:endParaRPr>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9525</xdr:rowOff>
    </xdr:from>
    <xdr:to>
      <xdr:col>4</xdr:col>
      <xdr:colOff>66675</xdr:colOff>
      <xdr:row>0</xdr:row>
      <xdr:rowOff>1302203</xdr:rowOff>
    </xdr:to>
    <xdr:pic>
      <xdr:nvPicPr>
        <xdr:cNvPr id="7" name="Imagen 6">
          <a:extLst>
            <a:ext uri="{FF2B5EF4-FFF2-40B4-BE49-F238E27FC236}">
              <a16:creationId xmlns:a16="http://schemas.microsoft.com/office/drawing/2014/main" xmlns="" xmlns:r="http://schemas.openxmlformats.org/officeDocument/2006/relationships"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6" t="10275" r="757" b="8301"/>
        <a:stretch/>
      </xdr:blipFill>
      <xdr:spPr>
        <a:xfrm>
          <a:off x="0" y="9525"/>
          <a:ext cx="8239125" cy="1292678"/>
        </a:xfrm>
        <a:prstGeom prst="rect">
          <a:avLst/>
        </a:prstGeom>
      </xdr:spPr>
    </xdr:pic>
    <xdr:clientData/>
  </xdr:twoCellAnchor>
  <xdr:twoCellAnchor>
    <xdr:from>
      <xdr:col>1</xdr:col>
      <xdr:colOff>656205</xdr:colOff>
      <xdr:row>0</xdr:row>
      <xdr:rowOff>219075</xdr:rowOff>
    </xdr:from>
    <xdr:to>
      <xdr:col>3</xdr:col>
      <xdr:colOff>657226</xdr:colOff>
      <xdr:row>0</xdr:row>
      <xdr:rowOff>951112</xdr:rowOff>
    </xdr:to>
    <xdr:sp macro="" textlink="">
      <xdr:nvSpPr>
        <xdr:cNvPr id="5" name="CuadroTexto 4">
          <a:extLst>
            <a:ext uri="{FF2B5EF4-FFF2-40B4-BE49-F238E27FC236}">
              <a16:creationId xmlns:r="http://schemas.openxmlformats.org/officeDocument/2006/relationships" xmlns:a16="http://schemas.microsoft.com/office/drawing/2014/main" xmlns="" id="{00000000-0008-0000-1100-000005000000}"/>
            </a:ext>
          </a:extLst>
        </xdr:cNvPr>
        <xdr:cNvSpPr txBox="1"/>
      </xdr:nvSpPr>
      <xdr:spPr>
        <a:xfrm>
          <a:off x="1418205" y="219075"/>
          <a:ext cx="5230246" cy="7320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505A64"/>
              </a:solidFill>
              <a:latin typeface="Century Gothic" panose="020B0502020202020204" pitchFamily="34" charset="0"/>
            </a:rPr>
            <a:t>Indicadores de relación, según tamaño de empresa.</a:t>
          </a:r>
          <a:endParaRPr lang="es-ES_tradnl" sz="2800" b="1" i="0">
            <a:solidFill>
              <a:srgbClr val="505A64"/>
            </a:solidFill>
            <a:latin typeface="Century Gothic" panose="020B0502020202020204" pitchFamily="34" charset="0"/>
          </a:endParaRPr>
        </a:p>
      </xdr:txBody>
    </xdr:sp>
    <xdr:clientData/>
  </xdr:twoCellAnchor>
  <xdr:twoCellAnchor>
    <xdr:from>
      <xdr:col>1</xdr:col>
      <xdr:colOff>571500</xdr:colOff>
      <xdr:row>0</xdr:row>
      <xdr:rowOff>861356</xdr:rowOff>
    </xdr:from>
    <xdr:to>
      <xdr:col>2</xdr:col>
      <xdr:colOff>67221</xdr:colOff>
      <xdr:row>0</xdr:row>
      <xdr:rowOff>1229936</xdr:rowOff>
    </xdr:to>
    <xdr:sp macro="" textlink="">
      <xdr:nvSpPr>
        <xdr:cNvPr id="6" name="CuadroTexto 5">
          <a:extLst>
            <a:ext uri="{FF2B5EF4-FFF2-40B4-BE49-F238E27FC236}">
              <a16:creationId xmlns:r="http://schemas.openxmlformats.org/officeDocument/2006/relationships" xmlns:a16="http://schemas.microsoft.com/office/drawing/2014/main" xmlns="" id="{00000000-0008-0000-1100-000006000000}"/>
            </a:ext>
          </a:extLst>
        </xdr:cNvPr>
        <xdr:cNvSpPr txBox="1"/>
      </xdr:nvSpPr>
      <xdr:spPr>
        <a:xfrm>
          <a:off x="1333500" y="861356"/>
          <a:ext cx="2543721" cy="368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100" b="0" i="0">
              <a:solidFill>
                <a:srgbClr val="505A64"/>
              </a:solidFill>
              <a:latin typeface="Century Gothic" panose="020B0502020202020204" pitchFamily="34" charset="0"/>
            </a:rPr>
            <a:t> </a:t>
          </a:r>
          <a:r>
            <a:rPr lang="es-ES_tradnl" sz="1000" b="0" i="0">
              <a:solidFill>
                <a:srgbClr val="505A64"/>
              </a:solidFill>
              <a:latin typeface="Century Gothic" panose="020B0502020202020204" pitchFamily="34" charset="0"/>
            </a:rPr>
            <a:t>(Valores en dólares)</a:t>
          </a:r>
          <a:endParaRPr lang="es-ES_tradnl" sz="1050" b="0" i="0">
            <a:solidFill>
              <a:srgbClr val="505A64"/>
            </a:solidFill>
            <a:latin typeface="Century Gothic" panose="020B0502020202020204" pitchFamily="34" charset="0"/>
          </a:endParaRPr>
        </a:p>
      </xdr:txBody>
    </xdr:sp>
    <xdr:clientData/>
  </xdr:twoCellAnchor>
  <xdr:twoCellAnchor>
    <xdr:from>
      <xdr:col>3</xdr:col>
      <xdr:colOff>276225</xdr:colOff>
      <xdr:row>10</xdr:row>
      <xdr:rowOff>9525</xdr:rowOff>
    </xdr:from>
    <xdr:to>
      <xdr:col>3</xdr:col>
      <xdr:colOff>992505</xdr:colOff>
      <xdr:row>11</xdr:row>
      <xdr:rowOff>0</xdr:rowOff>
    </xdr:to>
    <xdr:sp macro="" textlink="">
      <xdr:nvSpPr>
        <xdr:cNvPr id="8" name="4 Elipse">
          <a:hlinkClick xmlns:r="http://schemas.openxmlformats.org/officeDocument/2006/relationships" r:id="rId2"/>
          <a:extLst>
            <a:ext uri="{FF2B5EF4-FFF2-40B4-BE49-F238E27FC236}">
              <a16:creationId xmlns:r="http://schemas.openxmlformats.org/officeDocument/2006/relationships" xmlns:a16="http://schemas.microsoft.com/office/drawing/2014/main" xmlns="" id="{00000000-0008-0000-0200-000008000000}"/>
            </a:ext>
          </a:extLst>
        </xdr:cNvPr>
        <xdr:cNvSpPr/>
      </xdr:nvSpPr>
      <xdr:spPr>
        <a:xfrm>
          <a:off x="6267450" y="3533775"/>
          <a:ext cx="716280" cy="219075"/>
        </a:xfrm>
        <a:prstGeom prst="rightArrow">
          <a:avLst/>
        </a:prstGeom>
        <a:solidFill>
          <a:srgbClr val="4266CE"/>
        </a:solidFill>
        <a:ln>
          <a:solidFill>
            <a:srgbClr val="4266CE"/>
          </a:solidFill>
        </a:ln>
        <a:scene3d>
          <a:camera prst="orthographicFront"/>
          <a:lightRig rig="threePt" dir="t"/>
        </a:scene3d>
        <a:sp3d prstMaterial="fla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ES" sz="800" b="1"/>
            <a:t>GLOSARIO</a:t>
          </a:r>
        </a:p>
      </xdr:txBody>
    </xdr:sp>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19</xdr:col>
      <xdr:colOff>28575</xdr:colOff>
      <xdr:row>1</xdr:row>
      <xdr:rowOff>16328</xdr:rowOff>
    </xdr:to>
    <xdr:pic>
      <xdr:nvPicPr>
        <xdr:cNvPr id="5" name="Imagen 4">
          <a:extLst>
            <a:ext uri="{FF2B5EF4-FFF2-40B4-BE49-F238E27FC236}">
              <a16:creationId xmlns:a16="http://schemas.microsoft.com/office/drawing/2014/main" xmlns="" xmlns:r="http://schemas.openxmlformats.org/officeDocument/2006/relationships"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6" t="10275" r="757" b="8301"/>
        <a:stretch/>
      </xdr:blipFill>
      <xdr:spPr>
        <a:xfrm>
          <a:off x="0" y="0"/>
          <a:ext cx="19516725" cy="1292678"/>
        </a:xfrm>
        <a:prstGeom prst="rect">
          <a:avLst/>
        </a:prstGeom>
      </xdr:spPr>
    </xdr:pic>
    <xdr:clientData/>
  </xdr:twoCellAnchor>
  <xdr:twoCellAnchor>
    <xdr:from>
      <xdr:col>3</xdr:col>
      <xdr:colOff>705946</xdr:colOff>
      <xdr:row>0</xdr:row>
      <xdr:rowOff>189443</xdr:rowOff>
    </xdr:from>
    <xdr:to>
      <xdr:col>14</xdr:col>
      <xdr:colOff>38100</xdr:colOff>
      <xdr:row>0</xdr:row>
      <xdr:rowOff>921480</xdr:rowOff>
    </xdr:to>
    <xdr:sp macro="" textlink="">
      <xdr:nvSpPr>
        <xdr:cNvPr id="3" name="CuadroTexto 4">
          <a:extLst>
            <a:ext uri="{FF2B5EF4-FFF2-40B4-BE49-F238E27FC236}">
              <a16:creationId xmlns:r="http://schemas.openxmlformats.org/officeDocument/2006/relationships" xmlns:a16="http://schemas.microsoft.com/office/drawing/2014/main" xmlns="" id="{F7896B11-C31F-4DAB-8846-A22F117D22F0}"/>
            </a:ext>
          </a:extLst>
        </xdr:cNvPr>
        <xdr:cNvSpPr txBox="1"/>
      </xdr:nvSpPr>
      <xdr:spPr>
        <a:xfrm>
          <a:off x="3487246" y="189443"/>
          <a:ext cx="10990754" cy="7320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646482"/>
              </a:solidFill>
              <a:latin typeface="Century Gothic" panose="020B0502020202020204" pitchFamily="34" charset="0"/>
            </a:rPr>
            <a:t>Serie histórica de variables económicas, según secciones de actividad económica (CIIU Rev. 4.0) </a:t>
          </a:r>
        </a:p>
      </xdr:txBody>
    </xdr:sp>
    <xdr:clientData/>
  </xdr:twoCellAnchor>
  <xdr:twoCellAnchor>
    <xdr:from>
      <xdr:col>3</xdr:col>
      <xdr:colOff>659342</xdr:colOff>
      <xdr:row>0</xdr:row>
      <xdr:rowOff>876172</xdr:rowOff>
    </xdr:from>
    <xdr:to>
      <xdr:col>7</xdr:col>
      <xdr:colOff>890605</xdr:colOff>
      <xdr:row>0</xdr:row>
      <xdr:rowOff>1244752</xdr:rowOff>
    </xdr:to>
    <xdr:sp macro="" textlink="">
      <xdr:nvSpPr>
        <xdr:cNvPr id="4" name="CuadroTexto 5">
          <a:extLst>
            <a:ext uri="{FF2B5EF4-FFF2-40B4-BE49-F238E27FC236}">
              <a16:creationId xmlns:r="http://schemas.openxmlformats.org/officeDocument/2006/relationships" xmlns:a16="http://schemas.microsoft.com/office/drawing/2014/main" xmlns="" id="{BF6EA490-806E-476A-92E2-18B5E61EF18A}"/>
            </a:ext>
          </a:extLst>
        </xdr:cNvPr>
        <xdr:cNvSpPr txBox="1"/>
      </xdr:nvSpPr>
      <xdr:spPr>
        <a:xfrm>
          <a:off x="3440642" y="876172"/>
          <a:ext cx="4660388" cy="368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000" b="0" i="0">
              <a:solidFill>
                <a:srgbClr val="646482"/>
              </a:solidFill>
              <a:latin typeface="Century Gothic" panose="020B0502020202020204" pitchFamily="34" charset="0"/>
            </a:rPr>
            <a:t> (Valores en dólares y unidades)</a:t>
          </a:r>
        </a:p>
        <a:p>
          <a:endParaRPr lang="es-ES_tradnl" sz="1050" b="0" i="0">
            <a:solidFill>
              <a:srgbClr val="646482"/>
            </a:solidFill>
            <a:latin typeface="Century Gothic" panose="020B0502020202020204" pitchFamily="34" charset="0"/>
          </a:endParaRPr>
        </a:p>
      </xdr:txBody>
    </xdr:sp>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5</xdr:col>
      <xdr:colOff>63500</xdr:colOff>
      <xdr:row>1</xdr:row>
      <xdr:rowOff>16328</xdr:rowOff>
    </xdr:to>
    <xdr:pic>
      <xdr:nvPicPr>
        <xdr:cNvPr id="2" name="Imagen 1">
          <a:extLst>
            <a:ext uri="{FF2B5EF4-FFF2-40B4-BE49-F238E27FC236}">
              <a16:creationId xmlns:a16="http://schemas.microsoft.com/office/drawing/2014/main" xmlns="" xmlns:r="http://schemas.openxmlformats.org/officeDocument/2006/relationships"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6" t="10275" r="757" b="8301"/>
        <a:stretch/>
      </xdr:blipFill>
      <xdr:spPr>
        <a:xfrm>
          <a:off x="1" y="0"/>
          <a:ext cx="8710082" cy="1296911"/>
        </a:xfrm>
        <a:prstGeom prst="rect">
          <a:avLst/>
        </a:prstGeom>
      </xdr:spPr>
    </xdr:pic>
    <xdr:clientData/>
  </xdr:twoCellAnchor>
  <xdr:twoCellAnchor>
    <xdr:from>
      <xdr:col>1</xdr:col>
      <xdr:colOff>170020</xdr:colOff>
      <xdr:row>0</xdr:row>
      <xdr:rowOff>169333</xdr:rowOff>
    </xdr:from>
    <xdr:to>
      <xdr:col>4</xdr:col>
      <xdr:colOff>52917</xdr:colOff>
      <xdr:row>0</xdr:row>
      <xdr:rowOff>901370</xdr:rowOff>
    </xdr:to>
    <xdr:sp macro="" textlink="">
      <xdr:nvSpPr>
        <xdr:cNvPr id="9" name="CuadroTexto 4">
          <a:extLst>
            <a:ext uri="{FF2B5EF4-FFF2-40B4-BE49-F238E27FC236}">
              <a16:creationId xmlns:r="http://schemas.openxmlformats.org/officeDocument/2006/relationships" xmlns:a16="http://schemas.microsoft.com/office/drawing/2014/main" xmlns="" id="{E44AE8C3-2A0B-4A4F-B1B9-7B62001EB56D}"/>
            </a:ext>
          </a:extLst>
        </xdr:cNvPr>
        <xdr:cNvSpPr txBox="1"/>
      </xdr:nvSpPr>
      <xdr:spPr>
        <a:xfrm>
          <a:off x="1577603" y="169333"/>
          <a:ext cx="5312147" cy="7320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646482"/>
              </a:solidFill>
              <a:latin typeface="Century Gothic" panose="020B0502020202020204" pitchFamily="34" charset="0"/>
            </a:rPr>
            <a:t>Serie histórica de variables económicas, según tamaño de empresa.</a:t>
          </a:r>
        </a:p>
      </xdr:txBody>
    </xdr:sp>
    <xdr:clientData/>
  </xdr:twoCellAnchor>
  <xdr:twoCellAnchor>
    <xdr:from>
      <xdr:col>1</xdr:col>
      <xdr:colOff>116416</xdr:colOff>
      <xdr:row>0</xdr:row>
      <xdr:rowOff>861965</xdr:rowOff>
    </xdr:from>
    <xdr:to>
      <xdr:col>4</xdr:col>
      <xdr:colOff>576067</xdr:colOff>
      <xdr:row>0</xdr:row>
      <xdr:rowOff>1230545</xdr:rowOff>
    </xdr:to>
    <xdr:sp macro="" textlink="">
      <xdr:nvSpPr>
        <xdr:cNvPr id="10" name="CuadroTexto 6">
          <a:extLst>
            <a:ext uri="{FF2B5EF4-FFF2-40B4-BE49-F238E27FC236}">
              <a16:creationId xmlns:r="http://schemas.openxmlformats.org/officeDocument/2006/relationships" xmlns:a16="http://schemas.microsoft.com/office/drawing/2014/main" xmlns="" id="{F9FAD057-C3A5-42EE-BF55-EB9BD7348EE6}"/>
            </a:ext>
          </a:extLst>
        </xdr:cNvPr>
        <xdr:cNvSpPr txBox="1"/>
      </xdr:nvSpPr>
      <xdr:spPr>
        <a:xfrm>
          <a:off x="1523999" y="861965"/>
          <a:ext cx="5888901" cy="368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100" b="0" i="0">
              <a:solidFill>
                <a:srgbClr val="646482"/>
              </a:solidFill>
              <a:latin typeface="Century Gothic" panose="020B0502020202020204" pitchFamily="34" charset="0"/>
            </a:rPr>
            <a:t> </a:t>
          </a:r>
          <a:r>
            <a:rPr lang="es-ES_tradnl" sz="1000" b="0" i="0">
              <a:solidFill>
                <a:srgbClr val="646482"/>
              </a:solidFill>
              <a:latin typeface="Century Gothic" panose="020B0502020202020204" pitchFamily="34" charset="0"/>
            </a:rPr>
            <a:t>(Valores en dólares y unidades)</a:t>
          </a:r>
        </a:p>
        <a:p>
          <a:endParaRPr lang="es-ES_tradnl" sz="1050" b="0" i="0">
            <a:solidFill>
              <a:srgbClr val="646482"/>
            </a:solidFill>
            <a:latin typeface="Century Gothic" panose="020B0502020202020204" pitchFamily="34" charset="0"/>
          </a:endParaRPr>
        </a:p>
      </xdr:txBody>
    </xdr:sp>
    <xdr:clientData/>
  </xdr:twoCellAnchor>
  <xdr:twoCellAnchor>
    <xdr:from>
      <xdr:col>3</xdr:col>
      <xdr:colOff>1471083</xdr:colOff>
      <xdr:row>76</xdr:row>
      <xdr:rowOff>190500</xdr:rowOff>
    </xdr:from>
    <xdr:to>
      <xdr:col>4</xdr:col>
      <xdr:colOff>377825</xdr:colOff>
      <xdr:row>78</xdr:row>
      <xdr:rowOff>86783</xdr:rowOff>
    </xdr:to>
    <xdr:sp macro="" textlink="">
      <xdr:nvSpPr>
        <xdr:cNvPr id="7" name="4 Elipse">
          <a:hlinkClick xmlns:r="http://schemas.openxmlformats.org/officeDocument/2006/relationships" r:id="rId2"/>
          <a:extLst>
            <a:ext uri="{FF2B5EF4-FFF2-40B4-BE49-F238E27FC236}">
              <a16:creationId xmlns:r="http://schemas.openxmlformats.org/officeDocument/2006/relationships" xmlns:a16="http://schemas.microsoft.com/office/drawing/2014/main" xmlns="" id="{00000000-0008-0000-0200-000008000000}"/>
            </a:ext>
          </a:extLst>
        </xdr:cNvPr>
        <xdr:cNvSpPr/>
      </xdr:nvSpPr>
      <xdr:spPr>
        <a:xfrm>
          <a:off x="6498166" y="16065500"/>
          <a:ext cx="716492" cy="298450"/>
        </a:xfrm>
        <a:prstGeom prst="rightArrow">
          <a:avLst/>
        </a:prstGeom>
        <a:solidFill>
          <a:srgbClr val="4266CE"/>
        </a:solidFill>
        <a:ln>
          <a:solidFill>
            <a:srgbClr val="4266CE"/>
          </a:solidFill>
        </a:ln>
        <a:scene3d>
          <a:camera prst="orthographicFront"/>
          <a:lightRig rig="threePt" dir="t"/>
        </a:scene3d>
        <a:sp3d prstMaterial="fla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ES" sz="800" b="1"/>
            <a:t>GLOSARIO</a:t>
          </a:r>
        </a:p>
      </xdr:txBody>
    </xdr:sp>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19</xdr:col>
      <xdr:colOff>57150</xdr:colOff>
      <xdr:row>1</xdr:row>
      <xdr:rowOff>16328</xdr:rowOff>
    </xdr:to>
    <xdr:pic>
      <xdr:nvPicPr>
        <xdr:cNvPr id="5" name="Imagen 4">
          <a:extLst>
            <a:ext uri="{FF2B5EF4-FFF2-40B4-BE49-F238E27FC236}">
              <a16:creationId xmlns:a16="http://schemas.microsoft.com/office/drawing/2014/main" xmlns="" xmlns:r="http://schemas.openxmlformats.org/officeDocument/2006/relationships"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6" t="10275" r="757" b="8301"/>
        <a:stretch/>
      </xdr:blipFill>
      <xdr:spPr>
        <a:xfrm>
          <a:off x="0" y="0"/>
          <a:ext cx="23280832" cy="1297873"/>
        </a:xfrm>
        <a:prstGeom prst="rect">
          <a:avLst/>
        </a:prstGeom>
      </xdr:spPr>
    </xdr:pic>
    <xdr:clientData/>
  </xdr:twoCellAnchor>
  <xdr:twoCellAnchor>
    <xdr:from>
      <xdr:col>3</xdr:col>
      <xdr:colOff>480672</xdr:colOff>
      <xdr:row>0</xdr:row>
      <xdr:rowOff>152400</xdr:rowOff>
    </xdr:from>
    <xdr:to>
      <xdr:col>12</xdr:col>
      <xdr:colOff>289923</xdr:colOff>
      <xdr:row>0</xdr:row>
      <xdr:rowOff>884437</xdr:rowOff>
    </xdr:to>
    <xdr:sp macro="" textlink="">
      <xdr:nvSpPr>
        <xdr:cNvPr id="10" name="CuadroTexto 6">
          <a:extLst>
            <a:ext uri="{FF2B5EF4-FFF2-40B4-BE49-F238E27FC236}">
              <a16:creationId xmlns:r="http://schemas.openxmlformats.org/officeDocument/2006/relationships" xmlns:a16="http://schemas.microsoft.com/office/drawing/2014/main" xmlns="" id="{38851A04-D3BF-424B-8478-C4645AD02607}"/>
            </a:ext>
          </a:extLst>
        </xdr:cNvPr>
        <xdr:cNvSpPr txBox="1"/>
      </xdr:nvSpPr>
      <xdr:spPr>
        <a:xfrm>
          <a:off x="4328772" y="152400"/>
          <a:ext cx="10782051" cy="7320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646482"/>
              </a:solidFill>
              <a:latin typeface="Century Gothic" panose="020B0502020202020204" pitchFamily="34" charset="0"/>
            </a:rPr>
            <a:t>Serie histórica de indicadores de relación, según secciones de actividad económica (CIIU Rev. 4.0) </a:t>
          </a:r>
        </a:p>
      </xdr:txBody>
    </xdr:sp>
    <xdr:clientData/>
  </xdr:twoCellAnchor>
  <xdr:twoCellAnchor>
    <xdr:from>
      <xdr:col>3</xdr:col>
      <xdr:colOff>457200</xdr:colOff>
      <xdr:row>0</xdr:row>
      <xdr:rowOff>863955</xdr:rowOff>
    </xdr:from>
    <xdr:to>
      <xdr:col>5</xdr:col>
      <xdr:colOff>562521</xdr:colOff>
      <xdr:row>0</xdr:row>
      <xdr:rowOff>1232535</xdr:rowOff>
    </xdr:to>
    <xdr:sp macro="" textlink="">
      <xdr:nvSpPr>
        <xdr:cNvPr id="11" name="CuadroTexto 7">
          <a:extLst>
            <a:ext uri="{FF2B5EF4-FFF2-40B4-BE49-F238E27FC236}">
              <a16:creationId xmlns:r="http://schemas.openxmlformats.org/officeDocument/2006/relationships" xmlns:a16="http://schemas.microsoft.com/office/drawing/2014/main" xmlns="" id="{FF5AAF4F-5714-45AA-AE05-08449F93D826}"/>
            </a:ext>
          </a:extLst>
        </xdr:cNvPr>
        <xdr:cNvSpPr txBox="1"/>
      </xdr:nvSpPr>
      <xdr:spPr>
        <a:xfrm>
          <a:off x="4305300" y="863955"/>
          <a:ext cx="2543721" cy="368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100" b="0" i="0">
              <a:solidFill>
                <a:srgbClr val="646482"/>
              </a:solidFill>
              <a:latin typeface="Century Gothic" panose="020B0502020202020204" pitchFamily="34" charset="0"/>
            </a:rPr>
            <a:t> </a:t>
          </a:r>
          <a:r>
            <a:rPr lang="es-ES_tradnl" sz="1000" b="0" i="0">
              <a:solidFill>
                <a:srgbClr val="646482"/>
              </a:solidFill>
              <a:latin typeface="Century Gothic" panose="020B0502020202020204" pitchFamily="34" charset="0"/>
            </a:rPr>
            <a:t>(Valores en dólares)</a:t>
          </a:r>
        </a:p>
        <a:p>
          <a:endParaRPr lang="es-ES_tradnl" sz="1050" b="0" i="0">
            <a:solidFill>
              <a:srgbClr val="646482"/>
            </a:solidFill>
            <a:latin typeface="Century Gothic" panose="020B0502020202020204" pitchFamily="34" charset="0"/>
          </a:endParaRPr>
        </a:p>
      </xdr:txBody>
    </xdr:sp>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5</xdr:col>
      <xdr:colOff>294410</xdr:colOff>
      <xdr:row>1</xdr:row>
      <xdr:rowOff>16328</xdr:rowOff>
    </xdr:to>
    <xdr:pic>
      <xdr:nvPicPr>
        <xdr:cNvPr id="2" name="Imagen 1">
          <a:extLst>
            <a:ext uri="{FF2B5EF4-FFF2-40B4-BE49-F238E27FC236}">
              <a16:creationId xmlns:a16="http://schemas.microsoft.com/office/drawing/2014/main" xmlns="" xmlns:r="http://schemas.openxmlformats.org/officeDocument/2006/relationships"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6" t="10275" r="757" b="8301"/>
        <a:stretch/>
      </xdr:blipFill>
      <xdr:spPr>
        <a:xfrm>
          <a:off x="1" y="0"/>
          <a:ext cx="8940992" cy="1296911"/>
        </a:xfrm>
        <a:prstGeom prst="rect">
          <a:avLst/>
        </a:prstGeom>
      </xdr:spPr>
    </xdr:pic>
    <xdr:clientData/>
  </xdr:twoCellAnchor>
  <xdr:twoCellAnchor>
    <xdr:from>
      <xdr:col>1</xdr:col>
      <xdr:colOff>228427</xdr:colOff>
      <xdr:row>0</xdr:row>
      <xdr:rowOff>127000</xdr:rowOff>
    </xdr:from>
    <xdr:to>
      <xdr:col>4</xdr:col>
      <xdr:colOff>74084</xdr:colOff>
      <xdr:row>0</xdr:row>
      <xdr:rowOff>859037</xdr:rowOff>
    </xdr:to>
    <xdr:sp macro="" textlink="">
      <xdr:nvSpPr>
        <xdr:cNvPr id="7" name="CuadroTexto 4">
          <a:extLst>
            <a:ext uri="{FF2B5EF4-FFF2-40B4-BE49-F238E27FC236}">
              <a16:creationId xmlns:r="http://schemas.openxmlformats.org/officeDocument/2006/relationships" xmlns:a16="http://schemas.microsoft.com/office/drawing/2014/main" xmlns="" id="{11004F66-34E7-43BE-9427-C1202C6667F8}"/>
            </a:ext>
          </a:extLst>
        </xdr:cNvPr>
        <xdr:cNvSpPr txBox="1"/>
      </xdr:nvSpPr>
      <xdr:spPr>
        <a:xfrm>
          <a:off x="1636010" y="127000"/>
          <a:ext cx="5274907" cy="7320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646482"/>
              </a:solidFill>
              <a:latin typeface="Century Gothic" panose="020B0502020202020204" pitchFamily="34" charset="0"/>
            </a:rPr>
            <a:t>Serie histórica de indicadores de relación, según tamaño de empresa.</a:t>
          </a:r>
        </a:p>
        <a:p>
          <a:endParaRPr lang="es-ES_tradnl" sz="1800" b="1" i="0">
            <a:solidFill>
              <a:srgbClr val="646482"/>
            </a:solidFill>
            <a:latin typeface="Century Gothic" panose="020B0502020202020204" pitchFamily="34" charset="0"/>
          </a:endParaRPr>
        </a:p>
      </xdr:txBody>
    </xdr:sp>
    <xdr:clientData/>
  </xdr:twoCellAnchor>
  <xdr:twoCellAnchor>
    <xdr:from>
      <xdr:col>1</xdr:col>
      <xdr:colOff>169335</xdr:colOff>
      <xdr:row>0</xdr:row>
      <xdr:rowOff>826642</xdr:rowOff>
    </xdr:from>
    <xdr:to>
      <xdr:col>2</xdr:col>
      <xdr:colOff>905211</xdr:colOff>
      <xdr:row>0</xdr:row>
      <xdr:rowOff>1195222</xdr:rowOff>
    </xdr:to>
    <xdr:sp macro="" textlink="">
      <xdr:nvSpPr>
        <xdr:cNvPr id="8" name="CuadroTexto 6">
          <a:extLst>
            <a:ext uri="{FF2B5EF4-FFF2-40B4-BE49-F238E27FC236}">
              <a16:creationId xmlns:r="http://schemas.openxmlformats.org/officeDocument/2006/relationships" xmlns:a16="http://schemas.microsoft.com/office/drawing/2014/main" xmlns="" id="{53B0996A-DC9D-48B1-8759-F168B66855D5}"/>
            </a:ext>
          </a:extLst>
        </xdr:cNvPr>
        <xdr:cNvSpPr txBox="1"/>
      </xdr:nvSpPr>
      <xdr:spPr>
        <a:xfrm>
          <a:off x="1576918" y="826642"/>
          <a:ext cx="2545626" cy="368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100" b="0" i="0">
              <a:solidFill>
                <a:srgbClr val="646482"/>
              </a:solidFill>
              <a:latin typeface="Century Gothic" panose="020B0502020202020204" pitchFamily="34" charset="0"/>
            </a:rPr>
            <a:t> </a:t>
          </a:r>
          <a:r>
            <a:rPr lang="es-ES_tradnl" sz="1000" b="0" i="0">
              <a:solidFill>
                <a:srgbClr val="646482"/>
              </a:solidFill>
              <a:latin typeface="Century Gothic" panose="020B0502020202020204" pitchFamily="34" charset="0"/>
            </a:rPr>
            <a:t>(Valores en dólares)</a:t>
          </a:r>
        </a:p>
      </xdr:txBody>
    </xdr:sp>
    <xdr:clientData/>
  </xdr:twoCellAnchor>
  <xdr:twoCellAnchor>
    <xdr:from>
      <xdr:col>3</xdr:col>
      <xdr:colOff>1019175</xdr:colOff>
      <xdr:row>26</xdr:row>
      <xdr:rowOff>198966</xdr:rowOff>
    </xdr:from>
    <xdr:to>
      <xdr:col>3</xdr:col>
      <xdr:colOff>1735667</xdr:colOff>
      <xdr:row>28</xdr:row>
      <xdr:rowOff>95249</xdr:rowOff>
    </xdr:to>
    <xdr:sp macro="" textlink="">
      <xdr:nvSpPr>
        <xdr:cNvPr id="9" name="4 Elipse">
          <a:hlinkClick xmlns:r="http://schemas.openxmlformats.org/officeDocument/2006/relationships" r:id="rId2"/>
          <a:extLst>
            <a:ext uri="{FF2B5EF4-FFF2-40B4-BE49-F238E27FC236}">
              <a16:creationId xmlns:r="http://schemas.openxmlformats.org/officeDocument/2006/relationships" xmlns:a16="http://schemas.microsoft.com/office/drawing/2014/main" xmlns="" id="{00000000-0008-0000-0200-000008000000}"/>
            </a:ext>
          </a:extLst>
        </xdr:cNvPr>
        <xdr:cNvSpPr/>
      </xdr:nvSpPr>
      <xdr:spPr>
        <a:xfrm>
          <a:off x="6046258" y="6548966"/>
          <a:ext cx="716492" cy="298450"/>
        </a:xfrm>
        <a:prstGeom prst="rightArrow">
          <a:avLst/>
        </a:prstGeom>
        <a:solidFill>
          <a:srgbClr val="4266CE"/>
        </a:solidFill>
        <a:ln>
          <a:solidFill>
            <a:srgbClr val="4266CE"/>
          </a:solidFill>
        </a:ln>
        <a:scene3d>
          <a:camera prst="orthographicFront"/>
          <a:lightRig rig="threePt" dir="t"/>
        </a:scene3d>
        <a:sp3d prstMaterial="fla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ES" sz="800" b="1"/>
            <a:t>GLOSARIO</a:t>
          </a:r>
        </a:p>
      </xdr:txBody>
    </xdr:sp>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0</xdr:colOff>
      <xdr:row>0</xdr:row>
      <xdr:rowOff>66675</xdr:rowOff>
    </xdr:from>
    <xdr:to>
      <xdr:col>11</xdr:col>
      <xdr:colOff>57150</xdr:colOff>
      <xdr:row>0</xdr:row>
      <xdr:rowOff>1359353</xdr:rowOff>
    </xdr:to>
    <xdr:pic>
      <xdr:nvPicPr>
        <xdr:cNvPr id="5" name="Imagen 4">
          <a:extLst>
            <a:ext uri="{FF2B5EF4-FFF2-40B4-BE49-F238E27FC236}">
              <a16:creationId xmlns:a16="http://schemas.microsoft.com/office/drawing/2014/main" xmlns="" xmlns:r="http://schemas.openxmlformats.org/officeDocument/2006/relationships"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6" t="10275" r="757" b="8301"/>
        <a:stretch/>
      </xdr:blipFill>
      <xdr:spPr>
        <a:xfrm>
          <a:off x="0" y="66675"/>
          <a:ext cx="12020550" cy="1292678"/>
        </a:xfrm>
        <a:prstGeom prst="rect">
          <a:avLst/>
        </a:prstGeom>
      </xdr:spPr>
    </xdr:pic>
    <xdr:clientData/>
  </xdr:twoCellAnchor>
  <xdr:twoCellAnchor>
    <xdr:from>
      <xdr:col>0</xdr:col>
      <xdr:colOff>2181224</xdr:colOff>
      <xdr:row>0</xdr:row>
      <xdr:rowOff>511175</xdr:rowOff>
    </xdr:from>
    <xdr:to>
      <xdr:col>7</xdr:col>
      <xdr:colOff>297390</xdr:colOff>
      <xdr:row>1</xdr:row>
      <xdr:rowOff>104775</xdr:rowOff>
    </xdr:to>
    <xdr:sp macro="" textlink="">
      <xdr:nvSpPr>
        <xdr:cNvPr id="3" name="CuadroTexto 2">
          <a:extLst>
            <a:ext uri="{FF2B5EF4-FFF2-40B4-BE49-F238E27FC236}">
              <a16:creationId xmlns="" xmlns:a16="http://schemas.microsoft.com/office/drawing/2014/main" xmlns:r="http://schemas.openxmlformats.org/officeDocument/2006/relationships" id="{00000000-0008-0000-1000-000005000000}"/>
            </a:ext>
          </a:extLst>
        </xdr:cNvPr>
        <xdr:cNvSpPr txBox="1"/>
      </xdr:nvSpPr>
      <xdr:spPr>
        <a:xfrm>
          <a:off x="2181224" y="511175"/>
          <a:ext cx="6726766" cy="9652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646482"/>
              </a:solidFill>
              <a:latin typeface="Century Gothic" panose="020B0502020202020204" pitchFamily="34" charset="0"/>
            </a:rPr>
            <a:t>Indicadores empresariales</a:t>
          </a:r>
          <a:r>
            <a:rPr lang="es-ES_tradnl" sz="2000" b="1" i="0" baseline="0">
              <a:solidFill>
                <a:srgbClr val="646482"/>
              </a:solidFill>
              <a:latin typeface="Century Gothic" panose="020B0502020202020204" pitchFamily="34" charset="0"/>
            </a:rPr>
            <a:t> con enfoque de género</a:t>
          </a:r>
          <a:endParaRPr lang="es-ES_tradnl" sz="2000" b="1" i="0">
            <a:solidFill>
              <a:srgbClr val="646482"/>
            </a:solidFill>
            <a:latin typeface="Century Gothic" panose="020B0502020202020204" pitchFamily="34" charset="0"/>
          </a:endParaRPr>
        </a:p>
      </xdr:txBody>
    </xdr:sp>
    <xdr:clientData/>
  </xdr:twoCellAnchor>
  <xdr:twoCellAnchor>
    <xdr:from>
      <xdr:col>3</xdr:col>
      <xdr:colOff>222250</xdr:colOff>
      <xdr:row>18</xdr:row>
      <xdr:rowOff>0</xdr:rowOff>
    </xdr:from>
    <xdr:to>
      <xdr:col>4</xdr:col>
      <xdr:colOff>102447</xdr:colOff>
      <xdr:row>19</xdr:row>
      <xdr:rowOff>39158</xdr:rowOff>
    </xdr:to>
    <xdr:sp macro="" textlink="">
      <xdr:nvSpPr>
        <xdr:cNvPr id="6" name="4 Elipse">
          <a:hlinkClick xmlns:r="http://schemas.openxmlformats.org/officeDocument/2006/relationships" r:id="rId2"/>
          <a:extLst>
            <a:ext uri="{FF2B5EF4-FFF2-40B4-BE49-F238E27FC236}">
              <a16:creationId xmlns:r="http://schemas.openxmlformats.org/officeDocument/2006/relationships" xmlns:a16="http://schemas.microsoft.com/office/drawing/2014/main" xmlns="" id="{00000000-0008-0000-0200-000008000000}"/>
            </a:ext>
          </a:extLst>
        </xdr:cNvPr>
        <xdr:cNvSpPr/>
      </xdr:nvSpPr>
      <xdr:spPr>
        <a:xfrm>
          <a:off x="5482167" y="5048250"/>
          <a:ext cx="716280" cy="240241"/>
        </a:xfrm>
        <a:prstGeom prst="rightArrow">
          <a:avLst/>
        </a:prstGeom>
        <a:solidFill>
          <a:srgbClr val="4266CE"/>
        </a:solidFill>
        <a:ln>
          <a:solidFill>
            <a:srgbClr val="4266CE"/>
          </a:solidFill>
        </a:ln>
        <a:scene3d>
          <a:camera prst="orthographicFront"/>
          <a:lightRig rig="threePt" dir="t"/>
        </a:scene3d>
        <a:sp3d prstMaterial="fla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ES" sz="800" b="1"/>
            <a:t>GLOSARIO</a:t>
          </a:r>
        </a:p>
      </xdr:txBody>
    </xdr:sp>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333375</xdr:colOff>
      <xdr:row>0</xdr:row>
      <xdr:rowOff>1104900</xdr:rowOff>
    </xdr:to>
    <xdr:pic>
      <xdr:nvPicPr>
        <xdr:cNvPr id="6" name="Imagen 5">
          <a:extLst>
            <a:ext uri="{FF2B5EF4-FFF2-40B4-BE49-F238E27FC236}">
              <a16:creationId xmlns:a16="http://schemas.microsoft.com/office/drawing/2014/main" xmlns="" xmlns:r="http://schemas.openxmlformats.org/officeDocument/2006/relationships" id="{42451936-566D-3E45-BE68-244C4785717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6" t="10275" r="757" b="8301"/>
        <a:stretch/>
      </xdr:blipFill>
      <xdr:spPr>
        <a:xfrm>
          <a:off x="0" y="0"/>
          <a:ext cx="12230100" cy="1104900"/>
        </a:xfrm>
        <a:prstGeom prst="rect">
          <a:avLst/>
        </a:prstGeom>
      </xdr:spPr>
    </xdr:pic>
    <xdr:clientData/>
  </xdr:twoCellAnchor>
  <xdr:twoCellAnchor editAs="oneCell">
    <xdr:from>
      <xdr:col>0</xdr:col>
      <xdr:colOff>784860</xdr:colOff>
      <xdr:row>22</xdr:row>
      <xdr:rowOff>53340</xdr:rowOff>
    </xdr:from>
    <xdr:to>
      <xdr:col>1</xdr:col>
      <xdr:colOff>4329656</xdr:colOff>
      <xdr:row>30</xdr:row>
      <xdr:rowOff>0</xdr:rowOff>
    </xdr:to>
    <xdr:pic>
      <xdr:nvPicPr>
        <xdr:cNvPr id="3" name="Imagen 8">
          <a:extLst>
            <a:ext uri="{FF2B5EF4-FFF2-40B4-BE49-F238E27FC236}">
              <a16:creationId xmlns:r="http://schemas.openxmlformats.org/officeDocument/2006/relationships" xmlns:a16="http://schemas.microsoft.com/office/drawing/2014/main" xmlns="" id="{00000000-0008-0000-1600-00000E000000}"/>
            </a:ext>
          </a:extLst>
        </xdr:cNvPr>
        <xdr:cNvPicPr>
          <a:picLocks noChangeAspect="1"/>
        </xdr:cNvPicPr>
      </xdr:nvPicPr>
      <xdr:blipFill>
        <a:blip xmlns:r="http://schemas.openxmlformats.org/officeDocument/2006/relationships" r:embed="rId2"/>
        <a:stretch>
          <a:fillRect/>
        </a:stretch>
      </xdr:blipFill>
      <xdr:spPr>
        <a:xfrm>
          <a:off x="765810" y="6273165"/>
          <a:ext cx="4325846" cy="1470660"/>
        </a:xfrm>
        <a:prstGeom prst="rect">
          <a:avLst/>
        </a:prstGeom>
      </xdr:spPr>
    </xdr:pic>
    <xdr:clientData/>
  </xdr:twoCellAnchor>
  <xdr:twoCellAnchor>
    <xdr:from>
      <xdr:col>1</xdr:col>
      <xdr:colOff>1717289</xdr:colOff>
      <xdr:row>0</xdr:row>
      <xdr:rowOff>325756</xdr:rowOff>
    </xdr:from>
    <xdr:to>
      <xdr:col>1</xdr:col>
      <xdr:colOff>8852535</xdr:colOff>
      <xdr:row>0</xdr:row>
      <xdr:rowOff>878206</xdr:rowOff>
    </xdr:to>
    <xdr:sp macro="" textlink="">
      <xdr:nvSpPr>
        <xdr:cNvPr id="5" name="CuadroTexto 4">
          <a:extLst>
            <a:ext uri="{FF2B5EF4-FFF2-40B4-BE49-F238E27FC236}">
              <a16:creationId xmlns:r="http://schemas.openxmlformats.org/officeDocument/2006/relationships" xmlns:a16="http://schemas.microsoft.com/office/drawing/2014/main" xmlns="" id="{00000000-0008-0000-1600-000008000000}"/>
            </a:ext>
          </a:extLst>
        </xdr:cNvPr>
        <xdr:cNvSpPr txBox="1"/>
      </xdr:nvSpPr>
      <xdr:spPr>
        <a:xfrm>
          <a:off x="2479289" y="325756"/>
          <a:ext cx="7135246" cy="552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i="0">
              <a:solidFill>
                <a:srgbClr val="646482"/>
              </a:solidFill>
              <a:latin typeface="Century Gothic" panose="020B0502020202020204" pitchFamily="34" charset="0"/>
            </a:rPr>
            <a:t>Glosario de términos</a:t>
          </a:r>
        </a:p>
      </xdr:txBody>
    </xdr:sp>
    <xdr:clientData/>
  </xdr:twoCellAnchor>
</xdr:wsDr>
</file>

<file path=xl/tables/table1.xml><?xml version="1.0" encoding="utf-8"?>
<table xmlns="http://schemas.openxmlformats.org/spreadsheetml/2006/main" id="3" name="Table3" displayName="Table3" ref="A2:J20" totalsRowShown="0">
  <tableColumns count="10">
    <tableColumn id="1" name="Sección CIIU Rev. 4.0"/>
    <tableColumn id="2" name="Descripción"/>
    <tableColumn id="3" name="Número empresas"/>
    <tableColumn id="4" name="Personal ocupado empresarial"/>
    <tableColumn id="5" name="Remuneraciones empresariales"/>
    <tableColumn id="6" name="Producción total empresarial"/>
    <tableColumn id="7" name="Consumo intermedio empresarial"/>
    <tableColumn id="8" name="Valor agregado empresarial"/>
    <tableColumn id="9" name="Depreciaciones"/>
    <tableColumn id="10" name="Formación bruta de capital fijo empresarial"/>
  </tableColumns>
  <tableStyleInfo name="TableStyleLight9" showFirstColumn="0" showLastColumn="0" showRowStripes="1" showColumnStripes="0"/>
</table>
</file>

<file path=xl/tables/table2.xml><?xml version="1.0" encoding="utf-8"?>
<table xmlns="http://schemas.openxmlformats.org/spreadsheetml/2006/main" id="4" name="Table4" displayName="Table4" ref="A2:J6" totalsRowShown="0">
  <tableColumns count="10">
    <tableColumn id="1" name="Tamaño de empresa"/>
    <tableColumn id="2" name="Descripción"/>
    <tableColumn id="3" name="Número empresas"/>
    <tableColumn id="4" name="Personal ocupado empresarial"/>
    <tableColumn id="5" name="Remuneraciones empresariales"/>
    <tableColumn id="6" name="Producción total empresarial"/>
    <tableColumn id="7" name="Consumo intermedio empresarial"/>
    <tableColumn id="8" name="Valor agregado empresarial"/>
    <tableColumn id="9" name="Depreciaciones"/>
    <tableColumn id="10" name="Formación bruta de capital fijo empresarial"/>
  </tableColumns>
  <tableStyleInfo name="TableStyleLight9" showFirstColumn="0" showLastColumn="0" showRowStripes="1" showColumnStripes="0"/>
</table>
</file>

<file path=xl/tables/table3.xml><?xml version="1.0" encoding="utf-8"?>
<table xmlns="http://schemas.openxmlformats.org/spreadsheetml/2006/main" id="5" name="Table5" displayName="Table5" ref="A2:H20" totalsRowShown="0">
  <tableColumns count="8">
    <tableColumn id="1" name="Sección CIIU Rev. 4.0"/>
    <tableColumn id="2" name="Descripción"/>
    <tableColumn id="3" name="Total personal ocupado empresarial"/>
    <tableColumn id="4" name="Total de hombres"/>
    <tableColumn id="5" name="Total de mujeres"/>
    <tableColumn id="9" name="Total de sueldos y salarios pagados en el mes de noviembre" dataDxfId="14"/>
    <tableColumn id="6" name="Total sueldo y salarios pagados en el mes de noviembre - hombres"/>
    <tableColumn id="7" name="Total sueldo y salarios pagados en el mes de noviembre - mujeres"/>
  </tableColumns>
  <tableStyleInfo name="TableStyleLight9" showFirstColumn="0" showLastColumn="0" showRowStripes="1" showColumnStripes="0"/>
</table>
</file>

<file path=xl/tables/table4.xml><?xml version="1.0" encoding="utf-8"?>
<table xmlns="http://schemas.openxmlformats.org/spreadsheetml/2006/main" id="6" name="Table6" displayName="Table6" ref="A2:H6" totalsRowShown="0">
  <tableColumns count="8">
    <tableColumn id="1" name="Tamaño de empresa"/>
    <tableColumn id="2" name="Descripción"/>
    <tableColumn id="3" name="Total personal ocupado empresarial"/>
    <tableColumn id="4" name="Total de hombres"/>
    <tableColumn id="5" name="Total de mujeres"/>
    <tableColumn id="9" name="Total de sueldos y salarios pagados en el mes de noviembre" dataDxfId="13"/>
    <tableColumn id="6" name="Total sueldo y salarios pagados en el mes de noviembre - hombres"/>
    <tableColumn id="7" name="Total sueldo y salarios pagados en el mes de noviembre - mujeres"/>
  </tableColumns>
  <tableStyleInfo name="TableStyleLight9" showFirstColumn="0" showLastColumn="0" showRowStripes="1" showColumnStripes="0"/>
</table>
</file>

<file path=xl/tables/table5.xml><?xml version="1.0" encoding="utf-8"?>
<table xmlns="http://schemas.openxmlformats.org/spreadsheetml/2006/main" id="7" name="Table7" displayName="Table7" ref="A2:H12" totalsRowShown="0">
  <tableColumns count="8">
    <tableColumn id="1" name="Grupos de Ocupación"/>
    <tableColumn id="2" name="Descripción"/>
    <tableColumn id="3" name="Total personal ocupado empresarial"/>
    <tableColumn id="4" name="Total de hombres"/>
    <tableColumn id="5" name="Total de mujeres"/>
    <tableColumn id="8" name="Total de sueldos y salarios pagados en el mes de noviembre" dataDxfId="12"/>
    <tableColumn id="6" name="Total sueldos y salarios pagados en el mes de noviembre-hombres"/>
    <tableColumn id="7" name="Total sueldos y salarios pagados en el mes de noviembre-mujeres"/>
  </tableColumns>
  <tableStyleInfo name="TableStyleLight9" showFirstColumn="0" showLastColumn="0" showRowStripes="1" showColumnStripes="0"/>
</table>
</file>

<file path=xl/tables/table6.xml><?xml version="1.0" encoding="utf-8"?>
<table xmlns="http://schemas.openxmlformats.org/spreadsheetml/2006/main" id="8" name="Table8" displayName="Table8" ref="A2:G20" totalsRowShown="0">
  <tableColumns count="7">
    <tableColumn id="1" name="Sección CIIU Rev. 4.0"/>
    <tableColumn id="2" name="Descripción"/>
    <tableColumn id="7" name="Remuneraciones empresariales" dataDxfId="11"/>
    <tableColumn id="3" name="Total Costo y gasto de sueldos, salarios y demás remuneraciones  que constituyen materia gravada del IESS"/>
    <tableColumn id="4" name="Total costo y gasto en beneficios sociales, indemnizaciones y otras remuneraciones que no constituyen materia gravada del IESS"/>
    <tableColumn id="5" name="Total costo y gasto del aporte a la seguridad social (incluye fondo de reserva)"/>
    <tableColumn id="6" name="Otras remuneraciones"/>
  </tableColumns>
  <tableStyleInfo name="TableStyleLight9" showFirstColumn="0" showLastColumn="0" showRowStripes="1" showColumnStripes="0"/>
</table>
</file>

<file path=xl/tables/table7.xml><?xml version="1.0" encoding="utf-8"?>
<table xmlns="http://schemas.openxmlformats.org/spreadsheetml/2006/main" id="9" name="Table9" displayName="Table9" ref="A2:G6" totalsRowShown="0">
  <tableColumns count="7">
    <tableColumn id="1" name="Tamaño de empresa"/>
    <tableColumn id="2" name="Descripción"/>
    <tableColumn id="7" name="Remuneraciones empresariales" dataDxfId="10"/>
    <tableColumn id="3" name="Total Costo y gasto de sueldos, salarios y demás remuneraciones  que constituyen materia gravada del IESS"/>
    <tableColumn id="4" name="Total costo y gasto en beneficios sociales, indemnizaciones y otras remuneraciones que no constituyen materia gravada del IESS"/>
    <tableColumn id="5" name="Total costo y gasto del aporte a la seguridad social (incluye fondo de reserva)"/>
    <tableColumn id="6" name="Otras remuneraciones"/>
  </tableColumns>
  <tableStyleInfo name="TableStyleLight9" showFirstColumn="0" showLastColumn="0" showRowStripes="1" showColumnStripes="0"/>
</table>
</file>

<file path=xl/tables/table8.xml><?xml version="1.0" encoding="utf-8"?>
<table xmlns="http://schemas.openxmlformats.org/spreadsheetml/2006/main" id="10" name="Table10" displayName="Table10" ref="A2:K20" totalsRowShown="0">
  <tableColumns count="11">
    <tableColumn id="1" name="Sección CIIU Rev. 4.0"/>
    <tableColumn id="2" name="Descripción"/>
    <tableColumn id="3" name="Producción total empresarial"/>
    <tableColumn id="4" name="Ventas netas de bienes producidos por la empresa"/>
    <tableColumn id="5" name="Venta de bienes comercializados por la empresa"/>
    <tableColumn id="6" name="Ventas netas de servicios"/>
    <tableColumn id="7" name="Otros ingresos por servicios no operacionales"/>
    <tableColumn id="8" name="Costo de compras netas de bienes no producidos"/>
    <tableColumn id="9" name="Variación de existencias de artículos producidos para la venta"/>
    <tableColumn id="10" name="Variación de existencias de artículos para la venta sin transformación (Mercaderías)"/>
    <tableColumn id="11" name="Total Construcciones de activos fijos por cuenta propia"/>
  </tableColumns>
  <tableStyleInfo name="TableStyleLight9" showFirstColumn="0" showLastColumn="0" showRowStripes="1" showColumnStripes="0"/>
</table>
</file>

<file path=xl/tables/table9.xml><?xml version="1.0" encoding="utf-8"?>
<table xmlns="http://schemas.openxmlformats.org/spreadsheetml/2006/main" id="11" name="Table11" displayName="Table11" ref="A2:K6" totalsRowShown="0">
  <tableColumns count="11">
    <tableColumn id="1" name="Tamaño de empresa"/>
    <tableColumn id="2" name="Descripción"/>
    <tableColumn id="3" name="Producción total empresarial"/>
    <tableColumn id="4" name="Ventas netas de bienes producidos por la empresa"/>
    <tableColumn id="5" name="Venta de bienes comercializados por la empresa"/>
    <tableColumn id="6" name="Ventas netas de servicios"/>
    <tableColumn id="7" name="Otros ingresos por servicios no operacionales"/>
    <tableColumn id="8" name="Costo de compras netas de bienes no producidos"/>
    <tableColumn id="9" name="Variación de existencias de artículos producidos para la venta"/>
    <tableColumn id="10" name="Variación de existencias de artículos para la venta sin transformación (Mercaderías)"/>
    <tableColumn id="11" name="Total Construcciones de activos fijos por cuenta propia"/>
  </tableColumns>
  <tableStyleInfo name="TableStyleLight9" showFirstColumn="0" showLastColumn="0" showRowStripes="1" showColumnStripes="0"/>
</table>
</file>

<file path=xl/tables/table10.xml><?xml version="1.0" encoding="utf-8"?>
<table xmlns="http://schemas.openxmlformats.org/spreadsheetml/2006/main" id="12" name="Table12" displayName="Table12" ref="A2:H20" totalsRowShown="0">
  <tableColumns count="8">
    <tableColumn id="1" name="Sección CIIU Rev. 4.0"/>
    <tableColumn id="2" name="Descripción"/>
    <tableColumn id="3" name="Consumo intermedio empresarial"/>
    <tableColumn id="4" name="Total insumos"/>
    <tableColumn id="5" name="Materia prima utilizada"/>
    <tableColumn id="6" name="Suministros, herramientas, materiales y repuesto"/>
    <tableColumn id="7" name="Gastos operacionales"/>
    <tableColumn id="8" name="Otros gastos operacionales"/>
  </tableColumns>
  <tableStyleInfo name="TableStyleLight9" showFirstColumn="0" showLastColumn="0" showRowStripes="1" showColumnStripes="0"/>
</table>
</file>

<file path=xl/tables/table11.xml><?xml version="1.0" encoding="utf-8"?>
<table xmlns="http://schemas.openxmlformats.org/spreadsheetml/2006/main" id="13" name="Table13" displayName="Table13" ref="A2:H6" totalsRowShown="0">
  <tableColumns count="8">
    <tableColumn id="1" name="Tamaño de empresa"/>
    <tableColumn id="2" name="Descripción"/>
    <tableColumn id="3" name="Consumo intermedio empresarial"/>
    <tableColumn id="4" name="Total insumos"/>
    <tableColumn id="5" name="Materia prima utilizada"/>
    <tableColumn id="6" name="Suministros, herramientas, materiales y repuesto"/>
    <tableColumn id="7" name="Gastos operacionales"/>
    <tableColumn id="8" name="Otros gastos operacionales"/>
  </tableColumns>
  <tableStyleInfo name="TableStyleLight9" showFirstColumn="0" showLastColumn="0" showRowStripes="1" showColumnStripes="0"/>
</table>
</file>

<file path=xl/tables/table12.xml><?xml version="1.0" encoding="utf-8"?>
<table xmlns="http://schemas.openxmlformats.org/spreadsheetml/2006/main" id="14" name="Table14" displayName="Table14" ref="A2:Z20" totalsRowShown="0">
  <tableColumns count="26">
    <tableColumn id="1" name="Sección CIIU Rev. 4.0"/>
    <tableColumn id="2" name="Descripción"/>
    <tableColumn id="3" name="Valor total de combustibles y lubricantes"/>
    <tableColumn id="4" name="Cantidad de gasolina súper (Galones)"/>
    <tableColumn id="5" name="Valor de gasolina súper"/>
    <tableColumn id="6" name="Cantidad de gasolina extra (Galones)"/>
    <tableColumn id="7" name="Valor de gasolina extra"/>
    <tableColumn id="8" name="Cantidad de jet fuel (Galones)"/>
    <tableColumn id="9" name="Valor de jet fuel"/>
    <tableColumn id="10" name="Cantidad de diésel (Galones)"/>
    <tableColumn id="11" name="Valor de diésel"/>
    <tableColumn id="12" name="Cantidad de gas licuado (glp) (Kilogramos)"/>
    <tableColumn id="13" name="Valor de gas licuado (glp)"/>
    <tableColumn id="14" name="Cantidad de gas natural"/>
    <tableColumn id="15" name="Valor de gas natural (Millones BTU)"/>
    <tableColumn id="16" name="Cantidad de residuo fuel oíl (Galones)"/>
    <tableColumn id="17" name="Valor de residuo fuel oíl"/>
    <tableColumn id="18" name="Cantidad de crudo residual (Galones)"/>
    <tableColumn id="19" name="Valor de crudo residual"/>
    <tableColumn id="20" name="Cantidad de carbón (kilogramos)"/>
    <tableColumn id="21" name="Valor de carbón"/>
    <tableColumn id="22" name="Cantidad de gasolina ecopaís (Galones)"/>
    <tableColumn id="23" name="Valor de gasolina ecopaís"/>
    <tableColumn id="24" name="Cantidad de aceites (Galones)"/>
    <tableColumn id="25" name="Valor de aceites"/>
    <tableColumn id="26" name="Valor de otros combustibles y lubricantes"/>
  </tableColumns>
  <tableStyleInfo name="TableStyleLight9" showFirstColumn="0" showLastColumn="0" showRowStripes="1" showColumnStripes="0"/>
</table>
</file>

<file path=xl/tables/table13.xml><?xml version="1.0" encoding="utf-8"?>
<table xmlns="http://schemas.openxmlformats.org/spreadsheetml/2006/main" id="15" name="Table15" displayName="Table15" ref="A2:Z6" totalsRowShown="0">
  <tableColumns count="26">
    <tableColumn id="1" name="Tamaño de empresa"/>
    <tableColumn id="2" name="Descripción"/>
    <tableColumn id="3" name="Valor total de combustibles y lubricantes"/>
    <tableColumn id="4" name="Cantidad de gasolina súper (Galones)"/>
    <tableColumn id="5" name="Valor de gasolina súper"/>
    <tableColumn id="6" name="Cantidad de gasolina extra (Galones)"/>
    <tableColumn id="7" name="Valor de gasolina extra"/>
    <tableColumn id="8" name="Cantidad de jet fuel (Galones)"/>
    <tableColumn id="9" name="Valor de jet fuel"/>
    <tableColumn id="10" name="Cantidad de diésel (Galones)"/>
    <tableColumn id="11" name="Valor de diésel"/>
    <tableColumn id="12" name="Cantidad de gas licuado (glp) (Kilogramos)"/>
    <tableColumn id="13" name="Valor de gas licuado (glp)"/>
    <tableColumn id="14" name="Cantidad de gas natural"/>
    <tableColumn id="15" name="Valor de gas natural (Millones BTU)"/>
    <tableColumn id="16" name="Cantidad de residuo fuel oíl (Galones)"/>
    <tableColumn id="17" name="Valor de residuo fuel oíl"/>
    <tableColumn id="18" name="Cantidad de crudo residual (Galones)"/>
    <tableColumn id="19" name="Valor de crudo residual"/>
    <tableColumn id="20" name="Cantidad de carbón (kilogramos)"/>
    <tableColumn id="21" name="Valor de carbón"/>
    <tableColumn id="22" name="Cantidad de gasolina ecopaís (Galones)"/>
    <tableColumn id="23" name="Valor de gasolina ecopaís"/>
    <tableColumn id="24" name="Cantidad de aceites (Galones)"/>
    <tableColumn id="25" name="Valor de aceites"/>
    <tableColumn id="26" name="Valor de otros combustibles y lubricantes"/>
  </tableColumns>
  <tableStyleInfo name="TableStyleLight9" showFirstColumn="0" showLastColumn="0" showRowStripes="1" showColumnStripes="0"/>
</table>
</file>

<file path=xl/tables/table14.xml><?xml version="1.0" encoding="utf-8"?>
<table xmlns="http://schemas.openxmlformats.org/spreadsheetml/2006/main" id="16" name="Table16" displayName="Table16" ref="A2:H20" totalsRowShown="0" dataDxfId="9">
  <tableColumns count="8">
    <tableColumn id="1" name="Sección CIIU Rev. 4.0" dataDxfId="8"/>
    <tableColumn id="2" name="Descripción" dataDxfId="7"/>
    <tableColumn id="3" name="Valor total energía eléctrica" dataDxfId="6"/>
    <tableColumn id="4" name="Valor energía eléctrica producida y consumida" dataDxfId="5"/>
    <tableColumn id="5" name="Valor energía eléctrica comprada por red pública" dataDxfId="4"/>
    <tableColumn id="8" name="Cantidad total energía eléctrica (kwh)" dataDxfId="3"/>
    <tableColumn id="6" name="Cantidad energía eléctrica producida y consumida (kwh)" dataDxfId="2"/>
    <tableColumn id="7" name="Cantidad energía eléctrica comprada por red pública (kwh)" dataDxfId="1"/>
  </tableColumns>
  <tableStyleInfo name="TableStyleLight9" showFirstColumn="0" showLastColumn="0" showRowStripes="1" showColumnStripes="0"/>
</table>
</file>

<file path=xl/tables/table15.xml><?xml version="1.0" encoding="utf-8"?>
<table xmlns="http://schemas.openxmlformats.org/spreadsheetml/2006/main" id="17" name="Table17" displayName="Table17" ref="A2:H6" totalsRowShown="0">
  <tableColumns count="8">
    <tableColumn id="1" name="Tamaño empresa"/>
    <tableColumn id="2" name="Descripción"/>
    <tableColumn id="3" name="Valor total energía eléctrica"/>
    <tableColumn id="4" name="Valor energía eléctrica producida y consumida"/>
    <tableColumn id="5" name="Valor energía eléctrica comprada por red pública"/>
    <tableColumn id="8" name="Cantidad total energía eléctrica (kwh)" dataDxfId="0"/>
    <tableColumn id="6" name="Cantidad energía eléctrica producida y consumida (kwh)"/>
    <tableColumn id="7" name="Cantidad energía eléctrica comprada por red pública (kwh)"/>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2" Type="http://schemas.openxmlformats.org/officeDocument/2006/relationships/table" Target="../tables/table14.xml"/><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2" Type="http://schemas.openxmlformats.org/officeDocument/2006/relationships/table" Target="../tables/table15.xml"/><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J36"/>
  <sheetViews>
    <sheetView showGridLines="0" tabSelected="1" zoomScaleNormal="100" workbookViewId="0">
      <pane ySplit="3" topLeftCell="A4" activePane="bottomLeft" state="frozen"/>
      <selection pane="bottomLeft" activeCell="B2" sqref="B2:B3"/>
    </sheetView>
  </sheetViews>
  <sheetFormatPr baseColWidth="10" defaultRowHeight="15" x14ac:dyDescent="0.25"/>
  <cols>
    <col min="1" max="1" width="3.5703125" customWidth="1"/>
    <col min="2" max="2" width="23.5703125" customWidth="1"/>
    <col min="3" max="3" width="252.7109375" customWidth="1"/>
  </cols>
  <sheetData>
    <row r="1" spans="2:3" ht="111" customHeight="1" x14ac:dyDescent="0.25"/>
    <row r="2" spans="2:3" x14ac:dyDescent="0.25">
      <c r="B2" s="59" t="s">
        <v>3</v>
      </c>
      <c r="C2" s="1" t="s">
        <v>4</v>
      </c>
    </row>
    <row r="3" spans="2:3" x14ac:dyDescent="0.25">
      <c r="B3" s="59"/>
      <c r="C3" s="1" t="s">
        <v>5</v>
      </c>
    </row>
    <row r="4" spans="2:3" x14ac:dyDescent="0.25">
      <c r="B4" s="2" t="s">
        <v>116</v>
      </c>
      <c r="C4" s="5" t="s">
        <v>234</v>
      </c>
    </row>
    <row r="5" spans="2:3" x14ac:dyDescent="0.25">
      <c r="B5" s="2" t="s">
        <v>117</v>
      </c>
      <c r="C5" s="5" t="s">
        <v>140</v>
      </c>
    </row>
    <row r="6" spans="2:3" x14ac:dyDescent="0.25">
      <c r="B6" s="2" t="s">
        <v>118</v>
      </c>
      <c r="C6" s="5" t="s">
        <v>235</v>
      </c>
    </row>
    <row r="7" spans="2:3" x14ac:dyDescent="0.25">
      <c r="B7" s="2" t="s">
        <v>119</v>
      </c>
      <c r="C7" s="5" t="s">
        <v>141</v>
      </c>
    </row>
    <row r="8" spans="2:3" x14ac:dyDescent="0.25">
      <c r="B8" s="2" t="s">
        <v>120</v>
      </c>
      <c r="C8" s="5" t="s">
        <v>142</v>
      </c>
    </row>
    <row r="9" spans="2:3" x14ac:dyDescent="0.25">
      <c r="B9" s="2" t="s">
        <v>121</v>
      </c>
      <c r="C9" s="5" t="s">
        <v>236</v>
      </c>
    </row>
    <row r="10" spans="2:3" x14ac:dyDescent="0.25">
      <c r="B10" s="2" t="s">
        <v>122</v>
      </c>
      <c r="C10" s="5" t="s">
        <v>143</v>
      </c>
    </row>
    <row r="11" spans="2:3" x14ac:dyDescent="0.25">
      <c r="B11" s="2" t="s">
        <v>123</v>
      </c>
      <c r="C11" s="5" t="s">
        <v>237</v>
      </c>
    </row>
    <row r="12" spans="2:3" x14ac:dyDescent="0.25">
      <c r="B12" s="2" t="s">
        <v>124</v>
      </c>
      <c r="C12" s="5" t="s">
        <v>144</v>
      </c>
    </row>
    <row r="13" spans="2:3" x14ac:dyDescent="0.25">
      <c r="B13" s="2" t="s">
        <v>125</v>
      </c>
      <c r="C13" s="5" t="s">
        <v>238</v>
      </c>
    </row>
    <row r="14" spans="2:3" x14ac:dyDescent="0.25">
      <c r="B14" s="2" t="s">
        <v>126</v>
      </c>
      <c r="C14" s="5" t="s">
        <v>145</v>
      </c>
    </row>
    <row r="15" spans="2:3" x14ac:dyDescent="0.25">
      <c r="B15" s="2" t="s">
        <v>127</v>
      </c>
      <c r="C15" s="5" t="s">
        <v>239</v>
      </c>
    </row>
    <row r="16" spans="2:3" x14ac:dyDescent="0.25">
      <c r="B16" s="2" t="s">
        <v>128</v>
      </c>
      <c r="C16" s="5" t="s">
        <v>146</v>
      </c>
    </row>
    <row r="17" spans="1:10" x14ac:dyDescent="0.25">
      <c r="B17" s="2" t="s">
        <v>129</v>
      </c>
      <c r="C17" s="5" t="s">
        <v>240</v>
      </c>
    </row>
    <row r="18" spans="1:10" x14ac:dyDescent="0.25">
      <c r="B18" s="2" t="s">
        <v>130</v>
      </c>
      <c r="C18" s="5" t="s">
        <v>147</v>
      </c>
    </row>
    <row r="19" spans="1:10" x14ac:dyDescent="0.25">
      <c r="B19" s="2" t="s">
        <v>131</v>
      </c>
      <c r="C19" s="5" t="s">
        <v>241</v>
      </c>
    </row>
    <row r="20" spans="1:10" x14ac:dyDescent="0.25">
      <c r="B20" s="2" t="s">
        <v>132</v>
      </c>
      <c r="C20" s="5" t="s">
        <v>242</v>
      </c>
    </row>
    <row r="21" spans="1:10" ht="24.75" customHeight="1" x14ac:dyDescent="0.25">
      <c r="B21" s="7"/>
      <c r="C21" s="1" t="s">
        <v>133</v>
      </c>
    </row>
    <row r="22" spans="1:10" x14ac:dyDescent="0.25">
      <c r="B22" s="2" t="s">
        <v>134</v>
      </c>
      <c r="C22" s="5" t="s">
        <v>243</v>
      </c>
    </row>
    <row r="23" spans="1:10" x14ac:dyDescent="0.25">
      <c r="B23" s="2" t="s">
        <v>135</v>
      </c>
      <c r="C23" s="5" t="s">
        <v>148</v>
      </c>
    </row>
    <row r="24" spans="1:10" x14ac:dyDescent="0.25">
      <c r="B24" s="2" t="s">
        <v>136</v>
      </c>
      <c r="C24" s="5" t="s">
        <v>244</v>
      </c>
    </row>
    <row r="25" spans="1:10" x14ac:dyDescent="0.25">
      <c r="B25" s="2" t="s">
        <v>137</v>
      </c>
      <c r="C25" s="5" t="s">
        <v>149</v>
      </c>
    </row>
    <row r="26" spans="1:10" x14ac:dyDescent="0.25">
      <c r="B26" s="2" t="s">
        <v>169</v>
      </c>
      <c r="C26" s="4" t="s">
        <v>168</v>
      </c>
    </row>
    <row r="27" spans="1:10" x14ac:dyDescent="0.25">
      <c r="B27" s="2" t="s">
        <v>138</v>
      </c>
      <c r="C27" s="5" t="s">
        <v>139</v>
      </c>
    </row>
    <row r="28" spans="1:10" x14ac:dyDescent="0.25">
      <c r="C28" s="3"/>
    </row>
    <row r="30" spans="1:10" ht="12.75" customHeight="1" x14ac:dyDescent="0.25">
      <c r="A30" s="6"/>
      <c r="B30" s="8" t="s">
        <v>0</v>
      </c>
      <c r="C30" s="8"/>
      <c r="D30" s="8"/>
      <c r="E30" s="8"/>
      <c r="F30" s="8"/>
      <c r="G30" s="8"/>
      <c r="H30" s="8"/>
      <c r="I30" s="8"/>
      <c r="J30" s="8"/>
    </row>
    <row r="31" spans="1:10" ht="12.75" customHeight="1" x14ac:dyDescent="0.25">
      <c r="A31" s="6"/>
      <c r="B31" s="8" t="s">
        <v>1</v>
      </c>
      <c r="C31" s="8"/>
      <c r="D31" s="8"/>
      <c r="E31" s="8"/>
      <c r="F31" s="8"/>
      <c r="G31" s="8"/>
      <c r="H31" s="8"/>
      <c r="I31" s="8"/>
      <c r="J31" s="8"/>
    </row>
    <row r="32" spans="1:10" ht="12.75" customHeight="1" x14ac:dyDescent="0.25">
      <c r="A32" s="6"/>
      <c r="B32" s="6"/>
      <c r="C32" s="6"/>
      <c r="D32" s="6"/>
      <c r="E32" s="6"/>
      <c r="F32" s="6"/>
      <c r="G32" s="6"/>
      <c r="H32" s="6"/>
      <c r="I32" s="6"/>
      <c r="J32" s="6"/>
    </row>
    <row r="33" spans="1:10" ht="12.75" customHeight="1" x14ac:dyDescent="0.25">
      <c r="A33" s="6"/>
      <c r="B33" s="8" t="s">
        <v>2</v>
      </c>
      <c r="C33" s="8"/>
      <c r="D33" s="8"/>
      <c r="E33" s="8"/>
      <c r="F33" s="8"/>
      <c r="G33" s="8"/>
      <c r="H33" s="8"/>
      <c r="I33" s="8"/>
      <c r="J33" s="8"/>
    </row>
    <row r="34" spans="1:10" ht="15.75" customHeight="1" x14ac:dyDescent="0.25">
      <c r="A34" s="6"/>
      <c r="B34" s="8" t="s">
        <v>171</v>
      </c>
      <c r="C34" s="8"/>
      <c r="D34" s="8"/>
      <c r="E34" s="8"/>
      <c r="F34" s="8"/>
      <c r="G34" s="8"/>
      <c r="H34" s="8"/>
      <c r="I34" s="8"/>
      <c r="J34" s="8"/>
    </row>
    <row r="35" spans="1:10" ht="15.75" customHeight="1" x14ac:dyDescent="0.25">
      <c r="A35" s="6"/>
      <c r="B35" s="8" t="s">
        <v>172</v>
      </c>
      <c r="C35" s="8"/>
      <c r="D35" s="8"/>
      <c r="E35" s="8"/>
      <c r="F35" s="8"/>
      <c r="G35" s="8"/>
      <c r="H35" s="8"/>
      <c r="I35" s="8"/>
      <c r="J35" s="8"/>
    </row>
    <row r="36" spans="1:10" ht="15.75" customHeight="1" x14ac:dyDescent="0.25">
      <c r="A36" s="6"/>
      <c r="B36" s="8" t="s">
        <v>173</v>
      </c>
      <c r="C36" s="8"/>
      <c r="D36" s="8"/>
      <c r="E36" s="8"/>
      <c r="F36" s="8"/>
      <c r="G36" s="8"/>
      <c r="H36" s="8"/>
      <c r="I36" s="8"/>
      <c r="J36" s="8"/>
    </row>
  </sheetData>
  <mergeCells count="1">
    <mergeCell ref="B2:B3"/>
  </mergeCells>
  <hyperlinks>
    <hyperlink ref="B4" location="'C1-A'!A1" display="'C1-A'!A1"/>
    <hyperlink ref="B5" location="'C1-B'!A1" display="'C1-B'!A1"/>
    <hyperlink ref="B6" location="'C2-A'!A1" display="'C2-A'!A1"/>
    <hyperlink ref="B7" location="'C2-B'!A1" display="'C2-B'!A1"/>
    <hyperlink ref="B8" location="'C2-C'!A1" display="'C2-C'!A1"/>
    <hyperlink ref="B9" location="'C3-A'!A1" display="'C3-A'!A1"/>
    <hyperlink ref="B10" location="'C3-B'!A1" display="'C3-B'!A1"/>
    <hyperlink ref="B11" location="'C4-A'!A1" display="'C4-A'!A1"/>
    <hyperlink ref="B12" location="'C4-B'!A1" display="'C4-B'!A1"/>
    <hyperlink ref="B13" location="'C5-A'!A1" display="'C5-A'!A1"/>
    <hyperlink ref="B14" location="'C5-B'!A1" display="'C5-B'!A1"/>
    <hyperlink ref="B15" location="'C6-A'!A1" display="'C6-A'!A1"/>
    <hyperlink ref="B16" location="'C6-B'!A1" display="'C6-B'!A1"/>
    <hyperlink ref="B17" location="'C7-A'!A1" display="'C7-A'!A1"/>
    <hyperlink ref="B18" location="'C7-B'!A1" display="'C7-B'!A1"/>
    <hyperlink ref="B19" location="'C8-A'!A1" display="'C8-A'!A1"/>
    <hyperlink ref="B20" location="'C8-B'!A1" display="'C8-B'!A1"/>
    <hyperlink ref="B27" location="Glosario!A1" display="Glosario!A1"/>
    <hyperlink ref="B22" location="'C9-A'!A1" display="'C9-A'!A1"/>
    <hyperlink ref="B23" location="'C9-B'!A1" display="'C9-B'!A1"/>
    <hyperlink ref="B24" location="'C10-A'!A1" display="'C10-A'!A1"/>
    <hyperlink ref="B25" location="'C10-B'!A1" display="'C10-B'!A1"/>
    <hyperlink ref="C4" location="'C1-A'!A1" display="Principales agregados económicos, según secciones (CIIU 4ta. Rev.) de actividad económica (valores en dólares y unidades)."/>
    <hyperlink ref="C5" location="'C1-B'!A1" display="Principales agregados económicos, según tamaño de empresa (valores en dólares y unidades)."/>
    <hyperlink ref="C6" location="'C2-A'!A1" display="Personal ocupado empresarial, sueldos y salarios pagados, según secciones (CIIU 4ta. Rev.) de actividad económica (valores en dólares y unidades)."/>
    <hyperlink ref="C7" location="'C2-B'!A1" display="Personal ocupado empresarial, sueldos y salarios pagados, según tamaño de empresa (valores en dólares y unidades)."/>
    <hyperlink ref="C8" location="'C2-C'!A1" display="Personal ocupado empresarial, sueldos y salarios, según grupos de ocupación (CIUO 08. Rev.) (valores en dólares y unidades)."/>
    <hyperlink ref="C9" location="'C3-A'!A1" display="Remuneraciones empresariales, según secciones (CIIU 4ta. Rev.) de actividad económica (valores en dólares)."/>
    <hyperlink ref="C10" location="'C3-B'!A1" display="Remuneraciones empresariales, según tamaño de empresa (valores en dólares)."/>
    <hyperlink ref="C11" location="'C4-A'!A1" display="Producción total empresarial, según secciones (CIIU 4ta. Rev.) de actividad económica (valores en dólares)."/>
    <hyperlink ref="C12" location="'C4-B'!A1" display="Producción total empresarial, según tamaño de empresa (valores en dólares)."/>
    <hyperlink ref="C13" location="'C5-A'!A1" display="Consumo intermedio empresarial, según secciones (CIIU 4ta. Rev.) de actividad económica (valores en dólares)."/>
    <hyperlink ref="C14" location="'C5-B'!A1" display="Consumo intermedio empresarial, según tamaño de empresa (valores en dólares)."/>
    <hyperlink ref="C15" location="'C6-A'!A1" display="Valor y cantidad de los combustibles y lubricantes consumidos, según secciones (CIIU 4ta. Rev.) de actividad económica (valores en dólares y cantidad)."/>
    <hyperlink ref="C16" location="'C6-B'!A1" display="Valor y cantidad de los combustibles y lubricantes consumidos, según tamaño de empresa (valores en dólares y cantidad)."/>
    <hyperlink ref="C17" location="'C7-A'!A1" display="Valor y cantidad de energía eléctrica, según secciones (CIIU 4ta. Rev.) de actividad económica (valores en dólares y cantidad)."/>
    <hyperlink ref="C18" location="'C7-B'!A1" display="Valor y cantidad de energía eléctrica, según tamaño de empresa (valores en dólares y cantidad)."/>
    <hyperlink ref="C19" location="'C8-A'!A1" display="Cuadro No. 8-A"/>
    <hyperlink ref="C20" location="'C8-B'!A1" display="Cuadro No. 8-B"/>
    <hyperlink ref="C22" location="'C9-A'!A1" display="Cuadro No.9-A"/>
    <hyperlink ref="C23" location="'C9-B'!A1" display="Cuadro No. 9-B"/>
    <hyperlink ref="C24" location="'C10-A'!A1" display="Cuadro No. 10-A"/>
    <hyperlink ref="C25" location="'C10-B'!A1" display="Cuadro No. 10-B"/>
    <hyperlink ref="C27" location="Glosario!A1" display="Glosario"/>
    <hyperlink ref="B26" location="'In. Gen'!A1" display="Indicadores Género"/>
    <hyperlink ref="C26" location="'In. Gen'!A1" display="Indicadores empresariales con enfoque de género"/>
  </hyperlinks>
  <pageMargins left="0.7" right="0.7" top="0.75" bottom="0.75" header="0.3" footer="0.3"/>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1:O26"/>
  <sheetViews>
    <sheetView showGridLines="0" zoomScaleNormal="100" workbookViewId="0">
      <pane xSplit="2" ySplit="2" topLeftCell="C3" activePane="bottomRight" state="frozen"/>
      <selection pane="topRight" activeCell="C1" sqref="C1"/>
      <selection pane="bottomLeft" activeCell="A3" sqref="A3"/>
      <selection pane="bottomRight" activeCell="A2" sqref="A2"/>
    </sheetView>
  </sheetViews>
  <sheetFormatPr baseColWidth="10" defaultRowHeight="15" x14ac:dyDescent="0.25"/>
  <cols>
    <col min="2" max="2" width="90.7109375" customWidth="1"/>
    <col min="3" max="3" width="16.7109375" customWidth="1"/>
    <col min="4" max="5" width="28.7109375" customWidth="1"/>
    <col min="6" max="6" width="29.7109375" customWidth="1"/>
    <col min="7" max="7" width="30.7109375" customWidth="1"/>
    <col min="8" max="8" width="26.7109375" customWidth="1"/>
    <col min="9" max="9" width="20.28515625" customWidth="1"/>
    <col min="10" max="10" width="18.42578125" customWidth="1"/>
    <col min="11" max="11" width="7.7109375" customWidth="1"/>
    <col min="12" max="12" width="7" customWidth="1"/>
  </cols>
  <sheetData>
    <row r="1" spans="1:12" ht="115.5" customHeight="1" x14ac:dyDescent="0.25"/>
    <row r="2" spans="1:12" ht="49.9" customHeight="1" x14ac:dyDescent="0.25">
      <c r="A2" s="16" t="s">
        <v>6</v>
      </c>
      <c r="B2" s="16" t="s">
        <v>7</v>
      </c>
      <c r="C2" s="16" t="s">
        <v>8</v>
      </c>
      <c r="D2" s="16" t="s">
        <v>9</v>
      </c>
      <c r="E2" s="16" t="s">
        <v>10</v>
      </c>
      <c r="F2" s="16" t="s">
        <v>11</v>
      </c>
      <c r="G2" s="16" t="s">
        <v>12</v>
      </c>
      <c r="H2" s="16" t="s">
        <v>13</v>
      </c>
      <c r="I2" s="16" t="s">
        <v>14</v>
      </c>
      <c r="J2" s="16" t="s">
        <v>15</v>
      </c>
      <c r="L2" s="12" t="str">
        <f>HYPERLINK("#'Índice'!C7", "Índice")</f>
        <v>Índice</v>
      </c>
    </row>
    <row r="3" spans="1:12" x14ac:dyDescent="0.25">
      <c r="B3" s="17" t="s">
        <v>253</v>
      </c>
      <c r="C3" s="18">
        <v>17325.3205976073</v>
      </c>
      <c r="D3" s="18">
        <v>1101678.03010191</v>
      </c>
      <c r="E3" s="18">
        <v>20268402593.540798</v>
      </c>
      <c r="F3" s="18">
        <v>114163389217.813</v>
      </c>
      <c r="G3" s="18">
        <v>69965574006.270599</v>
      </c>
      <c r="H3" s="18">
        <v>44197815211.542099</v>
      </c>
      <c r="I3" s="18">
        <v>4268472776.8613801</v>
      </c>
      <c r="J3" s="18">
        <v>1142373076.0276899</v>
      </c>
    </row>
    <row r="4" spans="1:12" x14ac:dyDescent="0.25">
      <c r="A4" s="11" t="s">
        <v>254</v>
      </c>
      <c r="B4" s="15" t="s">
        <v>255</v>
      </c>
      <c r="C4" s="10">
        <v>214</v>
      </c>
      <c r="D4" s="10">
        <v>31864.984801132199</v>
      </c>
      <c r="E4" s="10">
        <v>1284607681.4734001</v>
      </c>
      <c r="F4" s="10">
        <v>15613878527.0327</v>
      </c>
      <c r="G4" s="10">
        <v>3069573258.3620601</v>
      </c>
      <c r="H4" s="10">
        <v>12544305268.6707</v>
      </c>
      <c r="I4" s="10">
        <v>250885030.26982</v>
      </c>
      <c r="J4" s="10">
        <v>61136010.111470997</v>
      </c>
    </row>
    <row r="5" spans="1:12" x14ac:dyDescent="0.25">
      <c r="A5" s="11" t="s">
        <v>256</v>
      </c>
      <c r="B5" s="15" t="s">
        <v>257</v>
      </c>
      <c r="C5" s="10">
        <v>2140.34415584415</v>
      </c>
      <c r="D5" s="10">
        <v>262912.37620171701</v>
      </c>
      <c r="E5" s="10">
        <v>4868358042.5359497</v>
      </c>
      <c r="F5" s="10">
        <v>41266813967.396896</v>
      </c>
      <c r="G5" s="10">
        <v>33916681832.443401</v>
      </c>
      <c r="H5" s="10">
        <v>7350132134.9535103</v>
      </c>
      <c r="I5" s="10">
        <v>1250529793.47001</v>
      </c>
      <c r="J5" s="10">
        <v>-1635159397.77542</v>
      </c>
    </row>
    <row r="6" spans="1:12" x14ac:dyDescent="0.25">
      <c r="A6" s="11" t="s">
        <v>258</v>
      </c>
      <c r="B6" s="15" t="s">
        <v>259</v>
      </c>
      <c r="C6" s="10">
        <v>64</v>
      </c>
      <c r="D6" s="10">
        <v>18988.068403908801</v>
      </c>
      <c r="E6" s="10">
        <v>732112376.08306205</v>
      </c>
      <c r="F6" s="10">
        <v>3921256439.7214999</v>
      </c>
      <c r="G6" s="10">
        <v>2624733294.1791501</v>
      </c>
      <c r="H6" s="10">
        <v>1296523145.5423501</v>
      </c>
      <c r="I6" s="10">
        <v>587688510.07817602</v>
      </c>
      <c r="J6" s="10">
        <v>168907121.02931601</v>
      </c>
    </row>
    <row r="7" spans="1:12" x14ac:dyDescent="0.25">
      <c r="A7" s="11" t="s">
        <v>260</v>
      </c>
      <c r="B7" s="15" t="s">
        <v>261</v>
      </c>
      <c r="C7" s="10">
        <v>121.85</v>
      </c>
      <c r="D7" s="10">
        <v>22223.024245296601</v>
      </c>
      <c r="E7" s="10">
        <v>320183687.844859</v>
      </c>
      <c r="F7" s="10">
        <v>1177190371.5536599</v>
      </c>
      <c r="G7" s="10">
        <v>605682212.74477899</v>
      </c>
      <c r="H7" s="10">
        <v>571508158.80887997</v>
      </c>
      <c r="I7" s="10">
        <v>90883904.344856694</v>
      </c>
      <c r="J7" s="10">
        <v>175762919.609853</v>
      </c>
    </row>
    <row r="8" spans="1:12" x14ac:dyDescent="0.25">
      <c r="A8" s="11" t="s">
        <v>262</v>
      </c>
      <c r="B8" s="15" t="s">
        <v>263</v>
      </c>
      <c r="C8" s="10">
        <v>898.59090909090901</v>
      </c>
      <c r="D8" s="10">
        <v>42763.8614417114</v>
      </c>
      <c r="E8" s="10">
        <v>673559411.39460003</v>
      </c>
      <c r="F8" s="10">
        <v>4076711305.8079901</v>
      </c>
      <c r="G8" s="10">
        <v>2963092992.9395599</v>
      </c>
      <c r="H8" s="10">
        <v>1113618312.8684299</v>
      </c>
      <c r="I8" s="10">
        <v>121667272.503194</v>
      </c>
      <c r="J8" s="10">
        <v>49970871.120158799</v>
      </c>
    </row>
    <row r="9" spans="1:12" x14ac:dyDescent="0.25">
      <c r="A9" s="11" t="s">
        <v>264</v>
      </c>
      <c r="B9" s="15" t="s">
        <v>265</v>
      </c>
      <c r="C9" s="10">
        <v>8634.7826086956593</v>
      </c>
      <c r="D9" s="10">
        <v>293267.39574498101</v>
      </c>
      <c r="E9" s="10">
        <v>5081032705.4920702</v>
      </c>
      <c r="F9" s="10">
        <v>16455826310.656</v>
      </c>
      <c r="G9" s="10">
        <v>7425090013.0061302</v>
      </c>
      <c r="H9" s="10">
        <v>9030736297.6498699</v>
      </c>
      <c r="I9" s="10">
        <v>669973185.54446006</v>
      </c>
      <c r="J9" s="10">
        <v>809255933.79869699</v>
      </c>
    </row>
    <row r="10" spans="1:12" x14ac:dyDescent="0.25">
      <c r="A10" s="11" t="s">
        <v>266</v>
      </c>
      <c r="B10" s="15" t="s">
        <v>267</v>
      </c>
      <c r="C10" s="10">
        <v>1469.75</v>
      </c>
      <c r="D10" s="10">
        <v>66830.414456794897</v>
      </c>
      <c r="E10" s="10">
        <v>1230480870.11252</v>
      </c>
      <c r="F10" s="10">
        <v>8801653070.1303806</v>
      </c>
      <c r="G10" s="10">
        <v>6277459443.1723299</v>
      </c>
      <c r="H10" s="10">
        <v>2524193626.9580498</v>
      </c>
      <c r="I10" s="10">
        <v>244906481.664967</v>
      </c>
      <c r="J10" s="10">
        <v>399612069.514642</v>
      </c>
    </row>
    <row r="11" spans="1:12" x14ac:dyDescent="0.25">
      <c r="A11" s="11" t="s">
        <v>268</v>
      </c>
      <c r="B11" s="15" t="s">
        <v>269</v>
      </c>
      <c r="C11" s="10">
        <v>480.55555555555497</v>
      </c>
      <c r="D11" s="10">
        <v>47848.270943754404</v>
      </c>
      <c r="E11" s="10">
        <v>556830622.90807498</v>
      </c>
      <c r="F11" s="10">
        <v>2159001404.3322601</v>
      </c>
      <c r="G11" s="10">
        <v>1374780468.17309</v>
      </c>
      <c r="H11" s="10">
        <v>784220936.15916705</v>
      </c>
      <c r="I11" s="10">
        <v>61658110.262006603</v>
      </c>
      <c r="J11" s="10">
        <v>100064715.69697399</v>
      </c>
    </row>
    <row r="12" spans="1:12" x14ac:dyDescent="0.25">
      <c r="A12" s="11" t="s">
        <v>270</v>
      </c>
      <c r="B12" s="15" t="s">
        <v>271</v>
      </c>
      <c r="C12" s="10">
        <v>363</v>
      </c>
      <c r="D12" s="10">
        <v>42256.052483870699</v>
      </c>
      <c r="E12" s="10">
        <v>1009607471.51016</v>
      </c>
      <c r="F12" s="10">
        <v>4586041143.15839</v>
      </c>
      <c r="G12" s="10">
        <v>2356506940.8551102</v>
      </c>
      <c r="H12" s="10">
        <v>2229534202.3032799</v>
      </c>
      <c r="I12" s="10">
        <v>433002077.05327898</v>
      </c>
      <c r="J12" s="10">
        <v>425081920.248025</v>
      </c>
    </row>
    <row r="13" spans="1:12" x14ac:dyDescent="0.25">
      <c r="A13" s="11" t="s">
        <v>272</v>
      </c>
      <c r="B13" s="15" t="s">
        <v>273</v>
      </c>
      <c r="C13" s="10">
        <v>63</v>
      </c>
      <c r="D13" s="10">
        <v>8547.7966101694892</v>
      </c>
      <c r="E13" s="10">
        <v>254944748.59322</v>
      </c>
      <c r="F13" s="10">
        <v>3403990716.8813601</v>
      </c>
      <c r="G13" s="10">
        <v>2781210722.5169501</v>
      </c>
      <c r="H13" s="10">
        <v>622779994.36440694</v>
      </c>
      <c r="I13" s="10">
        <v>12454458</v>
      </c>
      <c r="J13" s="10">
        <v>-3400304.1610169499</v>
      </c>
    </row>
    <row r="14" spans="1:12" x14ac:dyDescent="0.25">
      <c r="A14" s="11" t="s">
        <v>274</v>
      </c>
      <c r="B14" s="15" t="s">
        <v>275</v>
      </c>
      <c r="C14" s="10">
        <v>335.947368421053</v>
      </c>
      <c r="D14" s="10">
        <v>5554.8991780402803</v>
      </c>
      <c r="E14" s="10">
        <v>124696696.42443401</v>
      </c>
      <c r="F14" s="10">
        <v>1338049009.65188</v>
      </c>
      <c r="G14" s="10">
        <v>740959077.75846505</v>
      </c>
      <c r="H14" s="10">
        <v>597089931.89341199</v>
      </c>
      <c r="I14" s="10">
        <v>111067275.141385</v>
      </c>
      <c r="J14" s="10">
        <v>162382106.243974</v>
      </c>
    </row>
    <row r="15" spans="1:12" x14ac:dyDescent="0.25">
      <c r="A15" s="11" t="s">
        <v>276</v>
      </c>
      <c r="B15" s="15" t="s">
        <v>277</v>
      </c>
      <c r="C15" s="10">
        <v>818.95238095238199</v>
      </c>
      <c r="D15" s="10">
        <v>35042.426081927602</v>
      </c>
      <c r="E15" s="10">
        <v>703003693.02319598</v>
      </c>
      <c r="F15" s="10">
        <v>2627789113.1282501</v>
      </c>
      <c r="G15" s="10">
        <v>1636330380.3598001</v>
      </c>
      <c r="H15" s="10">
        <v>991458732.76845706</v>
      </c>
      <c r="I15" s="10">
        <v>50995475.501346998</v>
      </c>
      <c r="J15" s="10">
        <v>10648405.153297501</v>
      </c>
    </row>
    <row r="16" spans="1:12" x14ac:dyDescent="0.25">
      <c r="A16" s="11" t="s">
        <v>278</v>
      </c>
      <c r="B16" s="15" t="s">
        <v>279</v>
      </c>
      <c r="C16" s="10">
        <v>692.50000000000102</v>
      </c>
      <c r="D16" s="10">
        <v>116919.795749553</v>
      </c>
      <c r="E16" s="10">
        <v>1325214170.36395</v>
      </c>
      <c r="F16" s="10">
        <v>3231378047.9407301</v>
      </c>
      <c r="G16" s="10">
        <v>1352642494.9909</v>
      </c>
      <c r="H16" s="10">
        <v>1878735552.9498301</v>
      </c>
      <c r="I16" s="10">
        <v>161041975.42253801</v>
      </c>
      <c r="J16" s="10">
        <v>98440417.174520105</v>
      </c>
    </row>
    <row r="17" spans="1:15" x14ac:dyDescent="0.25">
      <c r="A17" s="11" t="s">
        <v>280</v>
      </c>
      <c r="B17" s="15" t="s">
        <v>281</v>
      </c>
      <c r="C17" s="10">
        <v>395</v>
      </c>
      <c r="D17" s="10">
        <v>55391.083791864097</v>
      </c>
      <c r="E17" s="10">
        <v>1116188591.4291501</v>
      </c>
      <c r="F17" s="10">
        <v>2233995412.4073601</v>
      </c>
      <c r="G17" s="10">
        <v>888741951.31877601</v>
      </c>
      <c r="H17" s="10">
        <v>1345253461.0885899</v>
      </c>
      <c r="I17" s="10">
        <v>94567302.724596396</v>
      </c>
      <c r="J17" s="10">
        <v>148395045.26840201</v>
      </c>
    </row>
    <row r="18" spans="1:15" x14ac:dyDescent="0.25">
      <c r="A18" s="11" t="s">
        <v>282</v>
      </c>
      <c r="B18" s="15" t="s">
        <v>283</v>
      </c>
      <c r="C18" s="10">
        <v>446.04761904761898</v>
      </c>
      <c r="D18" s="10">
        <v>37689.457813245899</v>
      </c>
      <c r="E18" s="10">
        <v>744434526.17964697</v>
      </c>
      <c r="F18" s="10">
        <v>2569232875.2188201</v>
      </c>
      <c r="G18" s="10">
        <v>1540386430.9295001</v>
      </c>
      <c r="H18" s="10">
        <v>1028846444.28932</v>
      </c>
      <c r="I18" s="10">
        <v>102554739.314584</v>
      </c>
      <c r="J18" s="10">
        <v>149134224.44754699</v>
      </c>
    </row>
    <row r="19" spans="1:15" x14ac:dyDescent="0.25">
      <c r="A19" s="11" t="s">
        <v>284</v>
      </c>
      <c r="B19" s="15" t="s">
        <v>285</v>
      </c>
      <c r="C19" s="10">
        <v>93</v>
      </c>
      <c r="D19" s="10">
        <v>7469.1566824988404</v>
      </c>
      <c r="E19" s="10">
        <v>135642837.03435999</v>
      </c>
      <c r="F19" s="10">
        <v>419099041.02824301</v>
      </c>
      <c r="G19" s="10">
        <v>279762666.83666599</v>
      </c>
      <c r="H19" s="10">
        <v>139336374.191576</v>
      </c>
      <c r="I19" s="10">
        <v>17932613.874263</v>
      </c>
      <c r="J19" s="10">
        <v>19082677.4503018</v>
      </c>
    </row>
    <row r="20" spans="1:15" x14ac:dyDescent="0.25">
      <c r="A20" s="11" t="s">
        <v>286</v>
      </c>
      <c r="B20" s="15" t="s">
        <v>287</v>
      </c>
      <c r="C20" s="10">
        <v>94</v>
      </c>
      <c r="D20" s="10">
        <v>6108.96547144755</v>
      </c>
      <c r="E20" s="10">
        <v>107504461.13811401</v>
      </c>
      <c r="F20" s="10">
        <v>281482461.76626801</v>
      </c>
      <c r="G20" s="10">
        <v>131939825.68393099</v>
      </c>
      <c r="H20" s="10">
        <v>149542636.08233699</v>
      </c>
      <c r="I20" s="10">
        <v>6664571.6918990696</v>
      </c>
      <c r="J20" s="10">
        <v>3058341.0969455498</v>
      </c>
    </row>
    <row r="22" spans="1:15" x14ac:dyDescent="0.25">
      <c r="A22" s="13" t="s">
        <v>150</v>
      </c>
      <c r="B22" s="13"/>
      <c r="C22" s="13"/>
      <c r="D22" s="13"/>
      <c r="E22" s="13"/>
      <c r="F22" s="13"/>
      <c r="G22" s="13"/>
      <c r="H22" s="13"/>
      <c r="I22" s="13"/>
      <c r="J22" s="13"/>
      <c r="K22" s="13"/>
      <c r="L22" s="13"/>
      <c r="M22" s="13"/>
      <c r="N22" s="13"/>
      <c r="O22" s="13"/>
    </row>
    <row r="23" spans="1:15" x14ac:dyDescent="0.25">
      <c r="A23" s="13" t="s">
        <v>195</v>
      </c>
      <c r="B23" s="13"/>
      <c r="C23" s="13"/>
      <c r="D23" s="13"/>
      <c r="E23" s="13"/>
      <c r="F23" s="13"/>
      <c r="G23" s="13"/>
      <c r="H23" s="13"/>
      <c r="I23" s="13"/>
      <c r="J23" s="13"/>
      <c r="K23" s="13"/>
      <c r="L23" s="13"/>
      <c r="M23" s="13"/>
      <c r="N23" s="13"/>
      <c r="O23" s="13"/>
    </row>
    <row r="24" spans="1:15" x14ac:dyDescent="0.25">
      <c r="A24" s="9"/>
      <c r="B24" s="9"/>
      <c r="C24" s="9"/>
      <c r="D24" s="9"/>
      <c r="E24" s="9"/>
      <c r="F24" s="9"/>
      <c r="G24" s="9"/>
      <c r="H24" s="9"/>
      <c r="I24" s="9"/>
      <c r="J24" s="9"/>
      <c r="K24" s="9"/>
      <c r="L24" s="9"/>
      <c r="M24" s="9"/>
      <c r="N24" s="9"/>
      <c r="O24" s="9"/>
    </row>
    <row r="25" spans="1:15" x14ac:dyDescent="0.25">
      <c r="B25" s="14"/>
      <c r="C25" s="14"/>
      <c r="D25" s="14"/>
      <c r="E25" s="14"/>
      <c r="F25" s="14"/>
      <c r="G25" s="14"/>
      <c r="H25" s="14"/>
      <c r="I25" s="14"/>
      <c r="J25" s="14"/>
      <c r="K25" s="14"/>
      <c r="L25" s="14"/>
      <c r="M25" s="14"/>
      <c r="N25" s="14"/>
      <c r="O25" s="14"/>
    </row>
    <row r="26" spans="1:15" x14ac:dyDescent="0.25">
      <c r="A26" s="14"/>
      <c r="B26" s="14"/>
      <c r="C26" s="14"/>
      <c r="D26" s="14"/>
      <c r="E26" s="14"/>
      <c r="F26" s="14"/>
      <c r="G26" s="14"/>
      <c r="H26" s="14"/>
      <c r="I26" s="14"/>
      <c r="J26" s="14"/>
      <c r="K26" s="14"/>
      <c r="L26" s="14"/>
      <c r="M26" s="14"/>
      <c r="N26" s="14"/>
      <c r="O26" s="14"/>
    </row>
  </sheetData>
  <pageMargins left="0.7" right="0.7" top="0.75" bottom="0.75" header="0.3" footer="0.3"/>
  <pageSetup paperSize="9" orientation="portrait" horizontalDpi="300" verticalDpi="300"/>
  <drawing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O11"/>
  <sheetViews>
    <sheetView showGridLines="0" zoomScaleNormal="100" workbookViewId="0">
      <selection activeCell="A2" sqref="A2"/>
    </sheetView>
  </sheetViews>
  <sheetFormatPr baseColWidth="10" defaultRowHeight="15" x14ac:dyDescent="0.25"/>
  <cols>
    <col min="2" max="2" width="25.28515625" customWidth="1"/>
    <col min="3" max="3" width="16.7109375" customWidth="1"/>
    <col min="4" max="5" width="28.7109375" customWidth="1"/>
    <col min="6" max="6" width="29.7109375" customWidth="1"/>
    <col min="7" max="7" width="30.7109375" customWidth="1"/>
    <col min="8" max="8" width="26.7109375" customWidth="1"/>
    <col min="9" max="9" width="18.5703125" customWidth="1"/>
    <col min="10" max="10" width="24.140625" customWidth="1"/>
    <col min="11" max="11" width="7.7109375" customWidth="1"/>
    <col min="12" max="12" width="6.42578125" customWidth="1"/>
  </cols>
  <sheetData>
    <row r="1" spans="1:15" ht="102" customHeight="1" x14ac:dyDescent="0.25"/>
    <row r="2" spans="1:15" ht="49.9" customHeight="1" x14ac:dyDescent="0.25">
      <c r="A2" s="16" t="s">
        <v>16</v>
      </c>
      <c r="B2" s="16" t="s">
        <v>7</v>
      </c>
      <c r="C2" s="16" t="s">
        <v>8</v>
      </c>
      <c r="D2" s="16" t="s">
        <v>9</v>
      </c>
      <c r="E2" s="16" t="s">
        <v>10</v>
      </c>
      <c r="F2" s="16" t="s">
        <v>11</v>
      </c>
      <c r="G2" s="16" t="s">
        <v>12</v>
      </c>
      <c r="H2" s="16" t="s">
        <v>13</v>
      </c>
      <c r="I2" s="16" t="s">
        <v>14</v>
      </c>
      <c r="J2" s="16" t="s">
        <v>15</v>
      </c>
      <c r="L2" s="20" t="str">
        <f>HYPERLINK("#'Índice'!C8", "Índice")</f>
        <v>Índice</v>
      </c>
    </row>
    <row r="3" spans="1:15" x14ac:dyDescent="0.25">
      <c r="A3" s="17"/>
      <c r="B3" s="17" t="s">
        <v>253</v>
      </c>
      <c r="C3" s="18">
        <v>17325.3205976073</v>
      </c>
      <c r="D3" s="18">
        <v>1101678.03010191</v>
      </c>
      <c r="E3" s="18">
        <v>20268402593.540798</v>
      </c>
      <c r="F3" s="18">
        <v>114163389217.813</v>
      </c>
      <c r="G3" s="18">
        <v>69965574006.270599</v>
      </c>
      <c r="H3" s="18">
        <v>44197815211.542099</v>
      </c>
      <c r="I3" s="18">
        <v>4268472776.8613801</v>
      </c>
      <c r="J3" s="18">
        <v>1142373076.0276899</v>
      </c>
    </row>
    <row r="4" spans="1:15" x14ac:dyDescent="0.25">
      <c r="A4" s="11" t="s">
        <v>288</v>
      </c>
      <c r="B4" s="15" t="s">
        <v>289</v>
      </c>
      <c r="C4" s="10">
        <v>7784</v>
      </c>
      <c r="D4" s="10">
        <v>144004.66353306099</v>
      </c>
      <c r="E4" s="10">
        <v>1852670260.86708</v>
      </c>
      <c r="F4" s="10">
        <v>7125227770.83113</v>
      </c>
      <c r="G4" s="10">
        <v>4285687981.0211701</v>
      </c>
      <c r="H4" s="10">
        <v>2839539789.8099599</v>
      </c>
      <c r="I4" s="10">
        <v>214770345.81172699</v>
      </c>
      <c r="J4" s="10">
        <v>383654007.46361703</v>
      </c>
    </row>
    <row r="5" spans="1:15" x14ac:dyDescent="0.25">
      <c r="A5" s="11" t="s">
        <v>290</v>
      </c>
      <c r="B5" s="15" t="s">
        <v>291</v>
      </c>
      <c r="C5" s="10">
        <v>5525</v>
      </c>
      <c r="D5" s="10">
        <v>183280.40974221</v>
      </c>
      <c r="E5" s="10">
        <v>2796595776.59303</v>
      </c>
      <c r="F5" s="10">
        <v>10286772251.683701</v>
      </c>
      <c r="G5" s="10">
        <v>6020585970.25772</v>
      </c>
      <c r="H5" s="10">
        <v>4266186281.4260001</v>
      </c>
      <c r="I5" s="10">
        <v>429152182.34450197</v>
      </c>
      <c r="J5" s="10">
        <v>392723652.69090497</v>
      </c>
    </row>
    <row r="6" spans="1:15" x14ac:dyDescent="0.25">
      <c r="A6" s="11" t="s">
        <v>292</v>
      </c>
      <c r="B6" s="15" t="s">
        <v>293</v>
      </c>
      <c r="C6" s="10">
        <v>4016.32059760733</v>
      </c>
      <c r="D6" s="10">
        <v>774392.95682664297</v>
      </c>
      <c r="E6" s="10">
        <v>15619136556.080601</v>
      </c>
      <c r="F6" s="10">
        <v>96751389195.297897</v>
      </c>
      <c r="G6" s="10">
        <v>59659300054.991699</v>
      </c>
      <c r="H6" s="10">
        <v>37092089140.306198</v>
      </c>
      <c r="I6" s="10">
        <v>3624550248.7051501</v>
      </c>
      <c r="J6" s="10">
        <v>365995415.873169</v>
      </c>
    </row>
    <row r="8" spans="1:15" ht="13.5" customHeight="1" x14ac:dyDescent="0.25">
      <c r="A8" s="13" t="s">
        <v>150</v>
      </c>
      <c r="B8" s="13"/>
      <c r="C8" s="13"/>
      <c r="D8" s="13"/>
      <c r="E8" s="13"/>
      <c r="F8" s="13"/>
      <c r="G8" s="13"/>
      <c r="H8" s="13"/>
      <c r="I8" s="13"/>
      <c r="J8" s="13"/>
      <c r="K8" s="13"/>
      <c r="L8" s="13"/>
      <c r="M8" s="13"/>
      <c r="N8" s="13"/>
      <c r="O8" s="13"/>
    </row>
    <row r="9" spans="1:15" ht="13.5" customHeight="1" x14ac:dyDescent="0.25">
      <c r="A9" s="13" t="s">
        <v>195</v>
      </c>
      <c r="B9" s="13"/>
      <c r="C9" s="13"/>
      <c r="D9" s="13"/>
      <c r="E9" s="13"/>
      <c r="F9" s="13"/>
      <c r="G9" s="13"/>
      <c r="H9" s="13"/>
      <c r="I9" s="13"/>
      <c r="J9" s="13"/>
      <c r="K9" s="13"/>
      <c r="L9" s="13"/>
      <c r="M9" s="13"/>
      <c r="N9" s="13"/>
      <c r="O9" s="13"/>
    </row>
    <row r="10" spans="1:15" ht="13.5" customHeight="1" x14ac:dyDescent="0.25">
      <c r="B10" s="13"/>
      <c r="C10" s="13"/>
      <c r="D10" s="13"/>
      <c r="E10" s="13"/>
      <c r="F10" s="13"/>
      <c r="G10" s="13"/>
      <c r="H10" s="13"/>
      <c r="I10" s="13"/>
      <c r="J10" s="13"/>
      <c r="K10" s="13"/>
      <c r="L10" s="13"/>
      <c r="M10" s="13"/>
      <c r="N10" s="13"/>
      <c r="O10" s="13"/>
    </row>
    <row r="11" spans="1:15" ht="15.75" customHeight="1" x14ac:dyDescent="0.3">
      <c r="A11" s="19" t="s">
        <v>174</v>
      </c>
      <c r="B11" s="19"/>
      <c r="C11" s="19"/>
      <c r="D11" s="19"/>
      <c r="E11" s="19"/>
      <c r="F11" s="19"/>
      <c r="G11" s="19"/>
      <c r="H11" s="19"/>
      <c r="I11" s="19"/>
      <c r="J11" s="19"/>
    </row>
  </sheetData>
  <pageMargins left="0.7" right="0.7" top="0.75" bottom="0.75" header="0.3" footer="0.3"/>
  <pageSetup paperSize="9" orientation="portrait" horizontalDpi="300" verticalDpi="300"/>
  <drawing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M25"/>
  <sheetViews>
    <sheetView showGridLines="0" zoomScaleNormal="90" workbookViewId="0">
      <pane xSplit="2" ySplit="2" topLeftCell="C3" activePane="bottomRight" state="frozen"/>
      <selection pane="topRight" activeCell="C1" sqref="C1"/>
      <selection pane="bottomLeft" activeCell="A3" sqref="A3"/>
      <selection pane="bottomRight" activeCell="A2" sqref="A2"/>
    </sheetView>
  </sheetViews>
  <sheetFormatPr baseColWidth="10" defaultRowHeight="15" x14ac:dyDescent="0.25"/>
  <cols>
    <col min="2" max="2" width="90.7109375" customWidth="1"/>
    <col min="3" max="8" width="26.85546875" customWidth="1"/>
    <col min="9" max="9" width="7.7109375" customWidth="1"/>
    <col min="10" max="10" width="6.5703125" customWidth="1"/>
  </cols>
  <sheetData>
    <row r="1" spans="1:10" ht="106.5" customHeight="1" x14ac:dyDescent="0.25"/>
    <row r="2" spans="1:10" ht="49.9" customHeight="1" x14ac:dyDescent="0.25">
      <c r="A2" s="16" t="s">
        <v>6</v>
      </c>
      <c r="B2" s="16" t="s">
        <v>7</v>
      </c>
      <c r="C2" s="16" t="s">
        <v>17</v>
      </c>
      <c r="D2" s="16" t="s">
        <v>18</v>
      </c>
      <c r="E2" s="16" t="s">
        <v>19</v>
      </c>
      <c r="F2" s="16" t="s">
        <v>22</v>
      </c>
      <c r="G2" s="16" t="s">
        <v>20</v>
      </c>
      <c r="H2" s="16" t="s">
        <v>21</v>
      </c>
      <c r="J2" s="12" t="str">
        <f>HYPERLINK("#'Índice'!C9", "Índice")</f>
        <v>Índice</v>
      </c>
    </row>
    <row r="3" spans="1:10" x14ac:dyDescent="0.25">
      <c r="A3" s="17"/>
      <c r="B3" s="17" t="s">
        <v>253</v>
      </c>
      <c r="C3" s="18">
        <v>1101678.03010191</v>
      </c>
      <c r="D3" s="18">
        <v>733283.03990512399</v>
      </c>
      <c r="E3" s="18">
        <v>368394.99019679101</v>
      </c>
      <c r="F3" s="18">
        <v>1055484405.1634001</v>
      </c>
      <c r="G3" s="18">
        <v>708635780.76089299</v>
      </c>
      <c r="H3" s="18">
        <v>346848624.40250802</v>
      </c>
    </row>
    <row r="4" spans="1:10" x14ac:dyDescent="0.25">
      <c r="A4" s="11" t="s">
        <v>254</v>
      </c>
      <c r="B4" s="15" t="s">
        <v>255</v>
      </c>
      <c r="C4" s="10">
        <v>31864.984801132199</v>
      </c>
      <c r="D4" s="10">
        <v>27845.951120655402</v>
      </c>
      <c r="E4" s="10">
        <v>4019.0336804768299</v>
      </c>
      <c r="F4" s="10">
        <v>48274774.462396398</v>
      </c>
      <c r="G4" s="10">
        <v>41598419.126494303</v>
      </c>
      <c r="H4" s="10">
        <v>6676355.3359021395</v>
      </c>
    </row>
    <row r="5" spans="1:10" x14ac:dyDescent="0.25">
      <c r="A5" s="11" t="s">
        <v>256</v>
      </c>
      <c r="B5" s="15" t="s">
        <v>257</v>
      </c>
      <c r="C5" s="10">
        <v>262912.37620171701</v>
      </c>
      <c r="D5" s="10">
        <v>191219.10462015</v>
      </c>
      <c r="E5" s="10">
        <v>71693.271581567504</v>
      </c>
      <c r="F5" s="10">
        <v>252931080.35169399</v>
      </c>
      <c r="G5" s="10">
        <v>188418282.922335</v>
      </c>
      <c r="H5" s="10">
        <v>64512797.429358803</v>
      </c>
    </row>
    <row r="6" spans="1:10" x14ac:dyDescent="0.25">
      <c r="A6" s="11" t="s">
        <v>258</v>
      </c>
      <c r="B6" s="15" t="s">
        <v>259</v>
      </c>
      <c r="C6" s="10">
        <v>18988.068403908801</v>
      </c>
      <c r="D6" s="10">
        <v>14877.651465798001</v>
      </c>
      <c r="E6" s="10">
        <v>4110.4169381107504</v>
      </c>
      <c r="F6" s="10">
        <v>31669639.050488599</v>
      </c>
      <c r="G6" s="10">
        <v>25389409.004886001</v>
      </c>
      <c r="H6" s="10">
        <v>6280230.0456026103</v>
      </c>
    </row>
    <row r="7" spans="1:10" x14ac:dyDescent="0.25">
      <c r="A7" s="11" t="s">
        <v>260</v>
      </c>
      <c r="B7" s="15" t="s">
        <v>261</v>
      </c>
      <c r="C7" s="10">
        <v>22223.024245296601</v>
      </c>
      <c r="D7" s="10">
        <v>17945.3108809806</v>
      </c>
      <c r="E7" s="10">
        <v>4277.7133643159405</v>
      </c>
      <c r="F7" s="10">
        <v>19936485.794207301</v>
      </c>
      <c r="G7" s="10">
        <v>15321514.087465599</v>
      </c>
      <c r="H7" s="10">
        <v>4614971.7067416999</v>
      </c>
    </row>
    <row r="8" spans="1:10" x14ac:dyDescent="0.25">
      <c r="A8" s="11" t="s">
        <v>262</v>
      </c>
      <c r="B8" s="15" t="s">
        <v>263</v>
      </c>
      <c r="C8" s="10">
        <v>42763.8614417114</v>
      </c>
      <c r="D8" s="10">
        <v>36691.687297613003</v>
      </c>
      <c r="E8" s="10">
        <v>6072.1741440984197</v>
      </c>
      <c r="F8" s="10">
        <v>38402586.099102996</v>
      </c>
      <c r="G8" s="10">
        <v>32133654.739848699</v>
      </c>
      <c r="H8" s="10">
        <v>6268931.3592543099</v>
      </c>
      <c r="I8" s="13"/>
    </row>
    <row r="9" spans="1:10" x14ac:dyDescent="0.25">
      <c r="A9" s="11" t="s">
        <v>264</v>
      </c>
      <c r="B9" s="15" t="s">
        <v>265</v>
      </c>
      <c r="C9" s="10">
        <v>293267.39574498101</v>
      </c>
      <c r="D9" s="10">
        <v>179179.70762917199</v>
      </c>
      <c r="E9" s="10">
        <v>114087.68811581</v>
      </c>
      <c r="F9" s="10">
        <v>266538155.01098701</v>
      </c>
      <c r="G9" s="10">
        <v>167044074.74755201</v>
      </c>
      <c r="H9" s="10">
        <v>99494080.263434693</v>
      </c>
      <c r="I9" s="13"/>
    </row>
    <row r="10" spans="1:10" x14ac:dyDescent="0.25">
      <c r="A10" s="11" t="s">
        <v>266</v>
      </c>
      <c r="B10" s="15" t="s">
        <v>267</v>
      </c>
      <c r="C10" s="10">
        <v>66830.414456794897</v>
      </c>
      <c r="D10" s="10">
        <v>46571.628297278701</v>
      </c>
      <c r="E10" s="10">
        <v>20258.786159516199</v>
      </c>
      <c r="F10" s="10">
        <v>65691323.534560204</v>
      </c>
      <c r="G10" s="10">
        <v>45241880.365408398</v>
      </c>
      <c r="H10" s="10">
        <v>20449443.169151701</v>
      </c>
      <c r="I10" s="13"/>
    </row>
    <row r="11" spans="1:10" x14ac:dyDescent="0.25">
      <c r="A11" s="11" t="s">
        <v>268</v>
      </c>
      <c r="B11" s="15" t="s">
        <v>269</v>
      </c>
      <c r="C11" s="10">
        <v>47848.270943754404</v>
      </c>
      <c r="D11" s="10">
        <v>28911.927940354199</v>
      </c>
      <c r="E11" s="10">
        <v>18936.343003400299</v>
      </c>
      <c r="F11" s="10">
        <v>31197469.117400501</v>
      </c>
      <c r="G11" s="10">
        <v>18747056.071892601</v>
      </c>
      <c r="H11" s="10">
        <v>12450413.0455079</v>
      </c>
      <c r="I11" s="21"/>
    </row>
    <row r="12" spans="1:10" x14ac:dyDescent="0.25">
      <c r="A12" s="11" t="s">
        <v>270</v>
      </c>
      <c r="B12" s="15" t="s">
        <v>271</v>
      </c>
      <c r="C12" s="10">
        <v>42256.052483870699</v>
      </c>
      <c r="D12" s="10">
        <v>28688.6420564574</v>
      </c>
      <c r="E12" s="10">
        <v>13567.410427413401</v>
      </c>
      <c r="F12" s="10">
        <v>53500875.000923201</v>
      </c>
      <c r="G12" s="10">
        <v>36975428.839575298</v>
      </c>
      <c r="H12" s="10">
        <v>16525446.1613479</v>
      </c>
    </row>
    <row r="13" spans="1:10" x14ac:dyDescent="0.25">
      <c r="A13" s="11" t="s">
        <v>272</v>
      </c>
      <c r="B13" s="15" t="s">
        <v>273</v>
      </c>
      <c r="C13" s="10">
        <v>8547.7966101694892</v>
      </c>
      <c r="D13" s="10">
        <v>3485.68644067797</v>
      </c>
      <c r="E13" s="10">
        <v>5062.1101694915296</v>
      </c>
      <c r="F13" s="10">
        <v>12428072.703389799</v>
      </c>
      <c r="G13" s="10">
        <v>5427556.49152542</v>
      </c>
      <c r="H13" s="10">
        <v>7000516.21186441</v>
      </c>
    </row>
    <row r="14" spans="1:10" x14ac:dyDescent="0.25">
      <c r="A14" s="11" t="s">
        <v>274</v>
      </c>
      <c r="B14" s="15" t="s">
        <v>275</v>
      </c>
      <c r="C14" s="10">
        <v>5554.8991780402803</v>
      </c>
      <c r="D14" s="10">
        <v>3534.0920411448101</v>
      </c>
      <c r="E14" s="10">
        <v>2020.80713689547</v>
      </c>
      <c r="F14" s="10">
        <v>5737902.0696248198</v>
      </c>
      <c r="G14" s="10">
        <v>3336255.47169491</v>
      </c>
      <c r="H14" s="10">
        <v>2401646.5979299201</v>
      </c>
    </row>
    <row r="15" spans="1:10" x14ac:dyDescent="0.25">
      <c r="A15" s="11" t="s">
        <v>276</v>
      </c>
      <c r="B15" s="15" t="s">
        <v>277</v>
      </c>
      <c r="C15" s="10">
        <v>35042.426081927602</v>
      </c>
      <c r="D15" s="10">
        <v>20169.0121529264</v>
      </c>
      <c r="E15" s="10">
        <v>14873.413929001201</v>
      </c>
      <c r="F15" s="10">
        <v>38406455.129315302</v>
      </c>
      <c r="G15" s="10">
        <v>22274048.638772</v>
      </c>
      <c r="H15" s="10">
        <v>16132406.4905432</v>
      </c>
    </row>
    <row r="16" spans="1:10" x14ac:dyDescent="0.25">
      <c r="A16" s="11" t="s">
        <v>278</v>
      </c>
      <c r="B16" s="15" t="s">
        <v>279</v>
      </c>
      <c r="C16" s="10">
        <v>116919.795749553</v>
      </c>
      <c r="D16" s="10">
        <v>89366.6218171199</v>
      </c>
      <c r="E16" s="10">
        <v>27553.173932433099</v>
      </c>
      <c r="F16" s="10">
        <v>76282969.907552406</v>
      </c>
      <c r="G16" s="10">
        <v>56994428.318481296</v>
      </c>
      <c r="H16" s="10">
        <v>19288541.589071099</v>
      </c>
    </row>
    <row r="17" spans="1:13" x14ac:dyDescent="0.25">
      <c r="A17" s="11" t="s">
        <v>280</v>
      </c>
      <c r="B17" s="15" t="s">
        <v>281</v>
      </c>
      <c r="C17" s="10">
        <v>55391.083791864097</v>
      </c>
      <c r="D17" s="10">
        <v>22923.729421833399</v>
      </c>
      <c r="E17" s="10">
        <v>32467.354370030698</v>
      </c>
      <c r="F17" s="10">
        <v>63195006.670815997</v>
      </c>
      <c r="G17" s="10">
        <v>27699555.904419702</v>
      </c>
      <c r="H17" s="10">
        <v>35495450.766396403</v>
      </c>
    </row>
    <row r="18" spans="1:13" x14ac:dyDescent="0.25">
      <c r="A18" s="11" t="s">
        <v>282</v>
      </c>
      <c r="B18" s="15" t="s">
        <v>283</v>
      </c>
      <c r="C18" s="10">
        <v>37689.457813245899</v>
      </c>
      <c r="D18" s="10">
        <v>13000.087655434199</v>
      </c>
      <c r="E18" s="10">
        <v>24689.3701578117</v>
      </c>
      <c r="F18" s="10">
        <v>39773766.275156103</v>
      </c>
      <c r="G18" s="10">
        <v>14685554.738794601</v>
      </c>
      <c r="H18" s="10">
        <v>25088211.536361601</v>
      </c>
    </row>
    <row r="19" spans="1:13" x14ac:dyDescent="0.25">
      <c r="A19" s="11" t="s">
        <v>284</v>
      </c>
      <c r="B19" s="15" t="s">
        <v>285</v>
      </c>
      <c r="C19" s="10">
        <v>7469.1566824988404</v>
      </c>
      <c r="D19" s="10">
        <v>5098.9122149385403</v>
      </c>
      <c r="E19" s="10">
        <v>2370.2444675603101</v>
      </c>
      <c r="F19" s="10">
        <v>5571195.9486017199</v>
      </c>
      <c r="G19" s="10">
        <v>3713225.4564211802</v>
      </c>
      <c r="H19" s="10">
        <v>1857970.49218054</v>
      </c>
    </row>
    <row r="20" spans="1:13" x14ac:dyDescent="0.25">
      <c r="A20" s="11" t="s">
        <v>286</v>
      </c>
      <c r="B20" s="15" t="s">
        <v>287</v>
      </c>
      <c r="C20" s="10">
        <v>6108.96547144755</v>
      </c>
      <c r="D20" s="10">
        <v>3773.2868525896401</v>
      </c>
      <c r="E20" s="10">
        <v>2335.6786188578999</v>
      </c>
      <c r="F20" s="10">
        <v>5946648.0371845998</v>
      </c>
      <c r="G20" s="10">
        <v>3635435.8353253701</v>
      </c>
      <c r="H20" s="10">
        <v>2311212.2018592302</v>
      </c>
    </row>
    <row r="22" spans="1:13" x14ac:dyDescent="0.25">
      <c r="A22" s="13" t="s">
        <v>150</v>
      </c>
      <c r="B22" s="13"/>
      <c r="C22" s="13"/>
      <c r="D22" s="13"/>
      <c r="E22" s="13"/>
      <c r="F22" s="13"/>
      <c r="G22" s="13"/>
      <c r="H22" s="13"/>
      <c r="J22" s="13"/>
      <c r="K22" s="13"/>
      <c r="L22" s="13"/>
      <c r="M22" s="13"/>
    </row>
    <row r="23" spans="1:13" x14ac:dyDescent="0.25">
      <c r="A23" s="13" t="s">
        <v>195</v>
      </c>
      <c r="B23" s="13"/>
      <c r="C23" s="13"/>
      <c r="D23" s="13"/>
      <c r="E23" s="13"/>
      <c r="F23" s="13"/>
      <c r="G23" s="13"/>
      <c r="H23" s="13"/>
      <c r="J23" s="13"/>
      <c r="K23" s="13"/>
      <c r="L23" s="13"/>
      <c r="M23" s="13"/>
    </row>
    <row r="24" spans="1:13" x14ac:dyDescent="0.25">
      <c r="A24" s="9"/>
      <c r="B24" s="9"/>
      <c r="C24" s="9"/>
      <c r="D24" s="9"/>
      <c r="E24" s="9"/>
      <c r="F24" s="9"/>
      <c r="G24" s="9"/>
      <c r="H24" s="9"/>
      <c r="J24" s="9"/>
      <c r="K24" s="9"/>
      <c r="L24" s="9"/>
      <c r="M24" s="9"/>
    </row>
    <row r="25" spans="1:13" x14ac:dyDescent="0.25">
      <c r="B25" s="14"/>
      <c r="C25" s="14"/>
      <c r="D25" s="14"/>
      <c r="E25" s="14"/>
      <c r="F25" s="14"/>
      <c r="G25" s="14"/>
      <c r="H25" s="14"/>
    </row>
  </sheetData>
  <pageMargins left="0.7" right="0.7" top="0.75" bottom="0.75" header="0.3" footer="0.3"/>
  <pageSetup paperSize="9" orientation="portrait" horizontalDpi="300" verticalDpi="300"/>
  <drawing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dimension ref="A1:O11"/>
  <sheetViews>
    <sheetView showGridLines="0" workbookViewId="0">
      <selection activeCell="A2" sqref="A2"/>
    </sheetView>
  </sheetViews>
  <sheetFormatPr baseColWidth="10" defaultRowHeight="15" x14ac:dyDescent="0.25"/>
  <cols>
    <col min="1" max="1" width="14" customWidth="1"/>
    <col min="2" max="2" width="25" customWidth="1"/>
    <col min="3" max="5" width="20.42578125" customWidth="1"/>
    <col min="6" max="8" width="26.85546875" customWidth="1"/>
    <col min="9" max="9" width="7.7109375" customWidth="1"/>
    <col min="10" max="10" width="6.42578125" customWidth="1"/>
  </cols>
  <sheetData>
    <row r="1" spans="1:15" ht="118.5" customHeight="1" x14ac:dyDescent="0.25"/>
    <row r="2" spans="1:15" ht="49.9" customHeight="1" x14ac:dyDescent="0.25">
      <c r="A2" s="16" t="s">
        <v>16</v>
      </c>
      <c r="B2" s="16" t="s">
        <v>7</v>
      </c>
      <c r="C2" s="16" t="s">
        <v>17</v>
      </c>
      <c r="D2" s="16" t="s">
        <v>18</v>
      </c>
      <c r="E2" s="16" t="s">
        <v>19</v>
      </c>
      <c r="F2" s="16" t="s">
        <v>22</v>
      </c>
      <c r="G2" s="16" t="s">
        <v>20</v>
      </c>
      <c r="H2" s="16" t="s">
        <v>21</v>
      </c>
      <c r="J2" s="20" t="str">
        <f>HYPERLINK("#'Índice'!C10", "Índice")</f>
        <v>Índice</v>
      </c>
    </row>
    <row r="3" spans="1:15" x14ac:dyDescent="0.25">
      <c r="A3" s="17"/>
      <c r="B3" s="17" t="s">
        <v>253</v>
      </c>
      <c r="C3" s="18">
        <v>1101678.03010191</v>
      </c>
      <c r="D3" s="18">
        <v>733283.03990512399</v>
      </c>
      <c r="E3" s="18">
        <v>368394.99019679101</v>
      </c>
      <c r="F3" s="18">
        <v>1055484405.1634001</v>
      </c>
      <c r="G3" s="18">
        <v>708635780.76089299</v>
      </c>
      <c r="H3" s="18">
        <v>346848624.40250802</v>
      </c>
    </row>
    <row r="4" spans="1:15" x14ac:dyDescent="0.25">
      <c r="A4" s="11" t="s">
        <v>288</v>
      </c>
      <c r="B4" s="15" t="s">
        <v>289</v>
      </c>
      <c r="C4" s="10">
        <v>144004.66353306099</v>
      </c>
      <c r="D4" s="10">
        <v>90706.764776957396</v>
      </c>
      <c r="E4" s="10">
        <v>53297.898756103903</v>
      </c>
      <c r="F4" s="10">
        <v>103880244.59136499</v>
      </c>
      <c r="G4" s="10">
        <v>64408028.985464104</v>
      </c>
      <c r="H4" s="10">
        <v>39472215.605900399</v>
      </c>
    </row>
    <row r="5" spans="1:15" x14ac:dyDescent="0.25">
      <c r="A5" s="11" t="s">
        <v>290</v>
      </c>
      <c r="B5" s="15" t="s">
        <v>291</v>
      </c>
      <c r="C5" s="10">
        <v>183280.40974221</v>
      </c>
      <c r="D5" s="10">
        <v>120679.669150514</v>
      </c>
      <c r="E5" s="10">
        <v>62600.7405916965</v>
      </c>
      <c r="F5" s="10">
        <v>153162144.366586</v>
      </c>
      <c r="G5" s="10">
        <v>98081210.412129</v>
      </c>
      <c r="H5" s="10">
        <v>55080933.954457</v>
      </c>
    </row>
    <row r="6" spans="1:15" x14ac:dyDescent="0.25">
      <c r="A6" s="11" t="s">
        <v>292</v>
      </c>
      <c r="B6" s="15" t="s">
        <v>293</v>
      </c>
      <c r="C6" s="10">
        <v>774392.95682664297</v>
      </c>
      <c r="D6" s="10">
        <v>521896.605977653</v>
      </c>
      <c r="E6" s="10">
        <v>252496.35084899</v>
      </c>
      <c r="F6" s="10">
        <v>798442016.20545101</v>
      </c>
      <c r="G6" s="10">
        <v>546146541.36329997</v>
      </c>
      <c r="H6" s="10">
        <v>252295474.84215099</v>
      </c>
    </row>
    <row r="8" spans="1:15" x14ac:dyDescent="0.25">
      <c r="A8" s="13" t="s">
        <v>150</v>
      </c>
      <c r="B8" s="13"/>
      <c r="C8" s="13"/>
      <c r="D8" s="13"/>
      <c r="E8" s="13"/>
      <c r="F8" s="13"/>
      <c r="G8" s="13"/>
      <c r="H8" s="13"/>
      <c r="I8" s="13"/>
      <c r="J8" s="13"/>
      <c r="K8" s="13"/>
      <c r="L8" s="13"/>
      <c r="M8" s="13"/>
    </row>
    <row r="9" spans="1:15" x14ac:dyDescent="0.25">
      <c r="A9" s="13" t="s">
        <v>195</v>
      </c>
      <c r="B9" s="13"/>
      <c r="C9" s="13"/>
      <c r="D9" s="13"/>
      <c r="E9" s="13"/>
      <c r="F9" s="13"/>
      <c r="G9" s="13"/>
      <c r="H9" s="13"/>
      <c r="I9" s="13"/>
      <c r="J9" s="13"/>
      <c r="K9" s="13"/>
      <c r="L9" s="13"/>
      <c r="M9" s="13"/>
    </row>
    <row r="10" spans="1:15" x14ac:dyDescent="0.25">
      <c r="A10" s="9"/>
      <c r="B10" s="9"/>
      <c r="C10" s="9"/>
      <c r="D10" s="9"/>
      <c r="E10" s="9"/>
      <c r="F10" s="9"/>
      <c r="G10" s="9"/>
      <c r="H10" s="9"/>
      <c r="I10" s="13"/>
      <c r="J10" s="9"/>
      <c r="K10" s="9"/>
      <c r="L10" s="9"/>
      <c r="M10" s="9"/>
      <c r="N10" s="9"/>
      <c r="O10" s="9"/>
    </row>
    <row r="11" spans="1:15" ht="15.75" customHeight="1" x14ac:dyDescent="0.3">
      <c r="A11" s="19" t="s">
        <v>175</v>
      </c>
      <c r="B11" s="19"/>
      <c r="C11" s="19"/>
      <c r="D11" s="19"/>
      <c r="E11" s="19"/>
      <c r="F11" s="19"/>
      <c r="G11" s="19"/>
      <c r="H11" s="19"/>
      <c r="J11" s="19"/>
      <c r="K11" s="19"/>
    </row>
  </sheetData>
  <pageMargins left="0.7" right="0.7" top="0.75" bottom="0.75" header="0.3" footer="0.3"/>
  <pageSetup paperSize="9" orientation="portrait" horizontalDpi="300" verticalDpi="300"/>
  <drawing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dimension ref="A1:M17"/>
  <sheetViews>
    <sheetView showGridLines="0" workbookViewId="0">
      <pane xSplit="2" ySplit="2" topLeftCell="C3" activePane="bottomRight" state="frozen"/>
      <selection pane="topRight" activeCell="C1" sqref="C1"/>
      <selection pane="bottomLeft" activeCell="A3" sqref="A3"/>
      <selection pane="bottomRight" activeCell="A2" sqref="A2"/>
    </sheetView>
  </sheetViews>
  <sheetFormatPr baseColWidth="10" defaultRowHeight="15" x14ac:dyDescent="0.25"/>
  <cols>
    <col min="1" max="1" width="14.140625" customWidth="1"/>
    <col min="2" max="2" width="77.7109375" customWidth="1"/>
    <col min="3" max="5" width="24.28515625" customWidth="1"/>
    <col min="6" max="8" width="25.5703125" customWidth="1"/>
    <col min="9" max="9" width="7.7109375" customWidth="1"/>
    <col min="10" max="10" width="6.5703125" customWidth="1"/>
  </cols>
  <sheetData>
    <row r="1" spans="1:13" ht="107.25" customHeight="1" x14ac:dyDescent="0.25"/>
    <row r="2" spans="1:13" ht="49.9" customHeight="1" x14ac:dyDescent="0.25">
      <c r="A2" s="16" t="s">
        <v>23</v>
      </c>
      <c r="B2" s="16" t="s">
        <v>7</v>
      </c>
      <c r="C2" s="16" t="s">
        <v>17</v>
      </c>
      <c r="D2" s="16" t="s">
        <v>18</v>
      </c>
      <c r="E2" s="16" t="s">
        <v>19</v>
      </c>
      <c r="F2" s="16" t="s">
        <v>22</v>
      </c>
      <c r="G2" s="16" t="s">
        <v>24</v>
      </c>
      <c r="H2" s="16" t="s">
        <v>25</v>
      </c>
      <c r="J2" s="12" t="str">
        <f>HYPERLINK("#'Índice'!C11", "Índice")</f>
        <v>Índice</v>
      </c>
    </row>
    <row r="3" spans="1:13" x14ac:dyDescent="0.25">
      <c r="A3" s="17"/>
      <c r="B3" s="17" t="s">
        <v>253</v>
      </c>
      <c r="C3" s="18">
        <v>1101678.03010191</v>
      </c>
      <c r="D3" s="18">
        <v>733283.03990512399</v>
      </c>
      <c r="E3" s="18">
        <v>368394.99019679101</v>
      </c>
      <c r="F3" s="18">
        <v>1055484405.1634001</v>
      </c>
      <c r="G3" s="18">
        <v>708635780.76089299</v>
      </c>
      <c r="H3" s="18">
        <v>346848624.40250802</v>
      </c>
    </row>
    <row r="4" spans="1:13" x14ac:dyDescent="0.25">
      <c r="A4" s="11" t="s">
        <v>294</v>
      </c>
      <c r="B4" s="15" t="s">
        <v>295</v>
      </c>
      <c r="C4" s="10">
        <v>31203.130883018599</v>
      </c>
      <c r="D4" s="10">
        <v>19787.503723626902</v>
      </c>
      <c r="E4" s="10">
        <v>11415.627159391701</v>
      </c>
      <c r="F4" s="10">
        <v>110653976.668569</v>
      </c>
      <c r="G4" s="10">
        <v>75696393.346226394</v>
      </c>
      <c r="H4" s="10">
        <v>34957583.322342299</v>
      </c>
    </row>
    <row r="5" spans="1:13" x14ac:dyDescent="0.25">
      <c r="A5" s="11" t="s">
        <v>296</v>
      </c>
      <c r="B5" s="15" t="s">
        <v>297</v>
      </c>
      <c r="C5" s="10">
        <v>120199.294476945</v>
      </c>
      <c r="D5" s="10">
        <v>59554.897588036001</v>
      </c>
      <c r="E5" s="10">
        <v>60644.396888909301</v>
      </c>
      <c r="F5" s="10">
        <v>177503555.871986</v>
      </c>
      <c r="G5" s="10">
        <v>96598208.541492999</v>
      </c>
      <c r="H5" s="10">
        <v>80905347.330493003</v>
      </c>
    </row>
    <row r="6" spans="1:13" x14ac:dyDescent="0.25">
      <c r="A6" s="11" t="s">
        <v>288</v>
      </c>
      <c r="B6" s="15" t="s">
        <v>298</v>
      </c>
      <c r="C6" s="10">
        <v>129013.21351672499</v>
      </c>
      <c r="D6" s="10">
        <v>84459.330159031801</v>
      </c>
      <c r="E6" s="10">
        <v>44553.883357692903</v>
      </c>
      <c r="F6" s="10">
        <v>160635888.887968</v>
      </c>
      <c r="G6" s="10">
        <v>112145646.73325799</v>
      </c>
      <c r="H6" s="10">
        <v>48490242.154710002</v>
      </c>
    </row>
    <row r="7" spans="1:13" x14ac:dyDescent="0.25">
      <c r="A7" s="11" t="s">
        <v>290</v>
      </c>
      <c r="B7" s="15" t="s">
        <v>299</v>
      </c>
      <c r="C7" s="10">
        <v>161294.59279937399</v>
      </c>
      <c r="D7" s="10">
        <v>77968.919533220498</v>
      </c>
      <c r="E7" s="10">
        <v>83325.673266152997</v>
      </c>
      <c r="F7" s="10">
        <v>146930777.770576</v>
      </c>
      <c r="G7" s="10">
        <v>74522289.972954899</v>
      </c>
      <c r="H7" s="10">
        <v>72408487.797621101</v>
      </c>
    </row>
    <row r="8" spans="1:13" x14ac:dyDescent="0.25">
      <c r="A8" s="11" t="s">
        <v>292</v>
      </c>
      <c r="B8" s="15" t="s">
        <v>300</v>
      </c>
      <c r="C8" s="10">
        <v>276403.37886062899</v>
      </c>
      <c r="D8" s="10">
        <v>176740.989081604</v>
      </c>
      <c r="E8" s="10">
        <v>99662.389779025194</v>
      </c>
      <c r="F8" s="10">
        <v>199059443.394182</v>
      </c>
      <c r="G8" s="10">
        <v>128318707.463341</v>
      </c>
      <c r="H8" s="10">
        <v>70740735.930841506</v>
      </c>
      <c r="I8" s="13"/>
    </row>
    <row r="9" spans="1:13" x14ac:dyDescent="0.25">
      <c r="A9" s="11" t="s">
        <v>301</v>
      </c>
      <c r="B9" s="15" t="s">
        <v>302</v>
      </c>
      <c r="C9" s="10">
        <v>12105.9392773778</v>
      </c>
      <c r="D9" s="10">
        <v>9841.4871548628907</v>
      </c>
      <c r="E9" s="10">
        <v>2264.4521225149001</v>
      </c>
      <c r="F9" s="10">
        <v>7705283.6995413499</v>
      </c>
      <c r="G9" s="10">
        <v>6630959.0459824204</v>
      </c>
      <c r="H9" s="10">
        <v>1074324.6535589299</v>
      </c>
      <c r="I9" s="13"/>
    </row>
    <row r="10" spans="1:13" x14ac:dyDescent="0.25">
      <c r="A10" s="11" t="s">
        <v>303</v>
      </c>
      <c r="B10" s="15" t="s">
        <v>304</v>
      </c>
      <c r="C10" s="10">
        <v>83942.131914195605</v>
      </c>
      <c r="D10" s="10">
        <v>74479.239605161303</v>
      </c>
      <c r="E10" s="10">
        <v>9462.8923090342505</v>
      </c>
      <c r="F10" s="10">
        <v>58914222.616795897</v>
      </c>
      <c r="G10" s="10">
        <v>53050160.464485802</v>
      </c>
      <c r="H10" s="10">
        <v>5864062.1523100799</v>
      </c>
      <c r="I10" s="13"/>
    </row>
    <row r="11" spans="1:13" x14ac:dyDescent="0.25">
      <c r="A11" s="11" t="s">
        <v>305</v>
      </c>
      <c r="B11" s="15" t="s">
        <v>306</v>
      </c>
      <c r="C11" s="10">
        <v>109448.46895809199</v>
      </c>
      <c r="D11" s="10">
        <v>98173.125409995802</v>
      </c>
      <c r="E11" s="10">
        <v>11275.3435480958</v>
      </c>
      <c r="F11" s="10">
        <v>84704415.313257605</v>
      </c>
      <c r="G11" s="10">
        <v>77407770.816314206</v>
      </c>
      <c r="H11" s="10">
        <v>7296644.4969434096</v>
      </c>
      <c r="I11" s="21"/>
    </row>
    <row r="12" spans="1:13" x14ac:dyDescent="0.25">
      <c r="A12" s="11" t="s">
        <v>307</v>
      </c>
      <c r="B12" s="15" t="s">
        <v>308</v>
      </c>
      <c r="C12" s="10">
        <v>178067.87941555801</v>
      </c>
      <c r="D12" s="10">
        <v>132277.54764958401</v>
      </c>
      <c r="E12" s="10">
        <v>45790.331765973897</v>
      </c>
      <c r="F12" s="10">
        <v>109376840.940525</v>
      </c>
      <c r="G12" s="10">
        <v>84265644.376837403</v>
      </c>
      <c r="H12" s="10">
        <v>25111196.563687898</v>
      </c>
    </row>
    <row r="14" spans="1:13" x14ac:dyDescent="0.25">
      <c r="A14" s="13" t="s">
        <v>150</v>
      </c>
      <c r="B14" s="13"/>
      <c r="C14" s="13"/>
      <c r="D14" s="13"/>
      <c r="E14" s="13"/>
      <c r="F14" s="13"/>
      <c r="G14" s="13"/>
      <c r="H14" s="13"/>
      <c r="J14" s="13"/>
      <c r="K14" s="13"/>
      <c r="L14" s="13"/>
      <c r="M14" s="13"/>
    </row>
    <row r="15" spans="1:13" x14ac:dyDescent="0.25">
      <c r="A15" s="13" t="s">
        <v>195</v>
      </c>
      <c r="B15" s="13"/>
      <c r="C15" s="13"/>
      <c r="D15" s="13"/>
      <c r="E15" s="13"/>
      <c r="F15" s="13"/>
      <c r="G15" s="13"/>
      <c r="H15" s="13"/>
      <c r="J15" s="13"/>
      <c r="K15" s="13"/>
      <c r="L15" s="13"/>
      <c r="M15" s="13"/>
    </row>
    <row r="16" spans="1:13" x14ac:dyDescent="0.25">
      <c r="A16" s="60"/>
      <c r="B16" s="60"/>
      <c r="C16" s="60"/>
      <c r="D16" s="60"/>
      <c r="E16" s="60"/>
      <c r="F16" s="60"/>
      <c r="G16" s="60"/>
      <c r="H16" s="60"/>
      <c r="I16" s="60"/>
      <c r="J16" s="60"/>
      <c r="K16" s="60"/>
      <c r="L16" s="60"/>
      <c r="M16" s="60"/>
    </row>
    <row r="17" spans="2:8" x14ac:dyDescent="0.25">
      <c r="B17" s="14"/>
      <c r="C17" s="14"/>
      <c r="D17" s="14"/>
      <c r="E17" s="14"/>
      <c r="F17" s="14"/>
      <c r="G17" s="14"/>
      <c r="H17" s="14"/>
    </row>
  </sheetData>
  <mergeCells count="1">
    <mergeCell ref="A16:M16"/>
  </mergeCells>
  <pageMargins left="0.7" right="0.7" top="0.75" bottom="0.75" header="0.3" footer="0.3"/>
  <pageSetup paperSize="9" orientation="portrait" horizontalDpi="300" verticalDpi="300"/>
  <drawing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dimension ref="A1:M25"/>
  <sheetViews>
    <sheetView showGridLines="0" zoomScaleNormal="100" workbookViewId="0">
      <pane xSplit="2" ySplit="2" topLeftCell="C3" activePane="bottomRight" state="frozen"/>
      <selection pane="topRight" activeCell="C1" sqref="C1"/>
      <selection pane="bottomLeft" activeCell="A3" sqref="A3"/>
      <selection pane="bottomRight" activeCell="A2" sqref="A2"/>
    </sheetView>
  </sheetViews>
  <sheetFormatPr baseColWidth="10" defaultRowHeight="15" x14ac:dyDescent="0.25"/>
  <cols>
    <col min="2" max="2" width="90.7109375" customWidth="1"/>
    <col min="3" max="3" width="32.28515625" customWidth="1"/>
    <col min="4" max="6" width="36.7109375" customWidth="1"/>
    <col min="7" max="7" width="24.28515625" customWidth="1"/>
    <col min="8" max="8" width="7" customWidth="1"/>
  </cols>
  <sheetData>
    <row r="1" spans="1:9" ht="111" customHeight="1" x14ac:dyDescent="0.25"/>
    <row r="2" spans="1:9" ht="72" customHeight="1" x14ac:dyDescent="0.25">
      <c r="A2" s="16" t="s">
        <v>6</v>
      </c>
      <c r="B2" s="16" t="s">
        <v>7</v>
      </c>
      <c r="C2" s="16" t="s">
        <v>10</v>
      </c>
      <c r="D2" s="16" t="s">
        <v>26</v>
      </c>
      <c r="E2" s="16" t="s">
        <v>27</v>
      </c>
      <c r="F2" s="16" t="s">
        <v>28</v>
      </c>
      <c r="G2" s="16" t="s">
        <v>29</v>
      </c>
      <c r="I2" s="12" t="str">
        <f>HYPERLINK("#'Índice'!C12", "Índice")</f>
        <v>Índice</v>
      </c>
    </row>
    <row r="3" spans="1:9" x14ac:dyDescent="0.25">
      <c r="A3" s="17"/>
      <c r="B3" s="17" t="s">
        <v>253</v>
      </c>
      <c r="C3" s="18">
        <v>20268402593.540798</v>
      </c>
      <c r="D3" s="18">
        <v>12145816631.5881</v>
      </c>
      <c r="E3" s="18">
        <v>2753387714.8019099</v>
      </c>
      <c r="F3" s="18">
        <v>2311580354.5044599</v>
      </c>
      <c r="G3" s="18">
        <v>3057617892.6462798</v>
      </c>
    </row>
    <row r="4" spans="1:9" x14ac:dyDescent="0.25">
      <c r="A4" s="11" t="s">
        <v>254</v>
      </c>
      <c r="B4" s="15" t="s">
        <v>255</v>
      </c>
      <c r="C4" s="10">
        <v>1284607681.4734001</v>
      </c>
      <c r="D4" s="10">
        <v>554946072.91221595</v>
      </c>
      <c r="E4" s="10">
        <v>141390124.57637</v>
      </c>
      <c r="F4" s="10">
        <v>122895186.76367299</v>
      </c>
      <c r="G4" s="10">
        <v>465376297.22113699</v>
      </c>
    </row>
    <row r="5" spans="1:9" x14ac:dyDescent="0.25">
      <c r="A5" s="11" t="s">
        <v>256</v>
      </c>
      <c r="B5" s="15" t="s">
        <v>257</v>
      </c>
      <c r="C5" s="10">
        <v>4868358042.5359497</v>
      </c>
      <c r="D5" s="10">
        <v>2914081711.4043899</v>
      </c>
      <c r="E5" s="10">
        <v>652474907.41685402</v>
      </c>
      <c r="F5" s="10">
        <v>550258389.37378502</v>
      </c>
      <c r="G5" s="10">
        <v>751543034.34091699</v>
      </c>
    </row>
    <row r="6" spans="1:9" x14ac:dyDescent="0.25">
      <c r="A6" s="11" t="s">
        <v>258</v>
      </c>
      <c r="B6" s="15" t="s">
        <v>259</v>
      </c>
      <c r="C6" s="10">
        <v>732112376.08306205</v>
      </c>
      <c r="D6" s="10">
        <v>370554528.67589599</v>
      </c>
      <c r="E6" s="10">
        <v>148755256.76221499</v>
      </c>
      <c r="F6" s="10">
        <v>71514811.737784997</v>
      </c>
      <c r="G6" s="10">
        <v>141287778.907166</v>
      </c>
    </row>
    <row r="7" spans="1:9" x14ac:dyDescent="0.25">
      <c r="A7" s="11" t="s">
        <v>260</v>
      </c>
      <c r="B7" s="15" t="s">
        <v>261</v>
      </c>
      <c r="C7" s="10">
        <v>320183687.844859</v>
      </c>
      <c r="D7" s="10">
        <v>212890608.29599601</v>
      </c>
      <c r="E7" s="10">
        <v>41129500.889894903</v>
      </c>
      <c r="F7" s="10">
        <v>36282932.468722403</v>
      </c>
      <c r="G7" s="10">
        <v>29880646.190246198</v>
      </c>
    </row>
    <row r="8" spans="1:9" x14ac:dyDescent="0.25">
      <c r="A8" s="11" t="s">
        <v>262</v>
      </c>
      <c r="B8" s="15" t="s">
        <v>263</v>
      </c>
      <c r="C8" s="10">
        <v>673559411.39460003</v>
      </c>
      <c r="D8" s="10">
        <v>419531621.23625702</v>
      </c>
      <c r="E8" s="10">
        <v>89115786.849603906</v>
      </c>
      <c r="F8" s="10">
        <v>77168070.887864605</v>
      </c>
      <c r="G8" s="10">
        <v>87743932.420874298</v>
      </c>
      <c r="H8" s="13"/>
    </row>
    <row r="9" spans="1:9" x14ac:dyDescent="0.25">
      <c r="A9" s="11" t="s">
        <v>264</v>
      </c>
      <c r="B9" s="15" t="s">
        <v>265</v>
      </c>
      <c r="C9" s="10">
        <v>5081032705.4920702</v>
      </c>
      <c r="D9" s="10">
        <v>3079788817.91397</v>
      </c>
      <c r="E9" s="10">
        <v>683582376.67060101</v>
      </c>
      <c r="F9" s="10">
        <v>583744776.04921496</v>
      </c>
      <c r="G9" s="10">
        <v>733916734.858289</v>
      </c>
      <c r="H9" s="13"/>
    </row>
    <row r="10" spans="1:9" x14ac:dyDescent="0.25">
      <c r="A10" s="11" t="s">
        <v>266</v>
      </c>
      <c r="B10" s="15" t="s">
        <v>267</v>
      </c>
      <c r="C10" s="10">
        <v>1230480870.11252</v>
      </c>
      <c r="D10" s="10">
        <v>759606792.62512505</v>
      </c>
      <c r="E10" s="10">
        <v>157343498.233365</v>
      </c>
      <c r="F10" s="10">
        <v>140633378.28902999</v>
      </c>
      <c r="G10" s="10">
        <v>172897200.964995</v>
      </c>
      <c r="H10" s="13"/>
    </row>
    <row r="11" spans="1:9" x14ac:dyDescent="0.25">
      <c r="A11" s="11" t="s">
        <v>268</v>
      </c>
      <c r="B11" s="15" t="s">
        <v>269</v>
      </c>
      <c r="C11" s="10">
        <v>556830622.90807498</v>
      </c>
      <c r="D11" s="10">
        <v>362714081.02771097</v>
      </c>
      <c r="E11" s="10">
        <v>74895593.999411106</v>
      </c>
      <c r="F11" s="10">
        <v>67923475.617659107</v>
      </c>
      <c r="G11" s="10">
        <v>51297472.263293996</v>
      </c>
      <c r="H11" s="21"/>
    </row>
    <row r="12" spans="1:9" x14ac:dyDescent="0.25">
      <c r="A12" s="11" t="s">
        <v>270</v>
      </c>
      <c r="B12" s="15" t="s">
        <v>271</v>
      </c>
      <c r="C12" s="10">
        <v>1009607471.51016</v>
      </c>
      <c r="D12" s="10">
        <v>581751179.61234701</v>
      </c>
      <c r="E12" s="10">
        <v>130589630.40205</v>
      </c>
      <c r="F12" s="10">
        <v>109631167.497545</v>
      </c>
      <c r="G12" s="10">
        <v>187635493.99821699</v>
      </c>
    </row>
    <row r="13" spans="1:9" x14ac:dyDescent="0.25">
      <c r="A13" s="11" t="s">
        <v>272</v>
      </c>
      <c r="B13" s="15" t="s">
        <v>273</v>
      </c>
      <c r="C13" s="10">
        <v>254944748.59322</v>
      </c>
      <c r="D13" s="10">
        <v>147323091.025424</v>
      </c>
      <c r="E13" s="10">
        <v>31198518.9915254</v>
      </c>
      <c r="F13" s="10">
        <v>29472439.805084702</v>
      </c>
      <c r="G13" s="10">
        <v>46950698.771186396</v>
      </c>
    </row>
    <row r="14" spans="1:9" x14ac:dyDescent="0.25">
      <c r="A14" s="11" t="s">
        <v>274</v>
      </c>
      <c r="B14" s="15" t="s">
        <v>275</v>
      </c>
      <c r="C14" s="10">
        <v>124696696.42443401</v>
      </c>
      <c r="D14" s="10">
        <v>69037479.547324106</v>
      </c>
      <c r="E14" s="10">
        <v>17455856.268059202</v>
      </c>
      <c r="F14" s="10">
        <v>13644632.913718499</v>
      </c>
      <c r="G14" s="10">
        <v>24558727.695332699</v>
      </c>
    </row>
    <row r="15" spans="1:9" x14ac:dyDescent="0.25">
      <c r="A15" s="11" t="s">
        <v>276</v>
      </c>
      <c r="B15" s="15" t="s">
        <v>277</v>
      </c>
      <c r="C15" s="10">
        <v>703003693.02319598</v>
      </c>
      <c r="D15" s="10">
        <v>465573926.600694</v>
      </c>
      <c r="E15" s="10">
        <v>86787205.945368603</v>
      </c>
      <c r="F15" s="10">
        <v>86255100.003275797</v>
      </c>
      <c r="G15" s="10">
        <v>64387460.473857902</v>
      </c>
    </row>
    <row r="16" spans="1:9" x14ac:dyDescent="0.25">
      <c r="A16" s="11" t="s">
        <v>278</v>
      </c>
      <c r="B16" s="15" t="s">
        <v>279</v>
      </c>
      <c r="C16" s="10">
        <v>1325214170.36395</v>
      </c>
      <c r="D16" s="10">
        <v>868533815.19616306</v>
      </c>
      <c r="E16" s="10">
        <v>197878370.38396099</v>
      </c>
      <c r="F16" s="10">
        <v>168372316.61998001</v>
      </c>
      <c r="G16" s="10">
        <v>90429668.163844496</v>
      </c>
    </row>
    <row r="17" spans="1:13" x14ac:dyDescent="0.25">
      <c r="A17" s="11" t="s">
        <v>280</v>
      </c>
      <c r="B17" s="15" t="s">
        <v>281</v>
      </c>
      <c r="C17" s="10">
        <v>1116188591.4291501</v>
      </c>
      <c r="D17" s="10">
        <v>747017768.46860099</v>
      </c>
      <c r="E17" s="10">
        <v>130821372.99518099</v>
      </c>
      <c r="F17" s="10">
        <v>142061296.20052299</v>
      </c>
      <c r="G17" s="10">
        <v>96288153.764844999</v>
      </c>
    </row>
    <row r="18" spans="1:13" x14ac:dyDescent="0.25">
      <c r="A18" s="11" t="s">
        <v>282</v>
      </c>
      <c r="B18" s="15" t="s">
        <v>283</v>
      </c>
      <c r="C18" s="10">
        <v>744434526.17964697</v>
      </c>
      <c r="D18" s="10">
        <v>459873382.23709202</v>
      </c>
      <c r="E18" s="10">
        <v>116038765.254187</v>
      </c>
      <c r="F18" s="10">
        <v>87313734.681425095</v>
      </c>
      <c r="G18" s="10">
        <v>81208644.006943196</v>
      </c>
    </row>
    <row r="19" spans="1:13" x14ac:dyDescent="0.25">
      <c r="A19" s="11" t="s">
        <v>284</v>
      </c>
      <c r="B19" s="15" t="s">
        <v>285</v>
      </c>
      <c r="C19" s="10">
        <v>135642837.03435999</v>
      </c>
      <c r="D19" s="10">
        <v>66136061.143577904</v>
      </c>
      <c r="E19" s="10">
        <v>40505255.248250902</v>
      </c>
      <c r="F19" s="10">
        <v>11661969.134346301</v>
      </c>
      <c r="G19" s="10">
        <v>17339551.508184899</v>
      </c>
    </row>
    <row r="20" spans="1:13" x14ac:dyDescent="0.25">
      <c r="A20" s="11" t="s">
        <v>286</v>
      </c>
      <c r="B20" s="15" t="s">
        <v>287</v>
      </c>
      <c r="C20" s="10">
        <v>107504461.13811401</v>
      </c>
      <c r="D20" s="10">
        <v>66455693.665338702</v>
      </c>
      <c r="E20" s="10">
        <v>13425693.9150066</v>
      </c>
      <c r="F20" s="10">
        <v>12746676.4608234</v>
      </c>
      <c r="G20" s="10">
        <v>14876397.096945601</v>
      </c>
    </row>
    <row r="22" spans="1:13" x14ac:dyDescent="0.25">
      <c r="A22" s="13" t="s">
        <v>150</v>
      </c>
      <c r="B22" s="13"/>
      <c r="C22" s="13"/>
      <c r="D22" s="13"/>
      <c r="E22" s="13"/>
      <c r="F22" s="13"/>
      <c r="H22" s="13"/>
      <c r="I22" s="13"/>
      <c r="J22" s="13"/>
      <c r="K22" s="13"/>
      <c r="L22" s="13"/>
      <c r="M22" s="13"/>
    </row>
    <row r="23" spans="1:13" x14ac:dyDescent="0.25">
      <c r="A23" s="13" t="s">
        <v>195</v>
      </c>
      <c r="B23" s="13"/>
      <c r="C23" s="13"/>
      <c r="D23" s="13"/>
      <c r="E23" s="13"/>
      <c r="F23" s="13"/>
      <c r="H23" s="13"/>
      <c r="I23" s="13"/>
      <c r="J23" s="13"/>
      <c r="K23" s="13"/>
      <c r="L23" s="13"/>
      <c r="M23" s="13"/>
    </row>
    <row r="24" spans="1:13" x14ac:dyDescent="0.25">
      <c r="A24" s="14"/>
      <c r="B24" s="14"/>
      <c r="C24" s="14"/>
      <c r="D24" s="14"/>
      <c r="E24" s="14"/>
      <c r="F24" s="14"/>
      <c r="H24" s="14"/>
      <c r="I24" s="14"/>
      <c r="J24" s="14"/>
    </row>
    <row r="25" spans="1:13" x14ac:dyDescent="0.25">
      <c r="B25" s="14"/>
      <c r="C25" s="14"/>
      <c r="D25" s="14"/>
      <c r="E25" s="14"/>
      <c r="F25" s="14"/>
      <c r="H25" s="14"/>
      <c r="I25" s="14"/>
      <c r="J25" s="14"/>
    </row>
  </sheetData>
  <pageMargins left="0.7" right="0.7" top="0.75" bottom="0.75" header="0.3" footer="0.3"/>
  <pageSetup paperSize="9" orientation="portrait" horizontalDpi="300" verticalDpi="300"/>
  <drawing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dimension ref="A1:M11"/>
  <sheetViews>
    <sheetView showGridLines="0" workbookViewId="0">
      <selection activeCell="A2" sqref="A2"/>
    </sheetView>
  </sheetViews>
  <sheetFormatPr baseColWidth="10" defaultRowHeight="15" x14ac:dyDescent="0.25"/>
  <cols>
    <col min="2" max="2" width="25.7109375" customWidth="1"/>
    <col min="3" max="3" width="27.42578125" customWidth="1"/>
    <col min="4" max="4" width="40.85546875" customWidth="1"/>
    <col min="5" max="5" width="35.7109375" customWidth="1"/>
    <col min="6" max="7" width="20.7109375" customWidth="1"/>
    <col min="8" max="8" width="6.42578125" customWidth="1"/>
  </cols>
  <sheetData>
    <row r="1" spans="1:13" ht="111.75" customHeight="1" x14ac:dyDescent="0.25"/>
    <row r="2" spans="1:13" ht="73.900000000000006" customHeight="1" x14ac:dyDescent="0.25">
      <c r="A2" s="16" t="s">
        <v>16</v>
      </c>
      <c r="B2" s="16" t="s">
        <v>7</v>
      </c>
      <c r="C2" s="16" t="s">
        <v>10</v>
      </c>
      <c r="D2" s="16" t="s">
        <v>26</v>
      </c>
      <c r="E2" s="16" t="s">
        <v>27</v>
      </c>
      <c r="F2" s="16" t="s">
        <v>28</v>
      </c>
      <c r="G2" s="16" t="s">
        <v>29</v>
      </c>
      <c r="I2" s="20" t="str">
        <f>HYPERLINK("#'Índice'!C13", "Índice")</f>
        <v>Índice</v>
      </c>
    </row>
    <row r="3" spans="1:13" x14ac:dyDescent="0.25">
      <c r="A3" s="17"/>
      <c r="B3" s="17" t="s">
        <v>253</v>
      </c>
      <c r="C3" s="18">
        <v>20268402593.540798</v>
      </c>
      <c r="D3" s="18">
        <v>12145816631.5881</v>
      </c>
      <c r="E3" s="18">
        <v>2753387714.8019099</v>
      </c>
      <c r="F3" s="18">
        <v>2311580354.5044599</v>
      </c>
      <c r="G3" s="18">
        <v>3057617892.6462798</v>
      </c>
    </row>
    <row r="4" spans="1:13" x14ac:dyDescent="0.25">
      <c r="A4" s="11" t="s">
        <v>288</v>
      </c>
      <c r="B4" s="15" t="s">
        <v>289</v>
      </c>
      <c r="C4" s="10">
        <v>1852670260.86708</v>
      </c>
      <c r="D4" s="10">
        <v>1176364309.02988</v>
      </c>
      <c r="E4" s="10">
        <v>231913329.52863801</v>
      </c>
      <c r="F4" s="10">
        <v>215821104.131836</v>
      </c>
      <c r="G4" s="10">
        <v>228571518.17673001</v>
      </c>
    </row>
    <row r="5" spans="1:13" x14ac:dyDescent="0.25">
      <c r="A5" s="11" t="s">
        <v>290</v>
      </c>
      <c r="B5" s="15" t="s">
        <v>291</v>
      </c>
      <c r="C5" s="10">
        <v>2796595776.59303</v>
      </c>
      <c r="D5" s="10">
        <v>1744384908.33043</v>
      </c>
      <c r="E5" s="10">
        <v>404315146.53110099</v>
      </c>
      <c r="F5" s="10">
        <v>326742547.780007</v>
      </c>
      <c r="G5" s="10">
        <v>321153173.95149398</v>
      </c>
    </row>
    <row r="6" spans="1:13" x14ac:dyDescent="0.25">
      <c r="A6" s="11" t="s">
        <v>292</v>
      </c>
      <c r="B6" s="15" t="s">
        <v>293</v>
      </c>
      <c r="C6" s="10">
        <v>15619136556.080601</v>
      </c>
      <c r="D6" s="10">
        <v>9225067414.2278099</v>
      </c>
      <c r="E6" s="10">
        <v>2117159238.7421701</v>
      </c>
      <c r="F6" s="10">
        <v>1769016702.5926099</v>
      </c>
      <c r="G6" s="10">
        <v>2507893200.5180502</v>
      </c>
    </row>
    <row r="8" spans="1:13" x14ac:dyDescent="0.25">
      <c r="A8" s="13" t="s">
        <v>150</v>
      </c>
      <c r="B8" s="13"/>
      <c r="C8" s="13"/>
      <c r="D8" s="13"/>
      <c r="E8" s="13"/>
      <c r="F8" s="13"/>
      <c r="G8" s="13"/>
      <c r="H8" s="13"/>
      <c r="I8" s="13"/>
      <c r="J8" s="13"/>
      <c r="K8" s="13"/>
      <c r="L8" s="13"/>
      <c r="M8" s="13"/>
    </row>
    <row r="9" spans="1:13" x14ac:dyDescent="0.25">
      <c r="A9" s="13" t="s">
        <v>195</v>
      </c>
      <c r="B9" s="13"/>
      <c r="C9" s="13"/>
      <c r="D9" s="13"/>
      <c r="E9" s="13"/>
      <c r="F9" s="13"/>
      <c r="G9" s="13"/>
      <c r="H9" s="13"/>
      <c r="I9" s="13"/>
      <c r="J9" s="13"/>
      <c r="K9" s="13"/>
      <c r="L9" s="13"/>
      <c r="M9" s="13"/>
    </row>
    <row r="10" spans="1:13" x14ac:dyDescent="0.25">
      <c r="G10" s="13"/>
    </row>
    <row r="11" spans="1:13" ht="15.75" customHeight="1" x14ac:dyDescent="0.3">
      <c r="A11" s="19" t="s">
        <v>175</v>
      </c>
      <c r="B11" s="19"/>
      <c r="C11" s="19"/>
      <c r="D11" s="19"/>
      <c r="E11" s="19"/>
      <c r="F11" s="19"/>
      <c r="H11" s="19"/>
      <c r="I11" s="19"/>
      <c r="J11" s="19"/>
    </row>
  </sheetData>
  <pageMargins left="0.7" right="0.7" top="0.75" bottom="0.75" header="0.3" footer="0.3"/>
  <pageSetup paperSize="9" orientation="portrait" horizontalDpi="300" verticalDpi="300"/>
  <drawing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dimension ref="A1:M35"/>
  <sheetViews>
    <sheetView showGridLines="0" zoomScaleNormal="100" workbookViewId="0">
      <pane xSplit="2" ySplit="2" topLeftCell="C3" activePane="bottomRight" state="frozen"/>
      <selection pane="topRight" activeCell="C1" sqref="C1"/>
      <selection pane="bottomLeft" activeCell="A3" sqref="A3"/>
      <selection pane="bottomRight" activeCell="A2" sqref="A2"/>
    </sheetView>
  </sheetViews>
  <sheetFormatPr baseColWidth="10" defaultRowHeight="15" x14ac:dyDescent="0.25"/>
  <cols>
    <col min="2" max="2" width="77.85546875" customWidth="1"/>
    <col min="3" max="3" width="29.7109375" customWidth="1"/>
    <col min="4" max="11" width="26.7109375" customWidth="1"/>
    <col min="12" max="12" width="7.7109375" customWidth="1"/>
    <col min="13" max="13" width="6.42578125" customWidth="1"/>
  </cols>
  <sheetData>
    <row r="1" spans="1:13" ht="114.75" customHeight="1" x14ac:dyDescent="0.25"/>
    <row r="2" spans="1:13" ht="63" customHeight="1" x14ac:dyDescent="0.25">
      <c r="A2" s="16" t="s">
        <v>6</v>
      </c>
      <c r="B2" s="16" t="s">
        <v>7</v>
      </c>
      <c r="C2" s="16" t="s">
        <v>11</v>
      </c>
      <c r="D2" s="16" t="s">
        <v>30</v>
      </c>
      <c r="E2" s="16" t="s">
        <v>31</v>
      </c>
      <c r="F2" s="16" t="s">
        <v>32</v>
      </c>
      <c r="G2" s="16" t="s">
        <v>170</v>
      </c>
      <c r="H2" s="16" t="s">
        <v>33</v>
      </c>
      <c r="I2" s="16" t="s">
        <v>34</v>
      </c>
      <c r="J2" s="16" t="s">
        <v>35</v>
      </c>
      <c r="K2" s="16" t="s">
        <v>36</v>
      </c>
      <c r="M2" s="20" t="str">
        <f>HYPERLINK("#'Índice'!C14", "Índice")</f>
        <v>Índice</v>
      </c>
    </row>
    <row r="3" spans="1:13" x14ac:dyDescent="0.25">
      <c r="A3" s="17"/>
      <c r="B3" s="17" t="s">
        <v>253</v>
      </c>
      <c r="C3" s="18">
        <v>114163389217.813</v>
      </c>
      <c r="D3" s="18">
        <v>51695985714.950699</v>
      </c>
      <c r="E3" s="18">
        <v>74758987868.651306</v>
      </c>
      <c r="F3" s="18">
        <v>45339263596.894501</v>
      </c>
      <c r="G3" s="18">
        <v>1906573159.7112501</v>
      </c>
      <c r="H3" s="18">
        <v>59325337935.609299</v>
      </c>
      <c r="I3" s="18">
        <v>-272902317.33896101</v>
      </c>
      <c r="J3" s="18">
        <v>-415331808.04329598</v>
      </c>
      <c r="K3" s="18">
        <v>476150938.59648597</v>
      </c>
    </row>
    <row r="4" spans="1:13" x14ac:dyDescent="0.25">
      <c r="A4" s="11" t="s">
        <v>254</v>
      </c>
      <c r="B4" s="15" t="s">
        <v>255</v>
      </c>
      <c r="C4" s="10">
        <v>15613878527.0327</v>
      </c>
      <c r="D4" s="10">
        <v>10692687412.085699</v>
      </c>
      <c r="E4" s="10">
        <v>153517716.624268</v>
      </c>
      <c r="F4" s="10">
        <v>4529742309.74792</v>
      </c>
      <c r="G4" s="10">
        <v>214546180.61836699</v>
      </c>
      <c r="H4" s="10">
        <v>136738458.26645899</v>
      </c>
      <c r="I4" s="10">
        <v>-4586528.8231125502</v>
      </c>
      <c r="J4" s="10">
        <v>-8470161.6522468608</v>
      </c>
      <c r="K4" s="10">
        <v>173180056.69832399</v>
      </c>
    </row>
    <row r="5" spans="1:13" x14ac:dyDescent="0.25">
      <c r="A5" s="11" t="s">
        <v>256</v>
      </c>
      <c r="B5" s="15" t="s">
        <v>257</v>
      </c>
      <c r="C5" s="10">
        <v>41266813967.396896</v>
      </c>
      <c r="D5" s="10">
        <v>39007688601.961098</v>
      </c>
      <c r="E5" s="10">
        <v>3140773949.7934699</v>
      </c>
      <c r="F5" s="10">
        <v>1232580036.66243</v>
      </c>
      <c r="G5" s="10">
        <v>251359670.22700301</v>
      </c>
      <c r="H5" s="10">
        <v>2221450320.35255</v>
      </c>
      <c r="I5" s="10">
        <v>-126182716.32040399</v>
      </c>
      <c r="J5" s="10">
        <v>-59841242.574163601</v>
      </c>
      <c r="K5" s="10">
        <v>41885988</v>
      </c>
    </row>
    <row r="6" spans="1:13" x14ac:dyDescent="0.25">
      <c r="A6" s="11" t="s">
        <v>258</v>
      </c>
      <c r="B6" s="15" t="s">
        <v>259</v>
      </c>
      <c r="C6" s="10">
        <v>3921256439.7214999</v>
      </c>
      <c r="D6" s="10">
        <v>30236292.687296402</v>
      </c>
      <c r="E6" s="10">
        <v>1489746.5</v>
      </c>
      <c r="F6" s="10">
        <v>3817464134.7377801</v>
      </c>
      <c r="G6" s="10">
        <v>46776612.296416901</v>
      </c>
      <c r="H6" s="10">
        <v>14668.5</v>
      </c>
      <c r="I6" s="10">
        <v>-9963</v>
      </c>
      <c r="J6" s="10">
        <v>-1462912</v>
      </c>
      <c r="K6" s="10">
        <v>26777197</v>
      </c>
    </row>
    <row r="7" spans="1:13" x14ac:dyDescent="0.25">
      <c r="A7" s="11" t="s">
        <v>260</v>
      </c>
      <c r="B7" s="15" t="s">
        <v>261</v>
      </c>
      <c r="C7" s="10">
        <v>1177190371.5536599</v>
      </c>
      <c r="D7" s="10">
        <v>2421046.6150081502</v>
      </c>
      <c r="E7" s="10">
        <v>25197733.099104501</v>
      </c>
      <c r="F7" s="10">
        <v>1120520870.5260201</v>
      </c>
      <c r="G7" s="10">
        <v>29573442.949280899</v>
      </c>
      <c r="H7" s="10">
        <v>22004125.207461499</v>
      </c>
      <c r="I7" s="10">
        <v>851.91680261011197</v>
      </c>
      <c r="J7" s="10">
        <v>-715505.94378849096</v>
      </c>
      <c r="K7" s="10">
        <v>22196057.598694898</v>
      </c>
    </row>
    <row r="8" spans="1:13" x14ac:dyDescent="0.25">
      <c r="A8" s="11" t="s">
        <v>262</v>
      </c>
      <c r="B8" s="15" t="s">
        <v>263</v>
      </c>
      <c r="C8" s="10">
        <v>4076711305.8079901</v>
      </c>
      <c r="D8" s="10">
        <v>1144387695.3973401</v>
      </c>
      <c r="E8" s="10">
        <v>149333456.248301</v>
      </c>
      <c r="F8" s="10">
        <v>2959487409.6553402</v>
      </c>
      <c r="G8" s="10">
        <v>41658009.100076102</v>
      </c>
      <c r="H8" s="10">
        <v>103693707.835668</v>
      </c>
      <c r="I8" s="10">
        <v>-114399748.625297</v>
      </c>
      <c r="J8" s="10">
        <v>-1151825.13210114</v>
      </c>
      <c r="K8" s="10">
        <v>1090017</v>
      </c>
      <c r="L8" s="13"/>
    </row>
    <row r="9" spans="1:13" x14ac:dyDescent="0.25">
      <c r="A9" s="11" t="s">
        <v>264</v>
      </c>
      <c r="B9" s="15" t="s">
        <v>265</v>
      </c>
      <c r="C9" s="10">
        <v>16455826310.656</v>
      </c>
      <c r="D9" s="10">
        <v>665213096</v>
      </c>
      <c r="E9" s="10">
        <v>69684093729.945801</v>
      </c>
      <c r="F9" s="10">
        <v>1385379951.37236</v>
      </c>
      <c r="G9" s="10">
        <v>375385672.62927097</v>
      </c>
      <c r="H9" s="10">
        <v>55488735095.510002</v>
      </c>
      <c r="I9" s="10">
        <v>9155300</v>
      </c>
      <c r="J9" s="10">
        <v>-352743013.61344099</v>
      </c>
      <c r="K9" s="10">
        <v>178076669.83208901</v>
      </c>
      <c r="L9" s="13"/>
    </row>
    <row r="10" spans="1:13" x14ac:dyDescent="0.25">
      <c r="A10" s="11" t="s">
        <v>266</v>
      </c>
      <c r="B10" s="15" t="s">
        <v>267</v>
      </c>
      <c r="C10" s="10">
        <v>8801653070.1303806</v>
      </c>
      <c r="D10" s="10">
        <v>19706177</v>
      </c>
      <c r="E10" s="10">
        <v>757016758.18731296</v>
      </c>
      <c r="F10" s="10">
        <v>8458190098.8328896</v>
      </c>
      <c r="G10" s="10">
        <v>266123891.48951301</v>
      </c>
      <c r="H10" s="10">
        <v>699336957.44405401</v>
      </c>
      <c r="I10" s="10">
        <v>0</v>
      </c>
      <c r="J10" s="10">
        <v>-571151.93528542295</v>
      </c>
      <c r="K10" s="10">
        <v>524254</v>
      </c>
      <c r="L10" s="13"/>
    </row>
    <row r="11" spans="1:13" x14ac:dyDescent="0.25">
      <c r="A11" s="11" t="s">
        <v>268</v>
      </c>
      <c r="B11" s="15" t="s">
        <v>269</v>
      </c>
      <c r="C11" s="10">
        <v>2159001404.3322601</v>
      </c>
      <c r="D11" s="10">
        <v>11885234</v>
      </c>
      <c r="E11" s="10">
        <v>4856837.3846153803</v>
      </c>
      <c r="F11" s="10">
        <v>2132410936.58622</v>
      </c>
      <c r="G11" s="10">
        <v>11406729.5921939</v>
      </c>
      <c r="H11" s="10">
        <v>3321214.8461538502</v>
      </c>
      <c r="I11" s="10">
        <v>-18803</v>
      </c>
      <c r="J11" s="10">
        <v>667989.61538461503</v>
      </c>
      <c r="K11" s="10">
        <v>1113695</v>
      </c>
      <c r="L11" s="21"/>
    </row>
    <row r="12" spans="1:13" x14ac:dyDescent="0.25">
      <c r="A12" s="11" t="s">
        <v>270</v>
      </c>
      <c r="B12" s="15" t="s">
        <v>271</v>
      </c>
      <c r="C12" s="10">
        <v>4586041143.15839</v>
      </c>
      <c r="D12" s="10">
        <v>4288653</v>
      </c>
      <c r="E12" s="10">
        <v>314275405.67419702</v>
      </c>
      <c r="F12" s="10">
        <v>4452697815.0363302</v>
      </c>
      <c r="G12" s="10">
        <v>48951478.161942199</v>
      </c>
      <c r="H12" s="10">
        <v>228978814.366671</v>
      </c>
      <c r="I12" s="10">
        <v>0</v>
      </c>
      <c r="J12" s="10">
        <v>-5686313.3474031296</v>
      </c>
      <c r="K12" s="10">
        <v>492919</v>
      </c>
    </row>
    <row r="13" spans="1:13" x14ac:dyDescent="0.25">
      <c r="A13" s="11" t="s">
        <v>272</v>
      </c>
      <c r="B13" s="15" t="s">
        <v>273</v>
      </c>
      <c r="C13" s="10">
        <v>3403990716.8813601</v>
      </c>
      <c r="D13" s="10">
        <v>0</v>
      </c>
      <c r="E13" s="10">
        <v>0</v>
      </c>
      <c r="F13" s="10">
        <v>3167865878.2033901</v>
      </c>
      <c r="G13" s="10">
        <v>236124838.677966</v>
      </c>
      <c r="H13" s="10">
        <v>0</v>
      </c>
      <c r="I13" s="10">
        <v>0</v>
      </c>
      <c r="J13" s="10">
        <v>0</v>
      </c>
      <c r="K13" s="10">
        <v>0</v>
      </c>
    </row>
    <row r="14" spans="1:13" x14ac:dyDescent="0.25">
      <c r="A14" s="11" t="s">
        <v>274</v>
      </c>
      <c r="B14" s="15" t="s">
        <v>275</v>
      </c>
      <c r="C14" s="10">
        <v>1338049009.65188</v>
      </c>
      <c r="D14" s="10">
        <v>62774397.690735698</v>
      </c>
      <c r="E14" s="10">
        <v>27943377.230209399</v>
      </c>
      <c r="F14" s="10">
        <v>1288336955.1770799</v>
      </c>
      <c r="G14" s="10">
        <v>13961392.878644399</v>
      </c>
      <c r="H14" s="10">
        <v>22774570.605898</v>
      </c>
      <c r="I14" s="10">
        <v>-32329537.3342092</v>
      </c>
      <c r="J14" s="10">
        <v>136994.61531489901</v>
      </c>
      <c r="K14" s="10">
        <v>0</v>
      </c>
    </row>
    <row r="15" spans="1:13" x14ac:dyDescent="0.25">
      <c r="A15" s="11" t="s">
        <v>276</v>
      </c>
      <c r="B15" s="15" t="s">
        <v>277</v>
      </c>
      <c r="C15" s="10">
        <v>2627789113.1282501</v>
      </c>
      <c r="D15" s="10">
        <v>49829839.513539404</v>
      </c>
      <c r="E15" s="10">
        <v>106962570.01106</v>
      </c>
      <c r="F15" s="10">
        <v>2521562417.5768099</v>
      </c>
      <c r="G15" s="10">
        <v>27174119.764252901</v>
      </c>
      <c r="H15" s="10">
        <v>77505373.534103602</v>
      </c>
      <c r="I15" s="10">
        <v>-4534616.1527413297</v>
      </c>
      <c r="J15" s="10">
        <v>4296505.9494310804</v>
      </c>
      <c r="K15" s="10">
        <v>3650</v>
      </c>
    </row>
    <row r="16" spans="1:13" x14ac:dyDescent="0.25">
      <c r="A16" s="11" t="s">
        <v>278</v>
      </c>
      <c r="B16" s="15" t="s">
        <v>279</v>
      </c>
      <c r="C16" s="10">
        <v>3231378047.9407301</v>
      </c>
      <c r="D16" s="10">
        <v>3670261</v>
      </c>
      <c r="E16" s="10">
        <v>107320043.943299</v>
      </c>
      <c r="F16" s="10">
        <v>3023728218.3304</v>
      </c>
      <c r="G16" s="10">
        <v>176896255.393841</v>
      </c>
      <c r="H16" s="10">
        <v>83981554.974226907</v>
      </c>
      <c r="I16" s="10">
        <v>13196</v>
      </c>
      <c r="J16" s="10">
        <v>3599352.2474226798</v>
      </c>
      <c r="K16" s="10">
        <v>132276</v>
      </c>
    </row>
    <row r="17" spans="1:13" x14ac:dyDescent="0.25">
      <c r="A17" s="11" t="s">
        <v>280</v>
      </c>
      <c r="B17" s="15" t="s">
        <v>281</v>
      </c>
      <c r="C17" s="10">
        <v>2233995412.4073601</v>
      </c>
      <c r="D17" s="10">
        <v>1197008</v>
      </c>
      <c r="E17" s="10">
        <v>30016217.6754959</v>
      </c>
      <c r="F17" s="10">
        <v>2178322688.86625</v>
      </c>
      <c r="G17" s="10">
        <v>44551245.447896503</v>
      </c>
      <c r="H17" s="10">
        <v>27305239.572117802</v>
      </c>
      <c r="I17" s="10">
        <v>-9752</v>
      </c>
      <c r="J17" s="10">
        <v>354544.21205821203</v>
      </c>
      <c r="K17" s="10">
        <v>6868699.7777777798</v>
      </c>
    </row>
    <row r="18" spans="1:13" x14ac:dyDescent="0.25">
      <c r="A18" s="11" t="s">
        <v>282</v>
      </c>
      <c r="B18" s="15" t="s">
        <v>283</v>
      </c>
      <c r="C18" s="10">
        <v>2569232875.2188201</v>
      </c>
      <c r="D18" s="10">
        <v>0</v>
      </c>
      <c r="E18" s="10">
        <v>165891857.05197099</v>
      </c>
      <c r="F18" s="10">
        <v>2420523031.55827</v>
      </c>
      <c r="G18" s="10">
        <v>96054710.557299405</v>
      </c>
      <c r="H18" s="10">
        <v>135065182.58573201</v>
      </c>
      <c r="I18" s="10">
        <v>0</v>
      </c>
      <c r="J18" s="10">
        <v>989727.34014981601</v>
      </c>
      <c r="K18" s="10">
        <v>20838731.296864599</v>
      </c>
    </row>
    <row r="19" spans="1:13" x14ac:dyDescent="0.25">
      <c r="A19" s="11" t="s">
        <v>284</v>
      </c>
      <c r="B19" s="15" t="s">
        <v>285</v>
      </c>
      <c r="C19" s="10">
        <v>419099041.02824301</v>
      </c>
      <c r="D19" s="10">
        <v>0</v>
      </c>
      <c r="E19" s="10">
        <v>8667069.9674938507</v>
      </c>
      <c r="F19" s="10">
        <v>392194686.6505</v>
      </c>
      <c r="G19" s="10">
        <v>20616633.240698598</v>
      </c>
      <c r="H19" s="10">
        <v>4276304.6867378</v>
      </c>
      <c r="I19" s="10">
        <v>0</v>
      </c>
      <c r="J19" s="10">
        <v>727624.64681984601</v>
      </c>
      <c r="K19" s="10">
        <v>1169331.2094685</v>
      </c>
    </row>
    <row r="20" spans="1:13" x14ac:dyDescent="0.25">
      <c r="A20" s="11" t="s">
        <v>286</v>
      </c>
      <c r="B20" s="15" t="s">
        <v>287</v>
      </c>
      <c r="C20" s="10">
        <v>281482461.76626801</v>
      </c>
      <c r="D20" s="10">
        <v>0</v>
      </c>
      <c r="E20" s="10">
        <v>81631399.314741001</v>
      </c>
      <c r="F20" s="10">
        <v>258256157.374502</v>
      </c>
      <c r="G20" s="10">
        <v>5412276.68658699</v>
      </c>
      <c r="H20" s="10">
        <v>70156347.321381107</v>
      </c>
      <c r="I20" s="10">
        <v>0</v>
      </c>
      <c r="J20" s="10">
        <v>4537579.5285524596</v>
      </c>
      <c r="K20" s="10">
        <v>1801396.18326693</v>
      </c>
    </row>
    <row r="22" spans="1:13" x14ac:dyDescent="0.25">
      <c r="A22" s="13" t="s">
        <v>150</v>
      </c>
      <c r="B22" s="13"/>
      <c r="C22" s="13"/>
      <c r="D22" s="13"/>
      <c r="E22" s="13"/>
      <c r="F22" s="13"/>
      <c r="G22" s="13"/>
      <c r="H22" s="13"/>
      <c r="I22" s="13"/>
      <c r="J22" s="13"/>
      <c r="K22" s="13"/>
      <c r="M22" s="13"/>
    </row>
    <row r="23" spans="1:13" x14ac:dyDescent="0.25">
      <c r="A23" s="13" t="s">
        <v>195</v>
      </c>
      <c r="B23" s="13"/>
      <c r="C23" s="13"/>
      <c r="D23" s="13"/>
      <c r="E23" s="13"/>
      <c r="F23" s="13"/>
      <c r="G23" s="13"/>
      <c r="H23" s="13"/>
      <c r="I23" s="13"/>
      <c r="J23" s="13"/>
      <c r="K23" s="13"/>
      <c r="M23" s="13"/>
    </row>
    <row r="25" spans="1:13" ht="15.75" customHeight="1" x14ac:dyDescent="0.3">
      <c r="A25" s="22" t="s">
        <v>222</v>
      </c>
      <c r="B25" s="23"/>
      <c r="C25" s="23"/>
      <c r="D25" s="23"/>
      <c r="E25" s="23"/>
      <c r="F25" s="23"/>
      <c r="G25" s="23"/>
      <c r="H25" s="23"/>
      <c r="I25" s="23"/>
      <c r="J25" s="23"/>
      <c r="K25" s="23"/>
      <c r="L25" s="21"/>
    </row>
    <row r="26" spans="1:13" ht="15.75" customHeight="1" x14ac:dyDescent="0.3">
      <c r="A26" s="19" t="s">
        <v>207</v>
      </c>
      <c r="B26" s="23"/>
      <c r="C26" s="23"/>
      <c r="D26" s="23"/>
      <c r="E26" s="23"/>
      <c r="F26" s="23"/>
      <c r="G26" s="23"/>
      <c r="H26" s="23"/>
      <c r="I26" s="23"/>
      <c r="J26" s="23"/>
      <c r="K26" s="23"/>
      <c r="L26" s="21"/>
    </row>
    <row r="27" spans="1:13" ht="15.75" customHeight="1" x14ac:dyDescent="0.3">
      <c r="A27" s="19" t="s">
        <v>199</v>
      </c>
      <c r="B27" s="23"/>
      <c r="C27" s="23"/>
      <c r="D27" s="23"/>
      <c r="E27" s="23"/>
      <c r="F27" s="23"/>
      <c r="G27" s="23"/>
      <c r="H27" s="23"/>
      <c r="I27" s="23"/>
      <c r="J27" s="23"/>
      <c r="K27" s="23"/>
      <c r="L27" s="21"/>
    </row>
    <row r="28" spans="1:13" ht="15.75" customHeight="1" x14ac:dyDescent="0.3">
      <c r="A28" s="19" t="s">
        <v>200</v>
      </c>
      <c r="B28" s="23"/>
      <c r="C28" s="23"/>
      <c r="D28" s="23"/>
      <c r="E28" s="23"/>
      <c r="F28" s="23"/>
      <c r="G28" s="23"/>
      <c r="H28" s="23"/>
      <c r="I28" s="23"/>
      <c r="J28" s="23"/>
      <c r="K28" s="23"/>
      <c r="L28" s="21"/>
    </row>
    <row r="29" spans="1:13" ht="15.75" customHeight="1" x14ac:dyDescent="0.3">
      <c r="A29" s="19" t="s">
        <v>201</v>
      </c>
      <c r="B29" s="23"/>
      <c r="C29" s="23"/>
      <c r="D29" s="23"/>
      <c r="E29" s="23"/>
      <c r="F29" s="23"/>
      <c r="G29" s="23"/>
      <c r="H29" s="23"/>
      <c r="I29" s="23"/>
      <c r="J29" s="23"/>
      <c r="K29" s="23"/>
      <c r="L29" s="21"/>
    </row>
    <row r="30" spans="1:13" ht="15.75" customHeight="1" x14ac:dyDescent="0.3">
      <c r="A30" s="19" t="s">
        <v>202</v>
      </c>
      <c r="B30" s="23"/>
      <c r="C30" s="23"/>
      <c r="D30" s="23"/>
      <c r="E30" s="23"/>
      <c r="F30" s="23"/>
      <c r="G30" s="23"/>
      <c r="H30" s="23"/>
      <c r="I30" s="23"/>
      <c r="J30" s="23"/>
      <c r="K30" s="23"/>
      <c r="L30" s="21"/>
    </row>
    <row r="31" spans="1:13" ht="15.75" customHeight="1" x14ac:dyDescent="0.3">
      <c r="A31" s="19" t="s">
        <v>203</v>
      </c>
      <c r="B31" s="23"/>
      <c r="C31" s="23"/>
      <c r="D31" s="23"/>
      <c r="E31" s="23"/>
      <c r="F31" s="23"/>
      <c r="G31" s="23"/>
      <c r="H31" s="23"/>
      <c r="I31" s="23"/>
      <c r="J31" s="23"/>
      <c r="K31" s="23"/>
      <c r="L31" s="21"/>
    </row>
    <row r="32" spans="1:13" ht="15.75" customHeight="1" x14ac:dyDescent="0.3">
      <c r="A32" s="19" t="s">
        <v>204</v>
      </c>
      <c r="B32" s="23"/>
      <c r="C32" s="23"/>
      <c r="D32" s="23"/>
      <c r="E32" s="23"/>
      <c r="F32" s="23"/>
      <c r="G32" s="23"/>
      <c r="H32" s="23"/>
      <c r="I32" s="23"/>
      <c r="J32" s="23"/>
      <c r="K32" s="23"/>
      <c r="L32" s="21"/>
    </row>
    <row r="33" spans="1:12" ht="15.75" customHeight="1" x14ac:dyDescent="0.3">
      <c r="A33" s="19" t="s">
        <v>206</v>
      </c>
      <c r="B33" s="23"/>
      <c r="C33" s="23"/>
      <c r="D33" s="23"/>
      <c r="E33" s="23"/>
      <c r="F33" s="23"/>
      <c r="G33" s="23"/>
      <c r="H33" s="23"/>
      <c r="I33" s="23"/>
      <c r="J33" s="23"/>
      <c r="K33" s="23"/>
      <c r="L33" s="21"/>
    </row>
    <row r="34" spans="1:12" ht="15.75" customHeight="1" x14ac:dyDescent="0.3">
      <c r="A34" s="19" t="s">
        <v>208</v>
      </c>
      <c r="B34" s="23"/>
      <c r="C34" s="23"/>
      <c r="D34" s="23"/>
      <c r="E34" s="23"/>
      <c r="F34" s="23"/>
      <c r="G34" s="23"/>
      <c r="H34" s="23"/>
      <c r="I34" s="23"/>
      <c r="J34" s="23"/>
      <c r="K34" s="23"/>
      <c r="L34" s="21"/>
    </row>
    <row r="35" spans="1:12" ht="15.75" customHeight="1" x14ac:dyDescent="0.3">
      <c r="A35" s="19" t="s">
        <v>205</v>
      </c>
      <c r="B35" s="23"/>
      <c r="C35" s="23"/>
      <c r="D35" s="23"/>
      <c r="E35" s="23"/>
      <c r="F35" s="23"/>
      <c r="G35" s="23"/>
      <c r="H35" s="23"/>
      <c r="I35" s="23"/>
      <c r="J35" s="23"/>
      <c r="K35" s="23"/>
    </row>
  </sheetData>
  <pageMargins left="0.7" right="0.7" top="0.75" bottom="0.75" header="0.3" footer="0.3"/>
  <pageSetup paperSize="9" orientation="portrait" horizontalDpi="300" verticalDpi="300"/>
  <drawing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
  <dimension ref="A1:M22"/>
  <sheetViews>
    <sheetView showGridLines="0" workbookViewId="0">
      <selection activeCell="A2" sqref="A2"/>
    </sheetView>
  </sheetViews>
  <sheetFormatPr baseColWidth="10" defaultRowHeight="15" x14ac:dyDescent="0.25"/>
  <cols>
    <col min="2" max="2" width="25" customWidth="1"/>
    <col min="3" max="8" width="22.28515625" customWidth="1"/>
    <col min="9" max="10" width="31.85546875" customWidth="1"/>
    <col min="11" max="11" width="22.28515625" customWidth="1"/>
    <col min="12" max="12" width="7.7109375" customWidth="1"/>
    <col min="13" max="13" width="6.42578125" customWidth="1"/>
  </cols>
  <sheetData>
    <row r="1" spans="1:13" ht="108" customHeight="1" x14ac:dyDescent="0.25"/>
    <row r="2" spans="1:13" ht="64.5" customHeight="1" x14ac:dyDescent="0.25">
      <c r="A2" s="16" t="s">
        <v>16</v>
      </c>
      <c r="B2" s="16" t="s">
        <v>7</v>
      </c>
      <c r="C2" s="16" t="s">
        <v>11</v>
      </c>
      <c r="D2" s="16" t="s">
        <v>30</v>
      </c>
      <c r="E2" s="16" t="s">
        <v>31</v>
      </c>
      <c r="F2" s="16" t="s">
        <v>32</v>
      </c>
      <c r="G2" s="16" t="s">
        <v>170</v>
      </c>
      <c r="H2" s="16" t="s">
        <v>33</v>
      </c>
      <c r="I2" s="16" t="s">
        <v>34</v>
      </c>
      <c r="J2" s="16" t="s">
        <v>35</v>
      </c>
      <c r="K2" s="16" t="s">
        <v>36</v>
      </c>
      <c r="M2" s="20" t="str">
        <f>HYPERLINK("#'Índice'!C15", "Índice")</f>
        <v>Índice</v>
      </c>
    </row>
    <row r="3" spans="1:13" x14ac:dyDescent="0.25">
      <c r="A3" s="17"/>
      <c r="B3" s="17" t="s">
        <v>253</v>
      </c>
      <c r="C3" s="18">
        <v>114163389217.813</v>
      </c>
      <c r="D3" s="18">
        <v>51695985714.950699</v>
      </c>
      <c r="E3" s="18">
        <v>74758987868.651306</v>
      </c>
      <c r="F3" s="18">
        <v>45339263596.894501</v>
      </c>
      <c r="G3" s="18">
        <v>1906573159.7112501</v>
      </c>
      <c r="H3" s="18">
        <v>59325337935.609299</v>
      </c>
      <c r="I3" s="18">
        <v>-272902317.33896101</v>
      </c>
      <c r="J3" s="18">
        <v>-415331808.04329598</v>
      </c>
      <c r="K3" s="18">
        <v>476150938.59648597</v>
      </c>
    </row>
    <row r="4" spans="1:13" x14ac:dyDescent="0.25">
      <c r="A4" s="11" t="s">
        <v>288</v>
      </c>
      <c r="B4" s="15" t="s">
        <v>289</v>
      </c>
      <c r="C4" s="10">
        <v>7125227770.83113</v>
      </c>
      <c r="D4" s="10">
        <v>1016799962.65897</v>
      </c>
      <c r="E4" s="10">
        <v>5687203968.3489103</v>
      </c>
      <c r="F4" s="10">
        <v>4713596938.85884</v>
      </c>
      <c r="G4" s="10">
        <v>182257041.16841301</v>
      </c>
      <c r="H4" s="10">
        <v>4513824623.7102604</v>
      </c>
      <c r="I4" s="10">
        <v>-66289205.851857997</v>
      </c>
      <c r="J4" s="10">
        <v>-69090267.893978998</v>
      </c>
      <c r="K4" s="10">
        <v>174573957.25208801</v>
      </c>
    </row>
    <row r="5" spans="1:13" x14ac:dyDescent="0.25">
      <c r="A5" s="11" t="s">
        <v>290</v>
      </c>
      <c r="B5" s="15" t="s">
        <v>291</v>
      </c>
      <c r="C5" s="10">
        <v>10286772251.683701</v>
      </c>
      <c r="D5" s="10">
        <v>2182455055.8175502</v>
      </c>
      <c r="E5" s="10">
        <v>9712983527.3314705</v>
      </c>
      <c r="F5" s="10">
        <v>5708876772.6012802</v>
      </c>
      <c r="G5" s="10">
        <v>127861939.889641</v>
      </c>
      <c r="H5" s="10">
        <v>7360001644.7816696</v>
      </c>
      <c r="I5" s="10">
        <v>-43294855.305284999</v>
      </c>
      <c r="J5" s="10">
        <v>-45335531.2136655</v>
      </c>
      <c r="K5" s="10">
        <v>3226987.3443979002</v>
      </c>
    </row>
    <row r="6" spans="1:13" x14ac:dyDescent="0.25">
      <c r="A6" s="11" t="s">
        <v>292</v>
      </c>
      <c r="B6" s="15" t="s">
        <v>293</v>
      </c>
      <c r="C6" s="10">
        <v>96751389195.297897</v>
      </c>
      <c r="D6" s="10">
        <v>48496730696.474197</v>
      </c>
      <c r="E6" s="10">
        <v>59358800372.970901</v>
      </c>
      <c r="F6" s="10">
        <v>34916789885.434402</v>
      </c>
      <c r="G6" s="10">
        <v>1596454178.6531999</v>
      </c>
      <c r="H6" s="10">
        <v>47451511667.117302</v>
      </c>
      <c r="I6" s="10">
        <v>-163318256.18181801</v>
      </c>
      <c r="J6" s="10">
        <v>-300906008.93565202</v>
      </c>
      <c r="K6" s="10">
        <v>298349994</v>
      </c>
    </row>
    <row r="8" spans="1:13" x14ac:dyDescent="0.25">
      <c r="A8" s="13" t="s">
        <v>150</v>
      </c>
      <c r="B8" s="13"/>
      <c r="C8" s="13"/>
      <c r="D8" s="13"/>
      <c r="E8" s="13"/>
      <c r="F8" s="13"/>
      <c r="G8" s="13"/>
      <c r="H8" s="13"/>
      <c r="I8" s="13"/>
      <c r="J8" s="13"/>
      <c r="K8" s="13"/>
      <c r="L8" s="13"/>
      <c r="M8" s="13"/>
    </row>
    <row r="9" spans="1:13" x14ac:dyDescent="0.25">
      <c r="A9" s="13" t="s">
        <v>195</v>
      </c>
      <c r="B9" s="13"/>
      <c r="C9" s="13"/>
      <c r="D9" s="13"/>
      <c r="E9" s="13"/>
      <c r="F9" s="13"/>
      <c r="G9" s="13"/>
      <c r="H9" s="13"/>
      <c r="I9" s="13"/>
      <c r="J9" s="13"/>
      <c r="K9" s="13"/>
      <c r="L9" s="13"/>
      <c r="M9" s="13"/>
    </row>
    <row r="10" spans="1:13" x14ac:dyDescent="0.25">
      <c r="A10" s="9"/>
      <c r="B10" s="9"/>
      <c r="C10" s="9"/>
      <c r="D10" s="9"/>
      <c r="E10" s="9"/>
      <c r="F10" s="9"/>
      <c r="G10" s="9"/>
      <c r="H10" s="9"/>
      <c r="I10" s="9"/>
      <c r="J10" s="9"/>
      <c r="L10" s="13"/>
    </row>
    <row r="11" spans="1:13" ht="15.75" customHeight="1" x14ac:dyDescent="0.3">
      <c r="A11" s="22" t="s">
        <v>221</v>
      </c>
      <c r="B11" s="24"/>
      <c r="C11" s="24"/>
      <c r="D11" s="24"/>
      <c r="E11" s="24"/>
      <c r="F11" s="24"/>
      <c r="G11" s="24"/>
      <c r="H11" s="24"/>
      <c r="I11" s="24"/>
      <c r="J11" s="24"/>
      <c r="K11" s="24"/>
      <c r="L11" s="21"/>
    </row>
    <row r="12" spans="1:13" ht="15.75" customHeight="1" x14ac:dyDescent="0.3">
      <c r="A12" s="22" t="s">
        <v>223</v>
      </c>
      <c r="B12" s="24"/>
      <c r="C12" s="24"/>
      <c r="D12" s="24"/>
      <c r="E12" s="24"/>
      <c r="F12" s="24"/>
      <c r="G12" s="24"/>
      <c r="H12" s="24"/>
      <c r="I12" s="24"/>
      <c r="J12" s="24"/>
      <c r="K12" s="24"/>
    </row>
    <row r="13" spans="1:13" ht="15.75" customHeight="1" x14ac:dyDescent="0.3">
      <c r="A13" s="19" t="s">
        <v>207</v>
      </c>
      <c r="B13" s="24"/>
      <c r="C13" s="24"/>
      <c r="D13" s="24"/>
      <c r="E13" s="24"/>
      <c r="F13" s="24"/>
      <c r="G13" s="24"/>
      <c r="H13" s="24"/>
      <c r="I13" s="24"/>
      <c r="J13" s="24"/>
      <c r="K13" s="24"/>
    </row>
    <row r="14" spans="1:13" ht="15.75" customHeight="1" x14ac:dyDescent="0.3">
      <c r="A14" s="19" t="s">
        <v>199</v>
      </c>
      <c r="B14" s="24"/>
      <c r="C14" s="24"/>
      <c r="D14" s="24"/>
      <c r="E14" s="24"/>
      <c r="F14" s="24"/>
      <c r="G14" s="24"/>
      <c r="H14" s="24"/>
      <c r="I14" s="24"/>
      <c r="J14" s="24"/>
      <c r="K14" s="24"/>
    </row>
    <row r="15" spans="1:13" ht="15.75" customHeight="1" x14ac:dyDescent="0.3">
      <c r="A15" s="19" t="s">
        <v>200</v>
      </c>
      <c r="B15" s="24"/>
      <c r="C15" s="24"/>
      <c r="D15" s="24"/>
      <c r="E15" s="24"/>
      <c r="F15" s="24"/>
      <c r="G15" s="24"/>
      <c r="H15" s="24"/>
      <c r="I15" s="24"/>
      <c r="J15" s="24"/>
      <c r="K15" s="24"/>
    </row>
    <row r="16" spans="1:13" ht="15.75" customHeight="1" x14ac:dyDescent="0.3">
      <c r="A16" s="19" t="s">
        <v>201</v>
      </c>
      <c r="B16" s="24"/>
      <c r="C16" s="24"/>
      <c r="D16" s="24"/>
      <c r="E16" s="24"/>
      <c r="F16" s="24"/>
      <c r="G16" s="24"/>
      <c r="H16" s="24"/>
      <c r="I16" s="24"/>
      <c r="J16" s="24"/>
      <c r="K16" s="24"/>
    </row>
    <row r="17" spans="1:11" ht="15.75" customHeight="1" x14ac:dyDescent="0.3">
      <c r="A17" s="19" t="s">
        <v>202</v>
      </c>
      <c r="B17" s="24"/>
      <c r="C17" s="24"/>
      <c r="D17" s="24"/>
      <c r="E17" s="24"/>
      <c r="F17" s="24"/>
      <c r="G17" s="24"/>
      <c r="H17" s="24"/>
      <c r="I17" s="24"/>
      <c r="J17" s="24"/>
      <c r="K17" s="24"/>
    </row>
    <row r="18" spans="1:11" ht="15.75" customHeight="1" x14ac:dyDescent="0.3">
      <c r="A18" s="19" t="s">
        <v>203</v>
      </c>
      <c r="B18" s="24"/>
      <c r="C18" s="24"/>
      <c r="D18" s="24"/>
      <c r="E18" s="24"/>
      <c r="F18" s="24"/>
      <c r="G18" s="24"/>
      <c r="H18" s="24"/>
      <c r="I18" s="24"/>
      <c r="J18" s="24"/>
      <c r="K18" s="24"/>
    </row>
    <row r="19" spans="1:11" ht="15.75" customHeight="1" x14ac:dyDescent="0.3">
      <c r="A19" s="19" t="s">
        <v>204</v>
      </c>
      <c r="B19" s="24"/>
      <c r="C19" s="24"/>
      <c r="D19" s="24"/>
      <c r="E19" s="24"/>
      <c r="F19" s="24"/>
      <c r="G19" s="24"/>
      <c r="H19" s="24"/>
      <c r="I19" s="24"/>
      <c r="J19" s="24"/>
      <c r="K19" s="24"/>
    </row>
    <row r="20" spans="1:11" ht="15.75" customHeight="1" x14ac:dyDescent="0.3">
      <c r="A20" s="19" t="s">
        <v>206</v>
      </c>
      <c r="B20" s="24"/>
      <c r="C20" s="24"/>
      <c r="D20" s="24"/>
      <c r="E20" s="24"/>
      <c r="F20" s="24"/>
      <c r="G20" s="24"/>
      <c r="H20" s="24"/>
      <c r="I20" s="24"/>
      <c r="J20" s="24"/>
      <c r="K20" s="24"/>
    </row>
    <row r="21" spans="1:11" ht="15.75" customHeight="1" x14ac:dyDescent="0.3">
      <c r="A21" s="19" t="s">
        <v>208</v>
      </c>
    </row>
    <row r="22" spans="1:11" ht="15.75" customHeight="1" x14ac:dyDescent="0.3">
      <c r="A22" s="19" t="s">
        <v>205</v>
      </c>
    </row>
  </sheetData>
  <pageMargins left="0.7" right="0.7" top="0.75" bottom="0.75" header="0.3" footer="0.3"/>
  <pageSetup paperSize="9" orientation="portrait" horizontalDpi="300" verticalDpi="300"/>
  <drawing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
  <dimension ref="A1:M32"/>
  <sheetViews>
    <sheetView showGridLines="0" zoomScaleNormal="100" workbookViewId="0">
      <pane xSplit="2" ySplit="2" topLeftCell="C12" activePane="bottomRight" state="frozen"/>
      <selection pane="topRight" activeCell="C1" sqref="C1"/>
      <selection pane="bottomLeft" activeCell="A3" sqref="A3"/>
      <selection pane="bottomRight" activeCell="A2" sqref="A2"/>
    </sheetView>
  </sheetViews>
  <sheetFormatPr baseColWidth="10" defaultRowHeight="15" x14ac:dyDescent="0.25"/>
  <cols>
    <col min="2" max="2" width="89" customWidth="1"/>
    <col min="3" max="5" width="23.5703125" customWidth="1"/>
    <col min="6" max="6" width="25.7109375" customWidth="1"/>
    <col min="7" max="8" width="23.5703125" customWidth="1"/>
    <col min="9" max="9" width="7.7109375" customWidth="1"/>
    <col min="10" max="10" width="6.42578125" customWidth="1"/>
  </cols>
  <sheetData>
    <row r="1" spans="1:10" ht="111" customHeight="1" x14ac:dyDescent="0.25"/>
    <row r="2" spans="1:10" ht="51" customHeight="1" x14ac:dyDescent="0.25">
      <c r="A2" s="16" t="s">
        <v>6</v>
      </c>
      <c r="B2" s="16" t="s">
        <v>7</v>
      </c>
      <c r="C2" s="16" t="s">
        <v>182</v>
      </c>
      <c r="D2" s="16" t="s">
        <v>183</v>
      </c>
      <c r="E2" s="16" t="s">
        <v>184</v>
      </c>
      <c r="F2" s="16" t="s">
        <v>185</v>
      </c>
      <c r="G2" s="16" t="s">
        <v>186</v>
      </c>
      <c r="H2" s="16" t="s">
        <v>187</v>
      </c>
      <c r="J2" s="20" t="str">
        <f>HYPERLINK("#'Índice'!C16", "Índice")</f>
        <v>Índice</v>
      </c>
    </row>
    <row r="3" spans="1:10" x14ac:dyDescent="0.25">
      <c r="A3" s="17"/>
      <c r="B3" s="17" t="s">
        <v>253</v>
      </c>
      <c r="C3" s="18">
        <v>69965574006.270599</v>
      </c>
      <c r="D3" s="18">
        <v>33391457723.3778</v>
      </c>
      <c r="E3" s="18">
        <v>18672219216.448799</v>
      </c>
      <c r="F3" s="18">
        <v>14719238506.929001</v>
      </c>
      <c r="G3" s="18">
        <v>16865179416.7162</v>
      </c>
      <c r="H3" s="18">
        <v>19708936866.176601</v>
      </c>
    </row>
    <row r="4" spans="1:10" x14ac:dyDescent="0.25">
      <c r="A4" s="11" t="s">
        <v>254</v>
      </c>
      <c r="B4" s="15" t="s">
        <v>255</v>
      </c>
      <c r="C4" s="10">
        <v>3069573258.3620601</v>
      </c>
      <c r="D4" s="10">
        <v>648690866.25681996</v>
      </c>
      <c r="E4" s="10">
        <v>1268966</v>
      </c>
      <c r="F4" s="10">
        <v>647421900.25681996</v>
      </c>
      <c r="G4" s="10">
        <v>884621385.63986504</v>
      </c>
      <c r="H4" s="10">
        <v>1536261006.4653699</v>
      </c>
    </row>
    <row r="5" spans="1:10" x14ac:dyDescent="0.25">
      <c r="A5" s="11" t="s">
        <v>256</v>
      </c>
      <c r="B5" s="15" t="s">
        <v>257</v>
      </c>
      <c r="C5" s="10">
        <v>33916681832.443401</v>
      </c>
      <c r="D5" s="10">
        <v>26855198670.849998</v>
      </c>
      <c r="E5" s="10">
        <v>17723491927.3493</v>
      </c>
      <c r="F5" s="10">
        <v>9131706743.5007191</v>
      </c>
      <c r="G5" s="10">
        <v>3708194644.2151799</v>
      </c>
      <c r="H5" s="10">
        <v>3353288517.3782401</v>
      </c>
    </row>
    <row r="6" spans="1:10" x14ac:dyDescent="0.25">
      <c r="A6" s="11" t="s">
        <v>258</v>
      </c>
      <c r="B6" s="15" t="s">
        <v>259</v>
      </c>
      <c r="C6" s="10">
        <v>2624733294.1791501</v>
      </c>
      <c r="D6" s="10">
        <v>525662900.52931601</v>
      </c>
      <c r="E6" s="10">
        <v>411666.5</v>
      </c>
      <c r="F6" s="10">
        <v>525251234.02931601</v>
      </c>
      <c r="G6" s="10">
        <v>613887439.15635204</v>
      </c>
      <c r="H6" s="10">
        <v>1485182954.49349</v>
      </c>
    </row>
    <row r="7" spans="1:10" x14ac:dyDescent="0.25">
      <c r="A7" s="11" t="s">
        <v>260</v>
      </c>
      <c r="B7" s="15" t="s">
        <v>261</v>
      </c>
      <c r="C7" s="10">
        <v>605682212.74477899</v>
      </c>
      <c r="D7" s="10">
        <v>141380179.515964</v>
      </c>
      <c r="E7" s="10">
        <v>141595.84013050501</v>
      </c>
      <c r="F7" s="10">
        <v>141238583.67583299</v>
      </c>
      <c r="G7" s="10">
        <v>216444181.41275901</v>
      </c>
      <c r="H7" s="10">
        <v>247857851.81605601</v>
      </c>
    </row>
    <row r="8" spans="1:10" x14ac:dyDescent="0.25">
      <c r="A8" s="11" t="s">
        <v>262</v>
      </c>
      <c r="B8" s="15" t="s">
        <v>263</v>
      </c>
      <c r="C8" s="10">
        <v>2963092992.9395599</v>
      </c>
      <c r="D8" s="10">
        <v>1282451402.5739999</v>
      </c>
      <c r="E8" s="10">
        <v>226921202.98640701</v>
      </c>
      <c r="F8" s="10">
        <v>1055530199.5876</v>
      </c>
      <c r="G8" s="10">
        <v>529480082.71858698</v>
      </c>
      <c r="H8" s="10">
        <v>1151161507.64697</v>
      </c>
      <c r="I8" s="13"/>
    </row>
    <row r="9" spans="1:10" x14ac:dyDescent="0.25">
      <c r="A9" s="11" t="s">
        <v>264</v>
      </c>
      <c r="B9" s="15" t="s">
        <v>265</v>
      </c>
      <c r="C9" s="10">
        <v>7425090013.0061302</v>
      </c>
      <c r="D9" s="10">
        <v>978640605.21947205</v>
      </c>
      <c r="E9" s="10">
        <v>413776312</v>
      </c>
      <c r="F9" s="10">
        <v>564864293.21947205</v>
      </c>
      <c r="G9" s="10">
        <v>3458019588.16993</v>
      </c>
      <c r="H9" s="10">
        <v>2988429819.6167302</v>
      </c>
      <c r="I9" s="13"/>
    </row>
    <row r="10" spans="1:10" x14ac:dyDescent="0.25">
      <c r="A10" s="11" t="s">
        <v>266</v>
      </c>
      <c r="B10" s="15" t="s">
        <v>267</v>
      </c>
      <c r="C10" s="10">
        <v>6277459443.1723299</v>
      </c>
      <c r="D10" s="10">
        <v>352731834.39388102</v>
      </c>
      <c r="E10" s="10">
        <v>1689702</v>
      </c>
      <c r="F10" s="10">
        <v>351042132.39388102</v>
      </c>
      <c r="G10" s="10">
        <v>2529401439.8863201</v>
      </c>
      <c r="H10" s="10">
        <v>3395326168.8921199</v>
      </c>
      <c r="I10" s="13"/>
    </row>
    <row r="11" spans="1:10" x14ac:dyDescent="0.25">
      <c r="A11" s="11" t="s">
        <v>268</v>
      </c>
      <c r="B11" s="15" t="s">
        <v>269</v>
      </c>
      <c r="C11" s="10">
        <v>1374780468.17309</v>
      </c>
      <c r="D11" s="10">
        <v>820594027.49606001</v>
      </c>
      <c r="E11" s="10">
        <v>255525950.707923</v>
      </c>
      <c r="F11" s="10">
        <v>565068076.78813696</v>
      </c>
      <c r="G11" s="10">
        <v>293947884.65789902</v>
      </c>
      <c r="H11" s="10">
        <v>260238556.01913601</v>
      </c>
      <c r="I11" s="21"/>
    </row>
    <row r="12" spans="1:10" x14ac:dyDescent="0.25">
      <c r="A12" s="11" t="s">
        <v>270</v>
      </c>
      <c r="B12" s="15" t="s">
        <v>271</v>
      </c>
      <c r="C12" s="10">
        <v>2356506940.8551102</v>
      </c>
      <c r="D12" s="10">
        <v>287993904.09784198</v>
      </c>
      <c r="E12" s="10">
        <v>6578636</v>
      </c>
      <c r="F12" s="10">
        <v>281415268.09784198</v>
      </c>
      <c r="G12" s="10">
        <v>734491034.05251205</v>
      </c>
      <c r="H12" s="10">
        <v>1334022002.7047601</v>
      </c>
    </row>
    <row r="13" spans="1:10" x14ac:dyDescent="0.25">
      <c r="A13" s="11" t="s">
        <v>272</v>
      </c>
      <c r="B13" s="15" t="s">
        <v>273</v>
      </c>
      <c r="C13" s="10">
        <v>2781210722.5169501</v>
      </c>
      <c r="D13" s="10">
        <v>19659026.923728801</v>
      </c>
      <c r="E13" s="10">
        <v>0</v>
      </c>
      <c r="F13" s="10">
        <v>19659026.923728801</v>
      </c>
      <c r="G13" s="10">
        <v>1464576293.3050799</v>
      </c>
      <c r="H13" s="10">
        <v>1296975402.2881401</v>
      </c>
    </row>
    <row r="14" spans="1:10" x14ac:dyDescent="0.25">
      <c r="A14" s="11" t="s">
        <v>274</v>
      </c>
      <c r="B14" s="15" t="s">
        <v>275</v>
      </c>
      <c r="C14" s="10">
        <v>740959077.75846505</v>
      </c>
      <c r="D14" s="10">
        <v>145439029.17503899</v>
      </c>
      <c r="E14" s="10">
        <v>15757892.181271199</v>
      </c>
      <c r="F14" s="10">
        <v>129681136.99376801</v>
      </c>
      <c r="G14" s="10">
        <v>195302726.14112499</v>
      </c>
      <c r="H14" s="10">
        <v>400217322.44230098</v>
      </c>
    </row>
    <row r="15" spans="1:10" x14ac:dyDescent="0.25">
      <c r="A15" s="11" t="s">
        <v>276</v>
      </c>
      <c r="B15" s="15" t="s">
        <v>277</v>
      </c>
      <c r="C15" s="10">
        <v>1636330380.3598001</v>
      </c>
      <c r="D15" s="10">
        <v>423371414.92755902</v>
      </c>
      <c r="E15" s="10">
        <v>20171305.450617898</v>
      </c>
      <c r="F15" s="10">
        <v>403200109.47694099</v>
      </c>
      <c r="G15" s="10">
        <v>560562329.64176095</v>
      </c>
      <c r="H15" s="10">
        <v>652396635.79047501</v>
      </c>
    </row>
    <row r="16" spans="1:10" x14ac:dyDescent="0.25">
      <c r="A16" s="11" t="s">
        <v>278</v>
      </c>
      <c r="B16" s="15" t="s">
        <v>279</v>
      </c>
      <c r="C16" s="10">
        <v>1352642494.9909</v>
      </c>
      <c r="D16" s="10">
        <v>188215471.216858</v>
      </c>
      <c r="E16" s="10">
        <v>3220076</v>
      </c>
      <c r="F16" s="10">
        <v>184995395.216858</v>
      </c>
      <c r="G16" s="10">
        <v>489358374.07011402</v>
      </c>
      <c r="H16" s="10">
        <v>675068649.70393002</v>
      </c>
    </row>
    <row r="17" spans="1:13" x14ac:dyDescent="0.25">
      <c r="A17" s="11" t="s">
        <v>280</v>
      </c>
      <c r="B17" s="15" t="s">
        <v>281</v>
      </c>
      <c r="C17" s="10">
        <v>888741951.31877601</v>
      </c>
      <c r="D17" s="10">
        <v>59644636.5185863</v>
      </c>
      <c r="E17" s="10">
        <v>752933</v>
      </c>
      <c r="F17" s="10">
        <v>58891703.5185863</v>
      </c>
      <c r="G17" s="10">
        <v>466679825.58144099</v>
      </c>
      <c r="H17" s="10">
        <v>362417489.21874899</v>
      </c>
    </row>
    <row r="18" spans="1:13" x14ac:dyDescent="0.25">
      <c r="A18" s="11" t="s">
        <v>282</v>
      </c>
      <c r="B18" s="15" t="s">
        <v>283</v>
      </c>
      <c r="C18" s="10">
        <v>1540386430.9295001</v>
      </c>
      <c r="D18" s="10">
        <v>599378564.22944105</v>
      </c>
      <c r="E18" s="10">
        <v>0</v>
      </c>
      <c r="F18" s="10">
        <v>599378564.22944105</v>
      </c>
      <c r="G18" s="10">
        <v>577486890.55002999</v>
      </c>
      <c r="H18" s="10">
        <v>363520976.15003097</v>
      </c>
    </row>
    <row r="19" spans="1:13" x14ac:dyDescent="0.25">
      <c r="A19" s="11" t="s">
        <v>284</v>
      </c>
      <c r="B19" s="15" t="s">
        <v>285</v>
      </c>
      <c r="C19" s="10">
        <v>279762666.83666599</v>
      </c>
      <c r="D19" s="10">
        <v>30398861.769350801</v>
      </c>
      <c r="E19" s="10">
        <v>2511050.4331887998</v>
      </c>
      <c r="F19" s="10">
        <v>27887811.336162001</v>
      </c>
      <c r="G19" s="10">
        <v>104699906.203832</v>
      </c>
      <c r="H19" s="10">
        <v>144663898.863484</v>
      </c>
    </row>
    <row r="20" spans="1:13" x14ac:dyDescent="0.25">
      <c r="A20" s="11" t="s">
        <v>286</v>
      </c>
      <c r="B20" s="15" t="s">
        <v>287</v>
      </c>
      <c r="C20" s="10">
        <v>131939825.68393099</v>
      </c>
      <c r="D20" s="10">
        <v>32006327.683931001</v>
      </c>
      <c r="E20" s="10">
        <v>0</v>
      </c>
      <c r="F20" s="10">
        <v>32006327.683931001</v>
      </c>
      <c r="G20" s="10">
        <v>38025391.313413002</v>
      </c>
      <c r="H20" s="10">
        <v>61908106.686586998</v>
      </c>
    </row>
    <row r="22" spans="1:13" x14ac:dyDescent="0.25">
      <c r="A22" s="13" t="s">
        <v>150</v>
      </c>
      <c r="B22" s="13"/>
      <c r="C22" s="13"/>
      <c r="D22" s="13"/>
      <c r="E22" s="13"/>
      <c r="F22" s="13"/>
      <c r="G22" s="13"/>
      <c r="H22" s="13"/>
      <c r="J22" s="13"/>
      <c r="K22" s="13"/>
      <c r="L22" s="13"/>
      <c r="M22" s="13"/>
    </row>
    <row r="23" spans="1:13" x14ac:dyDescent="0.25">
      <c r="A23" s="13" t="s">
        <v>195</v>
      </c>
      <c r="B23" s="13"/>
      <c r="C23" s="13"/>
      <c r="D23" s="13"/>
      <c r="E23" s="13"/>
      <c r="F23" s="13"/>
      <c r="G23" s="13"/>
      <c r="H23" s="13"/>
      <c r="J23" s="13"/>
      <c r="K23" s="13"/>
      <c r="L23" s="13"/>
      <c r="M23" s="13"/>
    </row>
    <row r="25" spans="1:13" ht="15.75" customHeight="1" x14ac:dyDescent="0.3">
      <c r="A25" s="22" t="s">
        <v>176</v>
      </c>
      <c r="B25" s="19"/>
      <c r="C25" s="19"/>
      <c r="D25" s="19"/>
      <c r="E25" s="19"/>
      <c r="F25" s="19"/>
      <c r="G25" s="19"/>
      <c r="H25" s="19"/>
      <c r="I25" s="21"/>
    </row>
    <row r="26" spans="1:13" ht="15.75" customHeight="1" x14ac:dyDescent="0.3">
      <c r="A26" s="19" t="s">
        <v>197</v>
      </c>
      <c r="B26" s="19"/>
      <c r="C26" s="19"/>
      <c r="D26" s="19"/>
      <c r="E26" s="19"/>
      <c r="F26" s="19"/>
      <c r="G26" s="19"/>
      <c r="H26" s="19"/>
      <c r="I26" s="21"/>
    </row>
    <row r="27" spans="1:13" ht="15.75" customHeight="1" x14ac:dyDescent="0.3">
      <c r="A27" s="19" t="s">
        <v>207</v>
      </c>
      <c r="B27" s="23"/>
      <c r="C27" s="23"/>
      <c r="D27" s="23"/>
      <c r="E27" s="23"/>
      <c r="F27" s="23"/>
      <c r="G27" s="23"/>
      <c r="H27" s="23"/>
      <c r="I27" s="23"/>
      <c r="J27" s="23"/>
      <c r="K27" s="23"/>
    </row>
    <row r="28" spans="1:13" ht="15.75" customHeight="1" x14ac:dyDescent="0.3">
      <c r="A28" s="19" t="s">
        <v>188</v>
      </c>
      <c r="B28" s="19"/>
      <c r="C28" s="19"/>
      <c r="D28" s="19"/>
      <c r="E28" s="19"/>
      <c r="F28" s="19"/>
      <c r="G28" s="19"/>
      <c r="H28" s="19"/>
      <c r="I28" s="21"/>
    </row>
    <row r="29" spans="1:13" ht="15.75" customHeight="1" x14ac:dyDescent="0.3">
      <c r="A29" s="19" t="s">
        <v>210</v>
      </c>
      <c r="B29" s="19"/>
      <c r="C29" s="19"/>
      <c r="D29" s="19"/>
      <c r="E29" s="19"/>
      <c r="F29" s="19"/>
      <c r="G29" s="19"/>
      <c r="H29" s="19"/>
      <c r="I29" s="21"/>
    </row>
    <row r="30" spans="1:13" ht="15.75" customHeight="1" x14ac:dyDescent="0.3">
      <c r="A30" s="19" t="s">
        <v>211</v>
      </c>
      <c r="B30" s="19"/>
      <c r="C30" s="19"/>
      <c r="D30" s="19"/>
      <c r="E30" s="19"/>
      <c r="F30" s="19"/>
      <c r="G30" s="19"/>
      <c r="H30" s="19"/>
    </row>
    <row r="31" spans="1:13" ht="15.75" customHeight="1" x14ac:dyDescent="0.3">
      <c r="A31" s="19" t="s">
        <v>209</v>
      </c>
    </row>
    <row r="32" spans="1:13" ht="15.75" customHeight="1" x14ac:dyDescent="0.3">
      <c r="A32" s="19" t="s">
        <v>212</v>
      </c>
    </row>
  </sheetData>
  <pageMargins left="0.7" right="0.7" top="0.75" bottom="0.75" header="0.3" footer="0.3"/>
  <pageSetup paperSize="9" orientation="portrait" horizontalDpi="300" verticalDpi="300"/>
  <drawing r:id="rId1"/>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2"/>
  <dimension ref="A1:M19"/>
  <sheetViews>
    <sheetView showGridLines="0" workbookViewId="0">
      <selection activeCell="A2" sqref="A2"/>
    </sheetView>
  </sheetViews>
  <sheetFormatPr baseColWidth="10" defaultRowHeight="15" x14ac:dyDescent="0.25"/>
  <cols>
    <col min="2" max="2" width="25" customWidth="1"/>
    <col min="3" max="8" width="24.28515625" customWidth="1"/>
    <col min="9" max="9" width="7.7109375" customWidth="1"/>
    <col min="10" max="10" width="6.42578125" customWidth="1"/>
  </cols>
  <sheetData>
    <row r="1" spans="1:13" ht="109.5" customHeight="1" x14ac:dyDescent="0.25"/>
    <row r="2" spans="1:13" ht="53.25" customHeight="1" x14ac:dyDescent="0.25">
      <c r="A2" s="16" t="s">
        <v>16</v>
      </c>
      <c r="B2" s="16" t="s">
        <v>7</v>
      </c>
      <c r="C2" s="16" t="s">
        <v>182</v>
      </c>
      <c r="D2" s="16" t="s">
        <v>183</v>
      </c>
      <c r="E2" s="16" t="s">
        <v>184</v>
      </c>
      <c r="F2" s="16" t="s">
        <v>185</v>
      </c>
      <c r="G2" s="16" t="s">
        <v>186</v>
      </c>
      <c r="H2" s="16" t="s">
        <v>187</v>
      </c>
      <c r="J2" s="20" t="str">
        <f>HYPERLINK("#'Índice'!C17", "Índice")</f>
        <v>Índice</v>
      </c>
    </row>
    <row r="3" spans="1:13" x14ac:dyDescent="0.25">
      <c r="A3" s="17"/>
      <c r="B3" s="17" t="s">
        <v>253</v>
      </c>
      <c r="C3" s="18">
        <v>69965574006.270599</v>
      </c>
      <c r="D3" s="18">
        <v>33391457723.3778</v>
      </c>
      <c r="E3" s="18">
        <v>18672219216.448799</v>
      </c>
      <c r="F3" s="18">
        <v>14719238506.929001</v>
      </c>
      <c r="G3" s="18">
        <v>16865179416.7162</v>
      </c>
      <c r="H3" s="18">
        <v>19708936866.176601</v>
      </c>
    </row>
    <row r="4" spans="1:13" x14ac:dyDescent="0.25">
      <c r="A4" s="11" t="s">
        <v>288</v>
      </c>
      <c r="B4" s="15" t="s">
        <v>289</v>
      </c>
      <c r="C4" s="10">
        <v>4285687981.0211701</v>
      </c>
      <c r="D4" s="10">
        <v>1344897003.5561199</v>
      </c>
      <c r="E4" s="10">
        <v>455222757.64995003</v>
      </c>
      <c r="F4" s="10">
        <v>889674245.90616798</v>
      </c>
      <c r="G4" s="10">
        <v>1740652011.7599599</v>
      </c>
      <c r="H4" s="10">
        <v>1200138965.7051001</v>
      </c>
    </row>
    <row r="5" spans="1:13" x14ac:dyDescent="0.25">
      <c r="A5" s="11" t="s">
        <v>290</v>
      </c>
      <c r="B5" s="15" t="s">
        <v>291</v>
      </c>
      <c r="C5" s="10">
        <v>6020585970.25772</v>
      </c>
      <c r="D5" s="10">
        <v>2003254205.09074</v>
      </c>
      <c r="E5" s="10">
        <v>1016748922.59464</v>
      </c>
      <c r="F5" s="10">
        <v>986505282.49610305</v>
      </c>
      <c r="G5" s="10">
        <v>2202453093.4855199</v>
      </c>
      <c r="H5" s="10">
        <v>1814878671.6814599</v>
      </c>
    </row>
    <row r="6" spans="1:13" x14ac:dyDescent="0.25">
      <c r="A6" s="11" t="s">
        <v>292</v>
      </c>
      <c r="B6" s="15" t="s">
        <v>293</v>
      </c>
      <c r="C6" s="10">
        <v>59659300054.991699</v>
      </c>
      <c r="D6" s="10">
        <v>30043306514.730999</v>
      </c>
      <c r="E6" s="10">
        <v>17200247536.204201</v>
      </c>
      <c r="F6" s="10">
        <v>12843058978.5268</v>
      </c>
      <c r="G6" s="10">
        <v>12922074311.470699</v>
      </c>
      <c r="H6" s="10">
        <v>16693919228.790001</v>
      </c>
    </row>
    <row r="8" spans="1:13" x14ac:dyDescent="0.25">
      <c r="A8" s="13" t="s">
        <v>150</v>
      </c>
      <c r="B8" s="13"/>
      <c r="C8" s="13"/>
      <c r="D8" s="13"/>
      <c r="E8" s="13"/>
      <c r="F8" s="13"/>
      <c r="G8" s="13"/>
      <c r="H8" s="13"/>
      <c r="I8" s="13"/>
      <c r="J8" s="13"/>
      <c r="K8" s="13"/>
      <c r="L8" s="13"/>
      <c r="M8" s="13"/>
    </row>
    <row r="9" spans="1:13" x14ac:dyDescent="0.25">
      <c r="A9" s="13" t="s">
        <v>195</v>
      </c>
      <c r="B9" s="13"/>
      <c r="C9" s="13"/>
      <c r="D9" s="13"/>
      <c r="E9" s="13"/>
      <c r="F9" s="13"/>
      <c r="G9" s="13"/>
      <c r="H9" s="13"/>
      <c r="I9" s="13"/>
      <c r="J9" s="13"/>
      <c r="K9" s="13"/>
      <c r="L9" s="13"/>
      <c r="M9" s="13"/>
    </row>
    <row r="10" spans="1:13" x14ac:dyDescent="0.25">
      <c r="A10" s="9"/>
      <c r="B10" s="9"/>
      <c r="C10" s="9"/>
      <c r="D10" s="9"/>
      <c r="E10" s="9"/>
      <c r="F10" s="9"/>
      <c r="G10" s="9"/>
      <c r="H10" s="9"/>
      <c r="I10" s="13"/>
      <c r="J10" s="9"/>
    </row>
    <row r="11" spans="1:13" ht="15.75" customHeight="1" x14ac:dyDescent="0.3">
      <c r="A11" s="19" t="s">
        <v>175</v>
      </c>
      <c r="B11" s="19"/>
      <c r="C11" s="19"/>
      <c r="D11" s="19"/>
      <c r="E11" s="19"/>
      <c r="F11" s="19"/>
      <c r="G11" s="19"/>
      <c r="H11" s="19"/>
    </row>
    <row r="12" spans="1:13" ht="15.75" customHeight="1" x14ac:dyDescent="0.3">
      <c r="A12" s="22" t="s">
        <v>177</v>
      </c>
      <c r="B12" s="19"/>
      <c r="C12" s="19"/>
      <c r="D12" s="19"/>
      <c r="E12" s="19"/>
      <c r="F12" s="19"/>
      <c r="G12" s="19"/>
      <c r="H12" s="19"/>
      <c r="I12" s="21"/>
    </row>
    <row r="13" spans="1:13" ht="15.75" customHeight="1" x14ac:dyDescent="0.3">
      <c r="A13" s="19" t="s">
        <v>198</v>
      </c>
      <c r="B13" s="19"/>
      <c r="C13" s="19"/>
      <c r="D13" s="19"/>
      <c r="E13" s="19"/>
      <c r="F13" s="19"/>
      <c r="G13" s="19"/>
      <c r="H13" s="19"/>
      <c r="I13" s="21"/>
    </row>
    <row r="14" spans="1:13" ht="15.75" customHeight="1" x14ac:dyDescent="0.3">
      <c r="A14" s="19" t="s">
        <v>207</v>
      </c>
      <c r="B14" s="19"/>
      <c r="C14" s="19"/>
      <c r="D14" s="19"/>
      <c r="E14" s="19"/>
      <c r="F14" s="19"/>
      <c r="G14" s="19"/>
      <c r="H14" s="19"/>
    </row>
    <row r="15" spans="1:13" ht="15.75" customHeight="1" x14ac:dyDescent="0.3">
      <c r="A15" s="19" t="s">
        <v>188</v>
      </c>
      <c r="B15" s="19"/>
      <c r="C15" s="19"/>
      <c r="D15" s="19"/>
      <c r="E15" s="19"/>
      <c r="F15" s="19"/>
      <c r="G15" s="19"/>
      <c r="H15" s="19"/>
      <c r="I15" s="21"/>
    </row>
    <row r="16" spans="1:13" ht="15.75" customHeight="1" x14ac:dyDescent="0.3">
      <c r="A16" s="19" t="s">
        <v>210</v>
      </c>
      <c r="B16" s="19"/>
      <c r="C16" s="19"/>
      <c r="D16" s="19"/>
      <c r="E16" s="19"/>
      <c r="F16" s="19"/>
      <c r="G16" s="19"/>
      <c r="H16" s="19"/>
      <c r="I16" s="21"/>
    </row>
    <row r="17" spans="1:8" ht="15.75" customHeight="1" x14ac:dyDescent="0.3">
      <c r="A17" s="19" t="s">
        <v>211</v>
      </c>
      <c r="B17" s="19"/>
      <c r="C17" s="19"/>
      <c r="D17" s="19"/>
      <c r="E17" s="19"/>
      <c r="F17" s="19"/>
      <c r="G17" s="19"/>
      <c r="H17" s="19"/>
    </row>
    <row r="18" spans="1:8" ht="15.75" customHeight="1" x14ac:dyDescent="0.3">
      <c r="A18" s="19" t="s">
        <v>209</v>
      </c>
    </row>
    <row r="19" spans="1:8" ht="15.75" customHeight="1" x14ac:dyDescent="0.3">
      <c r="A19" s="19" t="s">
        <v>212</v>
      </c>
    </row>
  </sheetData>
  <pageMargins left="0.7" right="0.7" top="0.75" bottom="0.75" header="0.3" footer="0.3"/>
  <pageSetup paperSize="9" orientation="portrait" horizontalDpi="300" verticalDpi="300"/>
  <drawing r:id="rId1"/>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
  <dimension ref="A1:AB25"/>
  <sheetViews>
    <sheetView showGridLines="0" zoomScaleNormal="100" workbookViewId="0">
      <pane xSplit="2" ySplit="2" topLeftCell="C3" activePane="bottomRight" state="frozen"/>
      <selection pane="topRight" activeCell="C1" sqref="C1"/>
      <selection pane="bottomLeft" activeCell="A3" sqref="A3"/>
      <selection pane="bottomRight" activeCell="A2" sqref="A2"/>
    </sheetView>
  </sheetViews>
  <sheetFormatPr baseColWidth="10" defaultRowHeight="15" x14ac:dyDescent="0.25"/>
  <cols>
    <col min="2" max="2" width="90.7109375" customWidth="1"/>
    <col min="3" max="26" width="21.7109375" customWidth="1"/>
    <col min="27" max="27" width="7.7109375" customWidth="1"/>
    <col min="28" max="28" width="7" customWidth="1"/>
  </cols>
  <sheetData>
    <row r="1" spans="1:28" ht="116.25" customHeight="1" x14ac:dyDescent="0.25"/>
    <row r="2" spans="1:28" ht="49.9" customHeight="1" x14ac:dyDescent="0.25">
      <c r="A2" s="16" t="s">
        <v>6</v>
      </c>
      <c r="B2" s="16" t="s">
        <v>7</v>
      </c>
      <c r="C2" s="16" t="s">
        <v>37</v>
      </c>
      <c r="D2" s="16" t="s">
        <v>58</v>
      </c>
      <c r="E2" s="16" t="s">
        <v>38</v>
      </c>
      <c r="F2" s="16" t="s">
        <v>59</v>
      </c>
      <c r="G2" s="16" t="s">
        <v>39</v>
      </c>
      <c r="H2" s="16" t="s">
        <v>60</v>
      </c>
      <c r="I2" s="16" t="s">
        <v>40</v>
      </c>
      <c r="J2" s="16" t="s">
        <v>61</v>
      </c>
      <c r="K2" s="16" t="s">
        <v>41</v>
      </c>
      <c r="L2" s="16" t="s">
        <v>62</v>
      </c>
      <c r="M2" s="16" t="s">
        <v>63</v>
      </c>
      <c r="N2" s="16" t="s">
        <v>42</v>
      </c>
      <c r="O2" s="16" t="s">
        <v>64</v>
      </c>
      <c r="P2" s="16" t="s">
        <v>65</v>
      </c>
      <c r="Q2" s="16" t="s">
        <v>43</v>
      </c>
      <c r="R2" s="16" t="s">
        <v>66</v>
      </c>
      <c r="S2" s="16" t="s">
        <v>44</v>
      </c>
      <c r="T2" s="16" t="s">
        <v>67</v>
      </c>
      <c r="U2" s="16" t="s">
        <v>45</v>
      </c>
      <c r="V2" s="16" t="s">
        <v>68</v>
      </c>
      <c r="W2" s="16" t="s">
        <v>46</v>
      </c>
      <c r="X2" s="16" t="s">
        <v>69</v>
      </c>
      <c r="Y2" s="16" t="s">
        <v>47</v>
      </c>
      <c r="Z2" s="16" t="s">
        <v>48</v>
      </c>
      <c r="AB2" s="12" t="str">
        <f>HYPERLINK("#'Índice'!C18", "Índice")</f>
        <v>Índice</v>
      </c>
    </row>
    <row r="3" spans="1:28" x14ac:dyDescent="0.25">
      <c r="A3" s="17"/>
      <c r="B3" s="17" t="s">
        <v>253</v>
      </c>
      <c r="C3" s="18">
        <v>1847000506.7035501</v>
      </c>
      <c r="D3" s="18">
        <v>10093143.3722446</v>
      </c>
      <c r="E3" s="18">
        <v>35853893.5643389</v>
      </c>
      <c r="F3" s="18">
        <v>36871937.403051198</v>
      </c>
      <c r="G3" s="18">
        <v>94274221.196377605</v>
      </c>
      <c r="H3" s="18">
        <v>111595724</v>
      </c>
      <c r="I3" s="18">
        <v>318781045</v>
      </c>
      <c r="J3" s="18">
        <v>480748677.26907402</v>
      </c>
      <c r="K3" s="18">
        <v>818986597.34098899</v>
      </c>
      <c r="L3" s="18">
        <v>143713847.75600699</v>
      </c>
      <c r="M3" s="18">
        <v>87783451.238610595</v>
      </c>
      <c r="N3" s="18">
        <v>6914558.6664749896</v>
      </c>
      <c r="O3" s="18">
        <v>29741991.271420401</v>
      </c>
      <c r="P3" s="18">
        <v>347118152</v>
      </c>
      <c r="Q3" s="18">
        <v>239639734</v>
      </c>
      <c r="R3" s="18">
        <v>87171013</v>
      </c>
      <c r="S3" s="18">
        <v>31083235</v>
      </c>
      <c r="T3" s="18">
        <v>40985206</v>
      </c>
      <c r="U3" s="18">
        <v>10174573</v>
      </c>
      <c r="V3" s="18">
        <v>13832936.3418983</v>
      </c>
      <c r="W3" s="18">
        <v>35678029.122741498</v>
      </c>
      <c r="X3" s="18">
        <v>5574490.9703080095</v>
      </c>
      <c r="Y3" s="18">
        <v>57998186.318465598</v>
      </c>
      <c r="Z3" s="18">
        <v>87005549.650608197</v>
      </c>
    </row>
    <row r="4" spans="1:28" x14ac:dyDescent="0.25">
      <c r="A4" s="11" t="s">
        <v>254</v>
      </c>
      <c r="B4" s="15" t="s">
        <v>255</v>
      </c>
      <c r="C4" s="10">
        <v>105611652.448929</v>
      </c>
      <c r="D4" s="10">
        <v>223829.30392993399</v>
      </c>
      <c r="E4" s="10">
        <v>770058.32057701296</v>
      </c>
      <c r="F4" s="10">
        <v>1300120.8483694999</v>
      </c>
      <c r="G4" s="10">
        <v>3398227.8648103601</v>
      </c>
      <c r="H4" s="10">
        <v>74902</v>
      </c>
      <c r="I4" s="10">
        <v>247346</v>
      </c>
      <c r="J4" s="10">
        <v>45412344.756480403</v>
      </c>
      <c r="K4" s="10">
        <v>93528864.756193399</v>
      </c>
      <c r="L4" s="10">
        <v>196579</v>
      </c>
      <c r="M4" s="10">
        <v>109195</v>
      </c>
      <c r="N4" s="10">
        <v>74782</v>
      </c>
      <c r="O4" s="10">
        <v>319226</v>
      </c>
      <c r="P4" s="10">
        <v>1161751</v>
      </c>
      <c r="Q4" s="10">
        <v>929401</v>
      </c>
      <c r="R4" s="10">
        <v>4576814</v>
      </c>
      <c r="S4" s="10">
        <v>1601884</v>
      </c>
      <c r="T4" s="10">
        <v>9800</v>
      </c>
      <c r="U4" s="10">
        <v>2269</v>
      </c>
      <c r="V4" s="10">
        <v>102238.317221441</v>
      </c>
      <c r="W4" s="10">
        <v>250297.15995285599</v>
      </c>
      <c r="X4" s="10">
        <v>397936.155043028</v>
      </c>
      <c r="Y4" s="10">
        <v>4018522.0450210501</v>
      </c>
      <c r="Z4" s="10">
        <v>436361.302374302</v>
      </c>
    </row>
    <row r="5" spans="1:28" x14ac:dyDescent="0.25">
      <c r="A5" s="11" t="s">
        <v>256</v>
      </c>
      <c r="B5" s="15" t="s">
        <v>257</v>
      </c>
      <c r="C5" s="10">
        <v>502486719.04684103</v>
      </c>
      <c r="D5" s="10">
        <v>2699461.0653557698</v>
      </c>
      <c r="E5" s="10">
        <v>9141054.8926230296</v>
      </c>
      <c r="F5" s="10">
        <v>10935937.5549348</v>
      </c>
      <c r="G5" s="10">
        <v>27593496.565797601</v>
      </c>
      <c r="H5" s="10">
        <v>205145</v>
      </c>
      <c r="I5" s="10">
        <v>530213</v>
      </c>
      <c r="J5" s="10">
        <v>92179214.339668497</v>
      </c>
      <c r="K5" s="10">
        <v>200102764.09445</v>
      </c>
      <c r="L5" s="10">
        <v>94787133.615692407</v>
      </c>
      <c r="M5" s="10">
        <v>66196381.675349697</v>
      </c>
      <c r="N5" s="10">
        <v>1125406</v>
      </c>
      <c r="O5" s="10">
        <v>6849859</v>
      </c>
      <c r="P5" s="10">
        <v>91657802</v>
      </c>
      <c r="Q5" s="10">
        <v>118019135</v>
      </c>
      <c r="R5" s="10">
        <v>5225826</v>
      </c>
      <c r="S5" s="10">
        <v>2018078</v>
      </c>
      <c r="T5" s="10">
        <v>40972193</v>
      </c>
      <c r="U5" s="10">
        <v>10171057</v>
      </c>
      <c r="V5" s="10">
        <v>820522.11638806202</v>
      </c>
      <c r="W5" s="10">
        <v>2128675.5486892699</v>
      </c>
      <c r="X5" s="10">
        <v>2005234.36950751</v>
      </c>
      <c r="Y5" s="10">
        <v>19304593.269931801</v>
      </c>
      <c r="Z5" s="10">
        <v>40431411</v>
      </c>
    </row>
    <row r="6" spans="1:28" x14ac:dyDescent="0.25">
      <c r="A6" s="11" t="s">
        <v>258</v>
      </c>
      <c r="B6" s="15" t="s">
        <v>259</v>
      </c>
      <c r="C6" s="10">
        <v>299143182.213355</v>
      </c>
      <c r="D6" s="10">
        <v>215296.08143322499</v>
      </c>
      <c r="E6" s="10">
        <v>687223.96091205196</v>
      </c>
      <c r="F6" s="10">
        <v>868129.25407166104</v>
      </c>
      <c r="G6" s="10">
        <v>1966424.6938110699</v>
      </c>
      <c r="H6" s="10">
        <v>0</v>
      </c>
      <c r="I6" s="10">
        <v>0</v>
      </c>
      <c r="J6" s="10">
        <v>140569045.63354999</v>
      </c>
      <c r="K6" s="10">
        <v>117712350.907166</v>
      </c>
      <c r="L6" s="10">
        <v>0</v>
      </c>
      <c r="M6" s="10">
        <v>0</v>
      </c>
      <c r="N6" s="10">
        <v>5712311</v>
      </c>
      <c r="O6" s="10">
        <v>22563634</v>
      </c>
      <c r="P6" s="10">
        <v>250839243</v>
      </c>
      <c r="Q6" s="10">
        <v>115880637</v>
      </c>
      <c r="R6" s="10">
        <v>77368373</v>
      </c>
      <c r="S6" s="10">
        <v>27463273</v>
      </c>
      <c r="T6" s="10">
        <v>0</v>
      </c>
      <c r="U6" s="10">
        <v>0</v>
      </c>
      <c r="V6" s="10">
        <v>53097</v>
      </c>
      <c r="W6" s="10">
        <v>131119</v>
      </c>
      <c r="X6" s="10">
        <v>1414807.46416938</v>
      </c>
      <c r="Y6" s="10">
        <v>12738519.6514658</v>
      </c>
      <c r="Z6" s="10">
        <v>0</v>
      </c>
    </row>
    <row r="7" spans="1:28" x14ac:dyDescent="0.25">
      <c r="A7" s="11" t="s">
        <v>260</v>
      </c>
      <c r="B7" s="15" t="s">
        <v>261</v>
      </c>
      <c r="C7" s="10">
        <v>19322372.1890704</v>
      </c>
      <c r="D7" s="10">
        <v>115875.64063734699</v>
      </c>
      <c r="E7" s="10">
        <v>406889.59380585799</v>
      </c>
      <c r="F7" s="10">
        <v>737680.23019922304</v>
      </c>
      <c r="G7" s="10">
        <v>1880457.39430553</v>
      </c>
      <c r="H7" s="10">
        <v>0</v>
      </c>
      <c r="I7" s="10">
        <v>0</v>
      </c>
      <c r="J7" s="10">
        <v>7224435.2031721901</v>
      </c>
      <c r="K7" s="10">
        <v>15343306.2514614</v>
      </c>
      <c r="L7" s="10">
        <v>434214.55103757698</v>
      </c>
      <c r="M7" s="10">
        <v>185438.106375023</v>
      </c>
      <c r="N7" s="10">
        <v>0</v>
      </c>
      <c r="O7" s="10">
        <v>0</v>
      </c>
      <c r="P7" s="10">
        <v>0</v>
      </c>
      <c r="Q7" s="10">
        <v>0</v>
      </c>
      <c r="R7" s="10">
        <v>0</v>
      </c>
      <c r="S7" s="10">
        <v>0</v>
      </c>
      <c r="T7" s="10">
        <v>0</v>
      </c>
      <c r="U7" s="10">
        <v>0</v>
      </c>
      <c r="V7" s="10">
        <v>122776.905559637</v>
      </c>
      <c r="W7" s="10">
        <v>301455.15520609298</v>
      </c>
      <c r="X7" s="10">
        <v>113984.333845313</v>
      </c>
      <c r="Y7" s="10">
        <v>1173183.6406082199</v>
      </c>
      <c r="Z7" s="10">
        <v>31642.047308319699</v>
      </c>
    </row>
    <row r="8" spans="1:28" x14ac:dyDescent="0.25">
      <c r="A8" s="11" t="s">
        <v>262</v>
      </c>
      <c r="B8" s="15" t="s">
        <v>263</v>
      </c>
      <c r="C8" s="10">
        <v>121396161.59027199</v>
      </c>
      <c r="D8" s="10">
        <v>197711.48987081001</v>
      </c>
      <c r="E8" s="10">
        <v>746936.62620840501</v>
      </c>
      <c r="F8" s="10">
        <v>1869846.38212734</v>
      </c>
      <c r="G8" s="10">
        <v>4885747.7351840399</v>
      </c>
      <c r="H8" s="10">
        <v>3004</v>
      </c>
      <c r="I8" s="10">
        <v>13216</v>
      </c>
      <c r="J8" s="10">
        <v>45615642.092213899</v>
      </c>
      <c r="K8" s="10">
        <v>104554209.814913</v>
      </c>
      <c r="L8" s="10">
        <v>28943.949659836999</v>
      </c>
      <c r="M8" s="10">
        <v>14482.3326655692</v>
      </c>
      <c r="N8" s="10">
        <v>0</v>
      </c>
      <c r="O8" s="10">
        <v>0</v>
      </c>
      <c r="P8" s="10">
        <v>3096149</v>
      </c>
      <c r="Q8" s="10">
        <v>4270470</v>
      </c>
      <c r="R8" s="10">
        <v>0</v>
      </c>
      <c r="S8" s="10">
        <v>0</v>
      </c>
      <c r="T8" s="10">
        <v>0</v>
      </c>
      <c r="U8" s="10">
        <v>0</v>
      </c>
      <c r="V8" s="10">
        <v>629626.63716603594</v>
      </c>
      <c r="W8" s="10">
        <v>1513130.7845171301</v>
      </c>
      <c r="X8" s="10">
        <v>218812.67906419301</v>
      </c>
      <c r="Y8" s="10">
        <v>1943713.29678342</v>
      </c>
      <c r="Z8" s="10">
        <v>3454255</v>
      </c>
      <c r="AA8" s="13"/>
    </row>
    <row r="9" spans="1:28" x14ac:dyDescent="0.25">
      <c r="A9" s="11" t="s">
        <v>264</v>
      </c>
      <c r="B9" s="15" t="s">
        <v>265</v>
      </c>
      <c r="C9" s="10">
        <v>158241338.87809101</v>
      </c>
      <c r="D9" s="10">
        <v>4086709.8564088899</v>
      </c>
      <c r="E9" s="10">
        <v>14851689.056597801</v>
      </c>
      <c r="F9" s="10">
        <v>11452172.996974399</v>
      </c>
      <c r="G9" s="10">
        <v>30062237.271901101</v>
      </c>
      <c r="H9" s="10">
        <v>133147</v>
      </c>
      <c r="I9" s="10">
        <v>338168</v>
      </c>
      <c r="J9" s="10">
        <v>39012706.244161896</v>
      </c>
      <c r="K9" s="10">
        <v>73759907.1156874</v>
      </c>
      <c r="L9" s="10">
        <v>21341379</v>
      </c>
      <c r="M9" s="10">
        <v>8089942</v>
      </c>
      <c r="N9" s="10">
        <v>0</v>
      </c>
      <c r="O9" s="10">
        <v>0</v>
      </c>
      <c r="P9" s="10">
        <v>357000</v>
      </c>
      <c r="Q9" s="10">
        <v>535183</v>
      </c>
      <c r="R9" s="10">
        <v>0</v>
      </c>
      <c r="S9" s="10">
        <v>0</v>
      </c>
      <c r="T9" s="10">
        <v>0</v>
      </c>
      <c r="U9" s="10">
        <v>0</v>
      </c>
      <c r="V9" s="10">
        <v>9676758.9877648707</v>
      </c>
      <c r="W9" s="10">
        <v>25417922.5744665</v>
      </c>
      <c r="X9" s="10">
        <v>601360.38288684399</v>
      </c>
      <c r="Y9" s="10">
        <v>5072968.8594385097</v>
      </c>
      <c r="Z9" s="10">
        <v>113321</v>
      </c>
      <c r="AA9" s="13"/>
    </row>
    <row r="10" spans="1:28" x14ac:dyDescent="0.25">
      <c r="A10" s="11" t="s">
        <v>266</v>
      </c>
      <c r="B10" s="15" t="s">
        <v>267</v>
      </c>
      <c r="C10" s="10">
        <v>526249080.49689001</v>
      </c>
      <c r="D10" s="10">
        <v>610732.04765783797</v>
      </c>
      <c r="E10" s="10">
        <v>2205109.7594515001</v>
      </c>
      <c r="F10" s="10">
        <v>3603447.0570096299</v>
      </c>
      <c r="G10" s="10">
        <v>9341974.8981760591</v>
      </c>
      <c r="H10" s="10">
        <v>111178281</v>
      </c>
      <c r="I10" s="10">
        <v>317647866</v>
      </c>
      <c r="J10" s="10">
        <v>76017494.176893696</v>
      </c>
      <c r="K10" s="10">
        <v>142963391.475835</v>
      </c>
      <c r="L10" s="10">
        <v>787647.30192146404</v>
      </c>
      <c r="M10" s="10">
        <v>472106.15096073202</v>
      </c>
      <c r="N10" s="10">
        <v>0</v>
      </c>
      <c r="O10" s="10">
        <v>0</v>
      </c>
      <c r="P10" s="10">
        <v>6207</v>
      </c>
      <c r="Q10" s="10">
        <v>4908</v>
      </c>
      <c r="R10" s="10">
        <v>0</v>
      </c>
      <c r="S10" s="10">
        <v>0</v>
      </c>
      <c r="T10" s="10">
        <v>0</v>
      </c>
      <c r="U10" s="10">
        <v>0</v>
      </c>
      <c r="V10" s="10">
        <v>642996.94331482495</v>
      </c>
      <c r="W10" s="10">
        <v>1629748.6999560599</v>
      </c>
      <c r="X10" s="10">
        <v>538266.81811132899</v>
      </c>
      <c r="Y10" s="10">
        <v>9734347.5125107504</v>
      </c>
      <c r="Z10" s="10">
        <v>42249628</v>
      </c>
      <c r="AA10" s="13"/>
    </row>
    <row r="11" spans="1:28" x14ac:dyDescent="0.25">
      <c r="A11" s="11" t="s">
        <v>268</v>
      </c>
      <c r="B11" s="15" t="s">
        <v>269</v>
      </c>
      <c r="C11" s="10">
        <v>25473127.6110905</v>
      </c>
      <c r="D11" s="10">
        <v>114705.403236112</v>
      </c>
      <c r="E11" s="10">
        <v>356300.64733802702</v>
      </c>
      <c r="F11" s="10">
        <v>1203895.4790334301</v>
      </c>
      <c r="G11" s="10">
        <v>2909741.2626983002</v>
      </c>
      <c r="H11" s="10">
        <v>0</v>
      </c>
      <c r="I11" s="10">
        <v>0</v>
      </c>
      <c r="J11" s="10">
        <v>5485483.2351891203</v>
      </c>
      <c r="K11" s="10">
        <v>11528782.135525599</v>
      </c>
      <c r="L11" s="10">
        <v>20050095.585098501</v>
      </c>
      <c r="M11" s="10">
        <v>9599149.6012060903</v>
      </c>
      <c r="N11" s="10">
        <v>0</v>
      </c>
      <c r="O11" s="10">
        <v>0</v>
      </c>
      <c r="P11" s="10">
        <v>0</v>
      </c>
      <c r="Q11" s="10">
        <v>0</v>
      </c>
      <c r="R11" s="10">
        <v>0</v>
      </c>
      <c r="S11" s="10">
        <v>0</v>
      </c>
      <c r="T11" s="10">
        <v>2246</v>
      </c>
      <c r="U11" s="10">
        <v>860</v>
      </c>
      <c r="V11" s="10">
        <v>183845.56411676301</v>
      </c>
      <c r="W11" s="10">
        <v>493642.23407958198</v>
      </c>
      <c r="X11" s="10">
        <v>29833.069614745698</v>
      </c>
      <c r="Y11" s="10">
        <v>295720.42931730102</v>
      </c>
      <c r="Z11" s="10">
        <v>288931.30092556</v>
      </c>
      <c r="AA11" s="21"/>
    </row>
    <row r="12" spans="1:28" x14ac:dyDescent="0.25">
      <c r="A12" s="11" t="s">
        <v>270</v>
      </c>
      <c r="B12" s="15" t="s">
        <v>271</v>
      </c>
      <c r="C12" s="10">
        <v>12951055.4101789</v>
      </c>
      <c r="D12" s="10">
        <v>265392.27134194301</v>
      </c>
      <c r="E12" s="10">
        <v>1013578.85738061</v>
      </c>
      <c r="F12" s="10">
        <v>762070.78697490296</v>
      </c>
      <c r="G12" s="10">
        <v>1980758.10425445</v>
      </c>
      <c r="H12" s="10">
        <v>0</v>
      </c>
      <c r="I12" s="10">
        <v>0</v>
      </c>
      <c r="J12" s="10">
        <v>4837608.2295955196</v>
      </c>
      <c r="K12" s="10">
        <v>9580532.2530530393</v>
      </c>
      <c r="L12" s="10">
        <v>36880</v>
      </c>
      <c r="M12" s="10">
        <v>28434</v>
      </c>
      <c r="N12" s="10">
        <v>0</v>
      </c>
      <c r="O12" s="10">
        <v>0</v>
      </c>
      <c r="P12" s="10">
        <v>0</v>
      </c>
      <c r="Q12" s="10">
        <v>0</v>
      </c>
      <c r="R12" s="10">
        <v>0</v>
      </c>
      <c r="S12" s="10">
        <v>0</v>
      </c>
      <c r="T12" s="10">
        <v>0</v>
      </c>
      <c r="U12" s="10">
        <v>0</v>
      </c>
      <c r="V12" s="10">
        <v>82865.776021492304</v>
      </c>
      <c r="W12" s="10">
        <v>214499.423159114</v>
      </c>
      <c r="X12" s="10">
        <v>10918.0183389421</v>
      </c>
      <c r="Y12" s="10">
        <v>133252.772331655</v>
      </c>
      <c r="Z12" s="10">
        <v>0</v>
      </c>
    </row>
    <row r="13" spans="1:28" x14ac:dyDescent="0.25">
      <c r="A13" s="11" t="s">
        <v>272</v>
      </c>
      <c r="B13" s="15" t="s">
        <v>273</v>
      </c>
      <c r="C13" s="10">
        <v>472992.68644067802</v>
      </c>
      <c r="D13" s="10">
        <v>44478.966101694903</v>
      </c>
      <c r="E13" s="10">
        <v>162042.98305084699</v>
      </c>
      <c r="F13" s="10">
        <v>69176.059322033907</v>
      </c>
      <c r="G13" s="10">
        <v>175301.720338983</v>
      </c>
      <c r="H13" s="10">
        <v>0</v>
      </c>
      <c r="I13" s="10">
        <v>0</v>
      </c>
      <c r="J13" s="10">
        <v>67546</v>
      </c>
      <c r="K13" s="10">
        <v>120084</v>
      </c>
      <c r="L13" s="10">
        <v>0</v>
      </c>
      <c r="M13" s="10">
        <v>0</v>
      </c>
      <c r="N13" s="10">
        <v>0</v>
      </c>
      <c r="O13" s="10">
        <v>0</v>
      </c>
      <c r="P13" s="10">
        <v>0</v>
      </c>
      <c r="Q13" s="10">
        <v>0</v>
      </c>
      <c r="R13" s="10">
        <v>0</v>
      </c>
      <c r="S13" s="10">
        <v>0</v>
      </c>
      <c r="T13" s="10">
        <v>0</v>
      </c>
      <c r="U13" s="10">
        <v>0</v>
      </c>
      <c r="V13" s="10">
        <v>5689</v>
      </c>
      <c r="W13" s="10">
        <v>13819</v>
      </c>
      <c r="X13" s="10">
        <v>87.203389830508499</v>
      </c>
      <c r="Y13" s="10">
        <v>1744.9830508474599</v>
      </c>
      <c r="Z13" s="10">
        <v>0</v>
      </c>
    </row>
    <row r="14" spans="1:28" x14ac:dyDescent="0.25">
      <c r="A14" s="11" t="s">
        <v>274</v>
      </c>
      <c r="B14" s="15" t="s">
        <v>275</v>
      </c>
      <c r="C14" s="10">
        <v>13807177.5187336</v>
      </c>
      <c r="D14" s="10">
        <v>43448.372003334902</v>
      </c>
      <c r="E14" s="10">
        <v>152814.755444815</v>
      </c>
      <c r="F14" s="10">
        <v>206051.050506942</v>
      </c>
      <c r="G14" s="10">
        <v>498498.83178349101</v>
      </c>
      <c r="H14" s="10">
        <v>0</v>
      </c>
      <c r="I14" s="10">
        <v>0</v>
      </c>
      <c r="J14" s="10">
        <v>5824878.9114406798</v>
      </c>
      <c r="K14" s="10">
        <v>11566716.6774034</v>
      </c>
      <c r="L14" s="10">
        <v>1028976.14413123</v>
      </c>
      <c r="M14" s="10">
        <v>767974.01337792596</v>
      </c>
      <c r="N14" s="10">
        <v>0</v>
      </c>
      <c r="O14" s="10">
        <v>0</v>
      </c>
      <c r="P14" s="10">
        <v>0</v>
      </c>
      <c r="Q14" s="10">
        <v>0</v>
      </c>
      <c r="R14" s="10">
        <v>0</v>
      </c>
      <c r="S14" s="10">
        <v>0</v>
      </c>
      <c r="T14" s="10">
        <v>0</v>
      </c>
      <c r="U14" s="10">
        <v>0</v>
      </c>
      <c r="V14" s="10">
        <v>5816.94498830047</v>
      </c>
      <c r="W14" s="10">
        <v>14584.2001814622</v>
      </c>
      <c r="X14" s="10">
        <v>35727.645560584999</v>
      </c>
      <c r="Y14" s="10">
        <v>806589.040542476</v>
      </c>
      <c r="Z14" s="10">
        <v>0</v>
      </c>
    </row>
    <row r="15" spans="1:28" x14ac:dyDescent="0.25">
      <c r="A15" s="11" t="s">
        <v>276</v>
      </c>
      <c r="B15" s="15" t="s">
        <v>277</v>
      </c>
      <c r="C15" s="10">
        <v>10496200.8269527</v>
      </c>
      <c r="D15" s="10">
        <v>261140.917987005</v>
      </c>
      <c r="E15" s="10">
        <v>914576.47347157903</v>
      </c>
      <c r="F15" s="10">
        <v>1283180.52651436</v>
      </c>
      <c r="G15" s="10">
        <v>3120651.3593349699</v>
      </c>
      <c r="H15" s="10">
        <v>0</v>
      </c>
      <c r="I15" s="10">
        <v>0</v>
      </c>
      <c r="J15" s="10">
        <v>2801055.40345234</v>
      </c>
      <c r="K15" s="10">
        <v>5458780.4846913796</v>
      </c>
      <c r="L15" s="10">
        <v>12228</v>
      </c>
      <c r="M15" s="10">
        <v>9489</v>
      </c>
      <c r="N15" s="10">
        <v>0</v>
      </c>
      <c r="O15" s="10">
        <v>0</v>
      </c>
      <c r="P15" s="10">
        <v>0</v>
      </c>
      <c r="Q15" s="10">
        <v>0</v>
      </c>
      <c r="R15" s="10">
        <v>0</v>
      </c>
      <c r="S15" s="10">
        <v>0</v>
      </c>
      <c r="T15" s="10">
        <v>0</v>
      </c>
      <c r="U15" s="10">
        <v>0</v>
      </c>
      <c r="V15" s="10">
        <v>267098.45793070202</v>
      </c>
      <c r="W15" s="10">
        <v>676715.35149332997</v>
      </c>
      <c r="X15" s="10">
        <v>42387.318221806097</v>
      </c>
      <c r="Y15" s="10">
        <v>315988.15796141903</v>
      </c>
      <c r="Z15" s="10">
        <v>0</v>
      </c>
    </row>
    <row r="16" spans="1:28" x14ac:dyDescent="0.25">
      <c r="A16" s="11" t="s">
        <v>278</v>
      </c>
      <c r="B16" s="15" t="s">
        <v>279</v>
      </c>
      <c r="C16" s="10">
        <v>35067588.895296201</v>
      </c>
      <c r="D16" s="10">
        <v>765185.41648074205</v>
      </c>
      <c r="E16" s="10">
        <v>2895004.2896660301</v>
      </c>
      <c r="F16" s="10">
        <v>1678000.69257183</v>
      </c>
      <c r="G16" s="10">
        <v>4203514.8961400902</v>
      </c>
      <c r="H16" s="10">
        <v>0</v>
      </c>
      <c r="I16" s="10">
        <v>0</v>
      </c>
      <c r="J16" s="10">
        <v>11256366.726891199</v>
      </c>
      <c r="K16" s="10">
        <v>23336610.417840902</v>
      </c>
      <c r="L16" s="10">
        <v>474221</v>
      </c>
      <c r="M16" s="10">
        <v>322216</v>
      </c>
      <c r="N16" s="10">
        <v>0</v>
      </c>
      <c r="O16" s="10">
        <v>0</v>
      </c>
      <c r="P16" s="10">
        <v>0</v>
      </c>
      <c r="Q16" s="10">
        <v>0</v>
      </c>
      <c r="R16" s="10">
        <v>0</v>
      </c>
      <c r="S16" s="10">
        <v>0</v>
      </c>
      <c r="T16" s="10">
        <v>967</v>
      </c>
      <c r="U16" s="10">
        <v>387</v>
      </c>
      <c r="V16" s="10">
        <v>876344.27132000902</v>
      </c>
      <c r="W16" s="10">
        <v>2030780.1525268301</v>
      </c>
      <c r="X16" s="10">
        <v>151107.04443487199</v>
      </c>
      <c r="Y16" s="10">
        <v>2279076.1391222998</v>
      </c>
      <c r="Z16" s="10">
        <v>0</v>
      </c>
    </row>
    <row r="17" spans="1:26" x14ac:dyDescent="0.25">
      <c r="A17" s="11" t="s">
        <v>280</v>
      </c>
      <c r="B17" s="15" t="s">
        <v>281</v>
      </c>
      <c r="C17" s="10">
        <v>3951683.8499808898</v>
      </c>
      <c r="D17" s="10">
        <v>163341.78929217</v>
      </c>
      <c r="E17" s="10">
        <v>542476.44003967603</v>
      </c>
      <c r="F17" s="10">
        <v>421769.63343396602</v>
      </c>
      <c r="G17" s="10">
        <v>1010386.95437728</v>
      </c>
      <c r="H17" s="10">
        <v>1245</v>
      </c>
      <c r="I17" s="10">
        <v>4236</v>
      </c>
      <c r="J17" s="10">
        <v>779160.52016587101</v>
      </c>
      <c r="K17" s="10">
        <v>1533310.0052823599</v>
      </c>
      <c r="L17" s="10">
        <v>55448</v>
      </c>
      <c r="M17" s="10">
        <v>38238</v>
      </c>
      <c r="N17" s="10">
        <v>0</v>
      </c>
      <c r="O17" s="10">
        <v>0</v>
      </c>
      <c r="P17" s="10">
        <v>0</v>
      </c>
      <c r="Q17" s="10">
        <v>0</v>
      </c>
      <c r="R17" s="10">
        <v>0</v>
      </c>
      <c r="S17" s="10">
        <v>0</v>
      </c>
      <c r="T17" s="10">
        <v>0</v>
      </c>
      <c r="U17" s="10">
        <v>0</v>
      </c>
      <c r="V17" s="10">
        <v>313720.76225993998</v>
      </c>
      <c r="W17" s="10">
        <v>740389.28818934597</v>
      </c>
      <c r="X17" s="10">
        <v>9153.8520291302102</v>
      </c>
      <c r="Y17" s="10">
        <v>82647.162092232596</v>
      </c>
      <c r="Z17" s="10">
        <v>0</v>
      </c>
    </row>
    <row r="18" spans="1:26" x14ac:dyDescent="0.25">
      <c r="A18" s="11" t="s">
        <v>282</v>
      </c>
      <c r="B18" s="15" t="s">
        <v>283</v>
      </c>
      <c r="C18" s="10">
        <v>5785762.3028396899</v>
      </c>
      <c r="D18" s="10">
        <v>98937.902956002101</v>
      </c>
      <c r="E18" s="10">
        <v>337666.33174480201</v>
      </c>
      <c r="F18" s="10">
        <v>219463.217919074</v>
      </c>
      <c r="G18" s="10">
        <v>574222.74999854504</v>
      </c>
      <c r="H18" s="10">
        <v>0</v>
      </c>
      <c r="I18" s="10">
        <v>0</v>
      </c>
      <c r="J18" s="10">
        <v>1944548.59772318</v>
      </c>
      <c r="K18" s="10">
        <v>3752537.6952831498</v>
      </c>
      <c r="L18" s="10">
        <v>2179924.36917991</v>
      </c>
      <c r="M18" s="10">
        <v>1023062.59776158</v>
      </c>
      <c r="N18" s="10">
        <v>0</v>
      </c>
      <c r="O18" s="10">
        <v>0</v>
      </c>
      <c r="P18" s="10">
        <v>0</v>
      </c>
      <c r="Q18" s="10">
        <v>0</v>
      </c>
      <c r="R18" s="10">
        <v>0</v>
      </c>
      <c r="S18" s="10">
        <v>0</v>
      </c>
      <c r="T18" s="10">
        <v>0</v>
      </c>
      <c r="U18" s="10">
        <v>0</v>
      </c>
      <c r="V18" s="10">
        <v>13085.856571047399</v>
      </c>
      <c r="W18" s="10">
        <v>31915.926617745201</v>
      </c>
      <c r="X18" s="10">
        <v>3544.2802803998902</v>
      </c>
      <c r="Y18" s="10">
        <v>66357.001433863101</v>
      </c>
      <c r="Z18" s="10">
        <v>0</v>
      </c>
    </row>
    <row r="19" spans="1:26" x14ac:dyDescent="0.25">
      <c r="A19" s="11" t="s">
        <v>284</v>
      </c>
      <c r="B19" s="15" t="s">
        <v>285</v>
      </c>
      <c r="C19" s="10">
        <v>3785649.2299577198</v>
      </c>
      <c r="D19" s="10">
        <v>150299.12643620599</v>
      </c>
      <c r="E19" s="10">
        <v>538507.91600030195</v>
      </c>
      <c r="F19" s="10">
        <v>162484.399356357</v>
      </c>
      <c r="G19" s="10">
        <v>420899.99041128298</v>
      </c>
      <c r="H19" s="10">
        <v>0</v>
      </c>
      <c r="I19" s="10">
        <v>0</v>
      </c>
      <c r="J19" s="10">
        <v>964833.91029466095</v>
      </c>
      <c r="K19" s="10">
        <v>2103038.9454459101</v>
      </c>
      <c r="L19" s="10">
        <v>1137741.3601362</v>
      </c>
      <c r="M19" s="10">
        <v>668365.50327775895</v>
      </c>
      <c r="N19" s="10">
        <v>2059.66647498563</v>
      </c>
      <c r="O19" s="10">
        <v>9272.2714203565502</v>
      </c>
      <c r="P19" s="10">
        <v>0</v>
      </c>
      <c r="Q19" s="10">
        <v>0</v>
      </c>
      <c r="R19" s="10">
        <v>0</v>
      </c>
      <c r="S19" s="10">
        <v>0</v>
      </c>
      <c r="T19" s="10">
        <v>0</v>
      </c>
      <c r="U19" s="10">
        <v>0</v>
      </c>
      <c r="V19" s="10">
        <v>8145.2860028987097</v>
      </c>
      <c r="W19" s="10">
        <v>20836.087185557099</v>
      </c>
      <c r="X19" s="10">
        <v>970.43408366980805</v>
      </c>
      <c r="Y19" s="10">
        <v>24728.516216551601</v>
      </c>
      <c r="Z19" s="10">
        <v>0</v>
      </c>
    </row>
    <row r="20" spans="1:26" x14ac:dyDescent="0.25">
      <c r="A20" s="11" t="s">
        <v>286</v>
      </c>
      <c r="B20" s="15" t="s">
        <v>287</v>
      </c>
      <c r="C20" s="10">
        <v>2758761.5086321398</v>
      </c>
      <c r="D20" s="10">
        <v>36597.721115537897</v>
      </c>
      <c r="E20" s="10">
        <v>131962.66002656001</v>
      </c>
      <c r="F20" s="10">
        <v>98511.233731739703</v>
      </c>
      <c r="G20" s="10">
        <v>251678.90305444901</v>
      </c>
      <c r="H20" s="10">
        <v>0</v>
      </c>
      <c r="I20" s="10">
        <v>0</v>
      </c>
      <c r="J20" s="10">
        <v>756313.28818061098</v>
      </c>
      <c r="K20" s="10">
        <v>2041410.31075697</v>
      </c>
      <c r="L20" s="10">
        <v>1162435.87915007</v>
      </c>
      <c r="M20" s="10">
        <v>258977.257636122</v>
      </c>
      <c r="N20" s="10">
        <v>0</v>
      </c>
      <c r="O20" s="10">
        <v>0</v>
      </c>
      <c r="P20" s="10">
        <v>0</v>
      </c>
      <c r="Q20" s="10">
        <v>0</v>
      </c>
      <c r="R20" s="10">
        <v>0</v>
      </c>
      <c r="S20" s="10">
        <v>0</v>
      </c>
      <c r="T20" s="10">
        <v>0</v>
      </c>
      <c r="U20" s="10">
        <v>0</v>
      </c>
      <c r="V20" s="10">
        <v>28307.5152722444</v>
      </c>
      <c r="W20" s="10">
        <v>68498.536520584399</v>
      </c>
      <c r="X20" s="10">
        <v>359.90172642762298</v>
      </c>
      <c r="Y20" s="10">
        <v>6233.8406374502001</v>
      </c>
      <c r="Z20" s="10">
        <v>0</v>
      </c>
    </row>
    <row r="22" spans="1:26" x14ac:dyDescent="0.25">
      <c r="A22" s="13" t="s">
        <v>150</v>
      </c>
      <c r="B22" s="13"/>
      <c r="C22" s="13"/>
      <c r="D22" s="13"/>
      <c r="E22" s="13"/>
      <c r="F22" s="13"/>
      <c r="G22" s="13"/>
      <c r="H22" s="13"/>
      <c r="I22" s="13"/>
      <c r="J22" s="13"/>
      <c r="K22" s="13"/>
      <c r="L22" s="13"/>
      <c r="M22" s="13"/>
    </row>
    <row r="23" spans="1:26" x14ac:dyDescent="0.25">
      <c r="A23" s="13" t="s">
        <v>195</v>
      </c>
      <c r="B23" s="13"/>
      <c r="C23" s="13"/>
      <c r="D23" s="13"/>
      <c r="E23" s="13"/>
      <c r="F23" s="13"/>
      <c r="G23" s="13"/>
      <c r="H23" s="13"/>
      <c r="I23" s="13"/>
      <c r="J23" s="13"/>
      <c r="K23" s="13"/>
      <c r="L23" s="13"/>
      <c r="M23" s="13"/>
    </row>
    <row r="24" spans="1:26" x14ac:dyDescent="0.25">
      <c r="A24" s="14"/>
      <c r="B24" s="14"/>
      <c r="C24" s="14"/>
      <c r="D24" s="14"/>
      <c r="E24" s="14"/>
      <c r="F24" s="14"/>
      <c r="G24" s="14"/>
      <c r="H24" s="14"/>
      <c r="I24" s="14"/>
      <c r="J24" s="14"/>
    </row>
    <row r="25" spans="1:26" x14ac:dyDescent="0.25">
      <c r="B25" s="14"/>
      <c r="C25" s="14"/>
      <c r="D25" s="14"/>
      <c r="E25" s="14"/>
      <c r="F25" s="14"/>
      <c r="G25" s="14"/>
      <c r="H25" s="14"/>
      <c r="I25" s="14"/>
      <c r="J25" s="14"/>
    </row>
  </sheetData>
  <pageMargins left="0.7" right="0.7" top="0.75" bottom="0.75" header="0.3" footer="0.3"/>
  <pageSetup paperSize="9" orientation="portrait" horizontalDpi="300" verticalDpi="300"/>
  <drawing r:id="rId1"/>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
  <dimension ref="A1:AB11"/>
  <sheetViews>
    <sheetView showGridLines="0" zoomScaleNormal="100" workbookViewId="0">
      <selection activeCell="A2" sqref="A2"/>
    </sheetView>
  </sheetViews>
  <sheetFormatPr baseColWidth="10" defaultRowHeight="15" x14ac:dyDescent="0.25"/>
  <cols>
    <col min="2" max="2" width="24.28515625" customWidth="1"/>
    <col min="3" max="26" width="19.5703125" customWidth="1"/>
    <col min="27" max="27" width="7.7109375" customWidth="1"/>
    <col min="28" max="28" width="6.42578125" customWidth="1"/>
  </cols>
  <sheetData>
    <row r="1" spans="1:28" ht="113.25" customHeight="1" x14ac:dyDescent="0.25"/>
    <row r="2" spans="1:28" ht="49.9" customHeight="1" x14ac:dyDescent="0.25">
      <c r="A2" s="16" t="s">
        <v>16</v>
      </c>
      <c r="B2" s="16" t="s">
        <v>7</v>
      </c>
      <c r="C2" s="16" t="s">
        <v>37</v>
      </c>
      <c r="D2" s="16" t="s">
        <v>58</v>
      </c>
      <c r="E2" s="16" t="s">
        <v>38</v>
      </c>
      <c r="F2" s="16" t="s">
        <v>59</v>
      </c>
      <c r="G2" s="16" t="s">
        <v>39</v>
      </c>
      <c r="H2" s="16" t="s">
        <v>60</v>
      </c>
      <c r="I2" s="16" t="s">
        <v>40</v>
      </c>
      <c r="J2" s="16" t="s">
        <v>61</v>
      </c>
      <c r="K2" s="16" t="s">
        <v>41</v>
      </c>
      <c r="L2" s="16" t="s">
        <v>62</v>
      </c>
      <c r="M2" s="16" t="s">
        <v>63</v>
      </c>
      <c r="N2" s="16" t="s">
        <v>42</v>
      </c>
      <c r="O2" s="16" t="s">
        <v>64</v>
      </c>
      <c r="P2" s="16" t="s">
        <v>65</v>
      </c>
      <c r="Q2" s="16" t="s">
        <v>43</v>
      </c>
      <c r="R2" s="16" t="s">
        <v>66</v>
      </c>
      <c r="S2" s="16" t="s">
        <v>44</v>
      </c>
      <c r="T2" s="16" t="s">
        <v>67</v>
      </c>
      <c r="U2" s="16" t="s">
        <v>45</v>
      </c>
      <c r="V2" s="16" t="s">
        <v>68</v>
      </c>
      <c r="W2" s="16" t="s">
        <v>46</v>
      </c>
      <c r="X2" s="16" t="s">
        <v>69</v>
      </c>
      <c r="Y2" s="16" t="s">
        <v>47</v>
      </c>
      <c r="Z2" s="16" t="s">
        <v>48</v>
      </c>
      <c r="AB2" s="20" t="str">
        <f>HYPERLINK("#'Índice'!C19", "Índice")</f>
        <v>Índice</v>
      </c>
    </row>
    <row r="3" spans="1:28" x14ac:dyDescent="0.25">
      <c r="A3" s="17"/>
      <c r="B3" s="17" t="s">
        <v>253</v>
      </c>
      <c r="C3" s="18">
        <v>1847000506.7035501</v>
      </c>
      <c r="D3" s="18">
        <v>10093143.3722446</v>
      </c>
      <c r="E3" s="18">
        <v>35853893.5643389</v>
      </c>
      <c r="F3" s="18">
        <v>36871937.403051198</v>
      </c>
      <c r="G3" s="18">
        <v>94274221.196377605</v>
      </c>
      <c r="H3" s="18">
        <v>111595724</v>
      </c>
      <c r="I3" s="18">
        <v>318781045</v>
      </c>
      <c r="J3" s="18">
        <v>480748677.26907402</v>
      </c>
      <c r="K3" s="18">
        <v>818986597.34098899</v>
      </c>
      <c r="L3" s="18">
        <v>143713847.75600699</v>
      </c>
      <c r="M3" s="18">
        <v>87783451.238610595</v>
      </c>
      <c r="N3" s="18">
        <v>6914558.6664749896</v>
      </c>
      <c r="O3" s="18">
        <v>29741991.271420401</v>
      </c>
      <c r="P3" s="18">
        <v>347118152</v>
      </c>
      <c r="Q3" s="18">
        <v>239639734</v>
      </c>
      <c r="R3" s="18">
        <v>87171013</v>
      </c>
      <c r="S3" s="18">
        <v>31083235</v>
      </c>
      <c r="T3" s="18">
        <v>40985206</v>
      </c>
      <c r="U3" s="18">
        <v>10174573</v>
      </c>
      <c r="V3" s="18">
        <v>13832936.3418983</v>
      </c>
      <c r="W3" s="18">
        <v>35678029.122741498</v>
      </c>
      <c r="X3" s="18">
        <v>5574490.9703080095</v>
      </c>
      <c r="Y3" s="18">
        <v>57998186.318465598</v>
      </c>
      <c r="Z3" s="18">
        <v>87005549.650608197</v>
      </c>
    </row>
    <row r="4" spans="1:28" x14ac:dyDescent="0.25">
      <c r="A4" s="11" t="s">
        <v>288</v>
      </c>
      <c r="B4" s="15" t="s">
        <v>289</v>
      </c>
      <c r="C4" s="10">
        <v>115191501.340041</v>
      </c>
      <c r="D4" s="10">
        <v>1693351.3088324401</v>
      </c>
      <c r="E4" s="10">
        <v>5981738.3511021798</v>
      </c>
      <c r="F4" s="10">
        <v>7922027.5978312902</v>
      </c>
      <c r="G4" s="10">
        <v>20041075.9013368</v>
      </c>
      <c r="H4" s="10">
        <v>0</v>
      </c>
      <c r="I4" s="10">
        <v>0</v>
      </c>
      <c r="J4" s="10">
        <v>33834809.743701696</v>
      </c>
      <c r="K4" s="10">
        <v>61167137.076238498</v>
      </c>
      <c r="L4" s="10">
        <v>1783223.9765220899</v>
      </c>
      <c r="M4" s="10">
        <v>1048440.1545916999</v>
      </c>
      <c r="N4" s="10">
        <v>2059.66647498563</v>
      </c>
      <c r="O4" s="10">
        <v>9272.2714203565502</v>
      </c>
      <c r="P4" s="10">
        <v>0</v>
      </c>
      <c r="Q4" s="10">
        <v>0</v>
      </c>
      <c r="R4" s="10">
        <v>0</v>
      </c>
      <c r="S4" s="10">
        <v>0</v>
      </c>
      <c r="T4" s="10">
        <v>0</v>
      </c>
      <c r="U4" s="10">
        <v>0</v>
      </c>
      <c r="V4" s="10">
        <v>7734260.03817885</v>
      </c>
      <c r="W4" s="10">
        <v>20699445.969460901</v>
      </c>
      <c r="X4" s="10">
        <v>359985.04318216501</v>
      </c>
      <c r="Y4" s="10">
        <v>5963584.2676568702</v>
      </c>
      <c r="Z4" s="10">
        <v>280807.34823387902</v>
      </c>
    </row>
    <row r="5" spans="1:28" x14ac:dyDescent="0.25">
      <c r="A5" s="11" t="s">
        <v>290</v>
      </c>
      <c r="B5" s="15" t="s">
        <v>291</v>
      </c>
      <c r="C5" s="10">
        <v>167169228.17626899</v>
      </c>
      <c r="D5" s="10">
        <v>1979066.5981641901</v>
      </c>
      <c r="E5" s="10">
        <v>7612338.5206983201</v>
      </c>
      <c r="F5" s="10">
        <v>8087360.8262187298</v>
      </c>
      <c r="G5" s="10">
        <v>21308561.530895099</v>
      </c>
      <c r="H5" s="10">
        <v>388873</v>
      </c>
      <c r="I5" s="10">
        <v>949145</v>
      </c>
      <c r="J5" s="10">
        <v>59004966.629037902</v>
      </c>
      <c r="K5" s="10">
        <v>119606893.72401901</v>
      </c>
      <c r="L5" s="10">
        <v>13174120.863023199</v>
      </c>
      <c r="M5" s="10">
        <v>4044617.5655913302</v>
      </c>
      <c r="N5" s="10">
        <v>0</v>
      </c>
      <c r="O5" s="10">
        <v>0</v>
      </c>
      <c r="P5" s="10">
        <v>350930</v>
      </c>
      <c r="Q5" s="10">
        <v>519354</v>
      </c>
      <c r="R5" s="10">
        <v>0</v>
      </c>
      <c r="S5" s="10">
        <v>0</v>
      </c>
      <c r="T5" s="10">
        <v>0</v>
      </c>
      <c r="U5" s="10">
        <v>0</v>
      </c>
      <c r="V5" s="10">
        <v>3137705.30371942</v>
      </c>
      <c r="W5" s="10">
        <v>7718979.1532805702</v>
      </c>
      <c r="X5" s="10">
        <v>421608.97383162699</v>
      </c>
      <c r="Y5" s="10">
        <v>5372469.3794098096</v>
      </c>
      <c r="Z5" s="10">
        <v>36869.302374301697</v>
      </c>
    </row>
    <row r="6" spans="1:28" x14ac:dyDescent="0.25">
      <c r="A6" s="11" t="s">
        <v>292</v>
      </c>
      <c r="B6" s="15" t="s">
        <v>293</v>
      </c>
      <c r="C6" s="10">
        <v>1564639777.1872399</v>
      </c>
      <c r="D6" s="10">
        <v>6420725.46524793</v>
      </c>
      <c r="E6" s="10">
        <v>22259816.692538399</v>
      </c>
      <c r="F6" s="10">
        <v>20862548.979001101</v>
      </c>
      <c r="G6" s="10">
        <v>52924583.764145702</v>
      </c>
      <c r="H6" s="10">
        <v>111206851</v>
      </c>
      <c r="I6" s="10">
        <v>317831900</v>
      </c>
      <c r="J6" s="10">
        <v>387908900.89633501</v>
      </c>
      <c r="K6" s="10">
        <v>638212566.54073095</v>
      </c>
      <c r="L6" s="10">
        <v>128756502.916462</v>
      </c>
      <c r="M6" s="10">
        <v>82690393.518427506</v>
      </c>
      <c r="N6" s="10">
        <v>6912499</v>
      </c>
      <c r="O6" s="10">
        <v>29732719</v>
      </c>
      <c r="P6" s="10">
        <v>346767222</v>
      </c>
      <c r="Q6" s="10">
        <v>239120380</v>
      </c>
      <c r="R6" s="10">
        <v>87171013</v>
      </c>
      <c r="S6" s="10">
        <v>31083235</v>
      </c>
      <c r="T6" s="10">
        <v>40985206</v>
      </c>
      <c r="U6" s="10">
        <v>10174573</v>
      </c>
      <c r="V6" s="10">
        <v>2960971</v>
      </c>
      <c r="W6" s="10">
        <v>7259604</v>
      </c>
      <c r="X6" s="10">
        <v>4792896.9532942204</v>
      </c>
      <c r="Y6" s="10">
        <v>46662132.6713989</v>
      </c>
      <c r="Z6" s="10">
        <v>86687873</v>
      </c>
    </row>
    <row r="8" spans="1:28" x14ac:dyDescent="0.25">
      <c r="A8" s="13" t="s">
        <v>150</v>
      </c>
      <c r="B8" s="13"/>
      <c r="C8" s="13"/>
      <c r="D8" s="13"/>
      <c r="E8" s="13"/>
      <c r="F8" s="13"/>
      <c r="G8" s="13"/>
      <c r="H8" s="13"/>
      <c r="I8" s="13"/>
      <c r="J8" s="13"/>
      <c r="K8" s="13"/>
      <c r="L8" s="13"/>
      <c r="M8" s="13"/>
      <c r="AA8" s="13"/>
    </row>
    <row r="9" spans="1:28" x14ac:dyDescent="0.25">
      <c r="A9" s="13" t="s">
        <v>195</v>
      </c>
      <c r="B9" s="13"/>
      <c r="C9" s="13"/>
      <c r="D9" s="13"/>
      <c r="E9" s="13"/>
      <c r="F9" s="13"/>
      <c r="G9" s="13"/>
      <c r="H9" s="13"/>
      <c r="I9" s="13"/>
      <c r="J9" s="13"/>
      <c r="K9" s="13"/>
      <c r="L9" s="13"/>
      <c r="M9" s="13"/>
      <c r="AA9" s="13"/>
    </row>
    <row r="10" spans="1:28" x14ac:dyDescent="0.25">
      <c r="A10" s="14"/>
      <c r="B10" s="14"/>
      <c r="C10" s="14"/>
      <c r="D10" s="14"/>
      <c r="E10" s="14"/>
      <c r="F10" s="14"/>
      <c r="G10" s="14"/>
      <c r="H10" s="14"/>
      <c r="I10" s="14"/>
      <c r="J10" s="14"/>
      <c r="AA10" s="13"/>
    </row>
    <row r="11" spans="1:28" ht="15.75" customHeight="1" x14ac:dyDescent="0.3">
      <c r="A11" s="22" t="s">
        <v>179</v>
      </c>
      <c r="B11" s="23"/>
      <c r="C11" s="23"/>
      <c r="D11" s="23"/>
      <c r="E11" s="23"/>
      <c r="F11" s="23"/>
      <c r="G11" s="23"/>
      <c r="H11" s="23"/>
    </row>
  </sheetData>
  <pageMargins left="0.7" right="0.7" top="0.75" bottom="0.75" header="0.3" footer="0.3"/>
  <pageSetup paperSize="9" orientation="portrait" horizontalDpi="300" verticalDpi="300"/>
  <drawing r:id="rId1"/>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dimension ref="A1:N33"/>
  <sheetViews>
    <sheetView showGridLines="0" zoomScaleNormal="100" workbookViewId="0">
      <pane xSplit="2" ySplit="2" topLeftCell="C3" activePane="bottomRight" state="frozen"/>
      <selection pane="topRight" activeCell="C1" sqref="C1"/>
      <selection pane="bottomLeft" activeCell="A3" sqref="A3"/>
      <selection pane="bottomRight" activeCell="A2" sqref="A2"/>
    </sheetView>
  </sheetViews>
  <sheetFormatPr baseColWidth="10" defaultRowHeight="15" x14ac:dyDescent="0.25"/>
  <cols>
    <col min="2" max="2" width="90.7109375" customWidth="1"/>
    <col min="3" max="8" width="22.5703125" customWidth="1"/>
    <col min="9" max="9" width="7.7109375" customWidth="1"/>
    <col min="10" max="10" width="7" customWidth="1"/>
  </cols>
  <sheetData>
    <row r="1" spans="1:10" ht="108" customHeight="1" x14ac:dyDescent="0.25"/>
    <row r="2" spans="1:10" ht="61.5" customHeight="1" x14ac:dyDescent="0.25">
      <c r="A2" s="16" t="s">
        <v>6</v>
      </c>
      <c r="B2" s="16" t="s">
        <v>7</v>
      </c>
      <c r="C2" s="16" t="s">
        <v>49</v>
      </c>
      <c r="D2" s="16" t="s">
        <v>50</v>
      </c>
      <c r="E2" s="16" t="s">
        <v>51</v>
      </c>
      <c r="F2" s="16" t="s">
        <v>252</v>
      </c>
      <c r="G2" s="16" t="s">
        <v>220</v>
      </c>
      <c r="H2" s="16" t="s">
        <v>57</v>
      </c>
      <c r="J2" s="12" t="str">
        <f>HYPERLINK("#'Índice'!C20", "Índice")</f>
        <v>Índice</v>
      </c>
    </row>
    <row r="3" spans="1:10" x14ac:dyDescent="0.25">
      <c r="A3" s="25"/>
      <c r="B3" s="25" t="s">
        <v>253</v>
      </c>
      <c r="C3" s="18">
        <v>1553632324.43835</v>
      </c>
      <c r="D3" s="18">
        <v>770208246.05262196</v>
      </c>
      <c r="E3" s="18">
        <v>783424078.38573098</v>
      </c>
      <c r="F3" s="18">
        <v>13537633338.2521</v>
      </c>
      <c r="G3" s="18">
        <v>5425873984.8303604</v>
      </c>
      <c r="H3" s="18">
        <v>8111759353.4217596</v>
      </c>
    </row>
    <row r="4" spans="1:10" x14ac:dyDescent="0.25">
      <c r="A4" s="11" t="s">
        <v>254</v>
      </c>
      <c r="B4" s="15" t="s">
        <v>255</v>
      </c>
      <c r="C4" s="10">
        <v>419853778.99292803</v>
      </c>
      <c r="D4" s="10">
        <v>357758728.58584303</v>
      </c>
      <c r="E4" s="10">
        <v>62095050.407085799</v>
      </c>
      <c r="F4" s="10">
        <v>2227473331.30931</v>
      </c>
      <c r="G4" s="10">
        <v>1425889685.5943</v>
      </c>
      <c r="H4" s="10">
        <v>801583645.71501195</v>
      </c>
    </row>
    <row r="5" spans="1:10" x14ac:dyDescent="0.25">
      <c r="A5" s="11" t="s">
        <v>256</v>
      </c>
      <c r="B5" s="15" t="s">
        <v>257</v>
      </c>
      <c r="C5" s="10">
        <v>752901159.77317595</v>
      </c>
      <c r="D5" s="10">
        <v>354830363.15569401</v>
      </c>
      <c r="E5" s="10">
        <v>398070796.61748201</v>
      </c>
      <c r="F5" s="10">
        <v>7812567060.4122801</v>
      </c>
      <c r="G5" s="10">
        <v>3499257517.38766</v>
      </c>
      <c r="H5" s="10">
        <v>4313309543.0246296</v>
      </c>
    </row>
    <row r="6" spans="1:10" x14ac:dyDescent="0.25">
      <c r="A6" s="11" t="s">
        <v>258</v>
      </c>
      <c r="B6" s="15" t="s">
        <v>259</v>
      </c>
      <c r="C6" s="10">
        <v>20111182.384688899</v>
      </c>
      <c r="D6" s="10">
        <v>7054293.9514641501</v>
      </c>
      <c r="E6" s="10">
        <v>13056888.433224799</v>
      </c>
      <c r="F6" s="10">
        <v>269517989.29316002</v>
      </c>
      <c r="G6" s="10">
        <v>107242062.716612</v>
      </c>
      <c r="H6" s="10">
        <v>162275926.576547</v>
      </c>
    </row>
    <row r="7" spans="1:10" x14ac:dyDescent="0.25">
      <c r="A7" s="11" t="s">
        <v>260</v>
      </c>
      <c r="B7" s="15" t="s">
        <v>261</v>
      </c>
      <c r="C7" s="10">
        <v>26492562.244782299</v>
      </c>
      <c r="D7" s="10">
        <v>3883994.3806639998</v>
      </c>
      <c r="E7" s="10">
        <v>22608567.8641183</v>
      </c>
      <c r="F7" s="10">
        <v>368098706.03743601</v>
      </c>
      <c r="G7" s="10">
        <v>108073553.875539</v>
      </c>
      <c r="H7" s="10">
        <v>260025152.16189599</v>
      </c>
    </row>
    <row r="8" spans="1:10" x14ac:dyDescent="0.25">
      <c r="A8" s="11" t="s">
        <v>262</v>
      </c>
      <c r="B8" s="15" t="s">
        <v>263</v>
      </c>
      <c r="C8" s="10">
        <v>7326117.5345783196</v>
      </c>
      <c r="D8" s="10">
        <v>2540247.0089742001</v>
      </c>
      <c r="E8" s="10">
        <v>4785870.5256041205</v>
      </c>
      <c r="F8" s="10">
        <v>69774048.064877599</v>
      </c>
      <c r="G8" s="10">
        <v>23325089.130635198</v>
      </c>
      <c r="H8" s="10">
        <v>46448958.934242502</v>
      </c>
      <c r="I8" s="13"/>
    </row>
    <row r="9" spans="1:10" x14ac:dyDescent="0.25">
      <c r="A9" s="11" t="s">
        <v>264</v>
      </c>
      <c r="B9" s="15" t="s">
        <v>265</v>
      </c>
      <c r="C9" s="10">
        <v>125853833.565762</v>
      </c>
      <c r="D9" s="10">
        <v>14782168.085369799</v>
      </c>
      <c r="E9" s="10">
        <v>111071665.48039199</v>
      </c>
      <c r="F9" s="10">
        <v>1070292900.62972</v>
      </c>
      <c r="G9" s="10">
        <v>94149297.938702703</v>
      </c>
      <c r="H9" s="10">
        <v>976143602.69101596</v>
      </c>
      <c r="I9" s="13"/>
    </row>
    <row r="10" spans="1:10" x14ac:dyDescent="0.25">
      <c r="A10" s="11" t="s">
        <v>266</v>
      </c>
      <c r="B10" s="15" t="s">
        <v>267</v>
      </c>
      <c r="C10" s="10">
        <v>41552217.0966416</v>
      </c>
      <c r="D10" s="10">
        <v>10980645.5065217</v>
      </c>
      <c r="E10" s="10">
        <v>30571571.590119898</v>
      </c>
      <c r="F10" s="10">
        <v>350149500.89508498</v>
      </c>
      <c r="G10" s="10">
        <v>49162288.6655178</v>
      </c>
      <c r="H10" s="10">
        <v>300987212.22956699</v>
      </c>
      <c r="I10" s="13"/>
    </row>
    <row r="11" spans="1:10" x14ac:dyDescent="0.25">
      <c r="A11" s="11" t="s">
        <v>268</v>
      </c>
      <c r="B11" s="15" t="s">
        <v>269</v>
      </c>
      <c r="C11" s="10">
        <v>28470174.648614202</v>
      </c>
      <c r="D11" s="10">
        <v>4062832.07053803</v>
      </c>
      <c r="E11" s="10">
        <v>24407342.578076199</v>
      </c>
      <c r="F11" s="10">
        <v>265163296.96154499</v>
      </c>
      <c r="G11" s="10">
        <v>27469383.559946999</v>
      </c>
      <c r="H11" s="10">
        <v>237693913.40159801</v>
      </c>
      <c r="I11" s="21"/>
    </row>
    <row r="12" spans="1:10" x14ac:dyDescent="0.25">
      <c r="A12" s="11" t="s">
        <v>270</v>
      </c>
      <c r="B12" s="15" t="s">
        <v>271</v>
      </c>
      <c r="C12" s="10">
        <v>47269363.124450997</v>
      </c>
      <c r="D12" s="10">
        <v>3774773.6933237701</v>
      </c>
      <c r="E12" s="10">
        <v>43494589.431127198</v>
      </c>
      <c r="F12" s="10">
        <v>390584578.22167403</v>
      </c>
      <c r="G12" s="10">
        <v>28333248.362236399</v>
      </c>
      <c r="H12" s="10">
        <v>362251329.85943699</v>
      </c>
    </row>
    <row r="13" spans="1:10" x14ac:dyDescent="0.25">
      <c r="A13" s="11" t="s">
        <v>272</v>
      </c>
      <c r="B13" s="15" t="s">
        <v>273</v>
      </c>
      <c r="C13" s="10">
        <v>995739.39830508502</v>
      </c>
      <c r="D13" s="10">
        <v>82620.025423728803</v>
      </c>
      <c r="E13" s="10">
        <v>913119.37288135604</v>
      </c>
      <c r="F13" s="10">
        <v>7687834.9067796599</v>
      </c>
      <c r="G13" s="10">
        <v>692073.31355932204</v>
      </c>
      <c r="H13" s="10">
        <v>6995761.5932203401</v>
      </c>
    </row>
    <row r="14" spans="1:10" x14ac:dyDescent="0.25">
      <c r="A14" s="11" t="s">
        <v>274</v>
      </c>
      <c r="B14" s="15" t="s">
        <v>275</v>
      </c>
      <c r="C14" s="10">
        <v>30654983.373560902</v>
      </c>
      <c r="D14" s="10">
        <v>3184567.21933338</v>
      </c>
      <c r="E14" s="10">
        <v>27470416.154227499</v>
      </c>
      <c r="F14" s="10">
        <v>263773993.63526401</v>
      </c>
      <c r="G14" s="10">
        <v>27963793.434514299</v>
      </c>
      <c r="H14" s="10">
        <v>235810200.20074999</v>
      </c>
    </row>
    <row r="15" spans="1:10" x14ac:dyDescent="0.25">
      <c r="A15" s="11" t="s">
        <v>276</v>
      </c>
      <c r="B15" s="15" t="s">
        <v>277</v>
      </c>
      <c r="C15" s="10">
        <v>5417747.0051412703</v>
      </c>
      <c r="D15" s="10">
        <v>596110.29370116501</v>
      </c>
      <c r="E15" s="10">
        <v>4821636.7114401003</v>
      </c>
      <c r="F15" s="10">
        <v>45815585.758911699</v>
      </c>
      <c r="G15" s="10">
        <v>3409141.4018711299</v>
      </c>
      <c r="H15" s="10">
        <v>42406444.357040599</v>
      </c>
    </row>
    <row r="16" spans="1:10" x14ac:dyDescent="0.25">
      <c r="A16" s="11" t="s">
        <v>278</v>
      </c>
      <c r="B16" s="15" t="s">
        <v>279</v>
      </c>
      <c r="C16" s="10">
        <v>6871270.4801329803</v>
      </c>
      <c r="D16" s="10">
        <v>3088519.4478617599</v>
      </c>
      <c r="E16" s="10">
        <v>3782751.0322712301</v>
      </c>
      <c r="F16" s="10">
        <v>41443420.125431798</v>
      </c>
      <c r="G16" s="10">
        <v>7413745.7959233802</v>
      </c>
      <c r="H16" s="10">
        <v>34029674.329508401</v>
      </c>
    </row>
    <row r="17" spans="1:14" x14ac:dyDescent="0.25">
      <c r="A17" s="11" t="s">
        <v>280</v>
      </c>
      <c r="B17" s="15" t="s">
        <v>281</v>
      </c>
      <c r="C17" s="10">
        <v>14198141.2043487</v>
      </c>
      <c r="D17" s="10">
        <v>1550779.6119941799</v>
      </c>
      <c r="E17" s="10">
        <v>12647361.592354501</v>
      </c>
      <c r="F17" s="10">
        <v>117239977.638477</v>
      </c>
      <c r="G17" s="10">
        <v>8256623.0500588799</v>
      </c>
      <c r="H17" s="10">
        <v>108983354.58841801</v>
      </c>
    </row>
    <row r="18" spans="1:14" x14ac:dyDescent="0.25">
      <c r="A18" s="11" t="s">
        <v>282</v>
      </c>
      <c r="B18" s="15" t="s">
        <v>283</v>
      </c>
      <c r="C18" s="10">
        <v>19627070.356158402</v>
      </c>
      <c r="D18" s="10">
        <v>1560528.92421031</v>
      </c>
      <c r="E18" s="10">
        <v>18066541.431948099</v>
      </c>
      <c r="F18" s="10">
        <v>184892807.180832</v>
      </c>
      <c r="G18" s="10">
        <v>13272334.307956601</v>
      </c>
      <c r="H18" s="10">
        <v>171620472.87287501</v>
      </c>
    </row>
    <row r="19" spans="1:14" x14ac:dyDescent="0.25">
      <c r="A19" s="11" t="s">
        <v>284</v>
      </c>
      <c r="B19" s="15" t="s">
        <v>285</v>
      </c>
      <c r="C19" s="10">
        <v>4916320.7464505704</v>
      </c>
      <c r="D19" s="10">
        <v>336929.33340508002</v>
      </c>
      <c r="E19" s="10">
        <v>4579391.4130454902</v>
      </c>
      <c r="F19" s="10">
        <v>41897176.607626103</v>
      </c>
      <c r="G19" s="10">
        <v>1492082.1558820501</v>
      </c>
      <c r="H19" s="10">
        <v>40405094.451744102</v>
      </c>
    </row>
    <row r="20" spans="1:14" x14ac:dyDescent="0.25">
      <c r="A20" s="11" t="s">
        <v>286</v>
      </c>
      <c r="B20" s="15" t="s">
        <v>287</v>
      </c>
      <c r="C20" s="10">
        <v>1120662.50863214</v>
      </c>
      <c r="D20" s="10">
        <v>140144.75830013299</v>
      </c>
      <c r="E20" s="10">
        <v>980517.75033200602</v>
      </c>
      <c r="F20" s="10">
        <v>11261130.5737052</v>
      </c>
      <c r="G20" s="10">
        <v>472064.13944223098</v>
      </c>
      <c r="H20" s="10">
        <v>10789066.434263</v>
      </c>
    </row>
    <row r="22" spans="1:14" x14ac:dyDescent="0.25">
      <c r="A22" s="13" t="s">
        <v>150</v>
      </c>
      <c r="B22" s="13"/>
      <c r="C22" s="13"/>
      <c r="D22" s="13"/>
      <c r="E22" s="13"/>
      <c r="F22" s="13"/>
      <c r="G22" s="13"/>
      <c r="H22" s="13"/>
      <c r="J22" s="13"/>
      <c r="K22" s="13"/>
      <c r="L22" s="13"/>
      <c r="M22" s="13"/>
      <c r="N22" s="13"/>
    </row>
    <row r="23" spans="1:14" x14ac:dyDescent="0.25">
      <c r="A23" s="13" t="s">
        <v>195</v>
      </c>
      <c r="B23" s="13"/>
      <c r="C23" s="13"/>
      <c r="D23" s="13"/>
      <c r="E23" s="13"/>
      <c r="F23" s="13"/>
      <c r="G23" s="13"/>
      <c r="H23" s="13"/>
      <c r="J23" s="13"/>
      <c r="K23" s="13"/>
      <c r="L23" s="13"/>
      <c r="M23" s="13"/>
      <c r="N23" s="13"/>
    </row>
    <row r="24" spans="1:14" x14ac:dyDescent="0.25">
      <c r="A24" s="14"/>
      <c r="B24" s="14"/>
      <c r="C24" s="14"/>
      <c r="D24" s="14"/>
      <c r="E24" s="14"/>
      <c r="F24" s="14"/>
      <c r="G24" s="14"/>
      <c r="H24" s="14"/>
      <c r="J24" s="14"/>
      <c r="K24" s="14"/>
    </row>
    <row r="25" spans="1:14" ht="15.75" customHeight="1" x14ac:dyDescent="0.3">
      <c r="A25" s="19" t="s">
        <v>213</v>
      </c>
      <c r="B25" s="14"/>
      <c r="C25" s="14"/>
      <c r="D25" s="14"/>
      <c r="E25" s="14"/>
      <c r="F25" s="14"/>
      <c r="G25" s="14"/>
      <c r="H25" s="14"/>
      <c r="J25" s="14"/>
      <c r="K25" s="14"/>
    </row>
    <row r="26" spans="1:14" ht="15.75" customHeight="1" x14ac:dyDescent="0.3">
      <c r="A26" s="22" t="s">
        <v>224</v>
      </c>
    </row>
    <row r="27" spans="1:14" ht="15.75" customHeight="1" x14ac:dyDescent="0.3">
      <c r="A27" s="19" t="s">
        <v>214</v>
      </c>
    </row>
    <row r="28" spans="1:14" ht="15.75" customHeight="1" x14ac:dyDescent="0.3">
      <c r="A28" s="19" t="s">
        <v>215</v>
      </c>
    </row>
    <row r="29" spans="1:14" ht="15.75" customHeight="1" x14ac:dyDescent="0.3">
      <c r="A29" s="19" t="s">
        <v>216</v>
      </c>
    </row>
    <row r="30" spans="1:14" ht="15.75" customHeight="1" x14ac:dyDescent="0.3">
      <c r="A30" s="22" t="s">
        <v>225</v>
      </c>
    </row>
    <row r="31" spans="1:14" ht="15.75" customHeight="1" x14ac:dyDescent="0.3">
      <c r="A31" s="19" t="s">
        <v>217</v>
      </c>
    </row>
    <row r="32" spans="1:14" ht="15.75" customHeight="1" x14ac:dyDescent="0.3">
      <c r="A32" s="19" t="s">
        <v>218</v>
      </c>
    </row>
    <row r="33" spans="1:1" ht="15.75" customHeight="1" x14ac:dyDescent="0.3">
      <c r="A33" s="19" t="s">
        <v>219</v>
      </c>
    </row>
  </sheetData>
  <pageMargins left="0.7" right="0.7" top="0.75" bottom="0.75" header="0.3" footer="0.3"/>
  <pageSetup paperSize="9" orientation="portrait" horizontalDpi="300" verticalDpi="300"/>
  <drawing r:id="rId1"/>
  <tableParts count="1">
    <tablePart r:id="rId2"/>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6"/>
  <dimension ref="A1:N21"/>
  <sheetViews>
    <sheetView showGridLines="0" workbookViewId="0">
      <selection activeCell="A2" sqref="A2"/>
    </sheetView>
  </sheetViews>
  <sheetFormatPr baseColWidth="10" defaultRowHeight="15" x14ac:dyDescent="0.25"/>
  <cols>
    <col min="2" max="2" width="24" customWidth="1"/>
    <col min="3" max="8" width="24.42578125" customWidth="1"/>
    <col min="9" max="9" width="7.7109375" customWidth="1"/>
    <col min="10" max="10" width="6.42578125" customWidth="1"/>
  </cols>
  <sheetData>
    <row r="1" spans="1:14" ht="108" customHeight="1" x14ac:dyDescent="0.25"/>
    <row r="2" spans="1:14" ht="49.9" customHeight="1" x14ac:dyDescent="0.25">
      <c r="A2" s="16" t="s">
        <v>54</v>
      </c>
      <c r="B2" s="16" t="s">
        <v>7</v>
      </c>
      <c r="C2" s="16" t="s">
        <v>49</v>
      </c>
      <c r="D2" s="16" t="s">
        <v>50</v>
      </c>
      <c r="E2" s="16" t="s">
        <v>51</v>
      </c>
      <c r="F2" s="16" t="s">
        <v>252</v>
      </c>
      <c r="G2" s="16" t="s">
        <v>52</v>
      </c>
      <c r="H2" s="16" t="s">
        <v>53</v>
      </c>
      <c r="J2" s="20" t="str">
        <f>HYPERLINK("#'Índice'!C21", "Índice")</f>
        <v>Índice</v>
      </c>
    </row>
    <row r="3" spans="1:14" x14ac:dyDescent="0.25">
      <c r="A3" s="17"/>
      <c r="B3" s="17" t="s">
        <v>253</v>
      </c>
      <c r="C3" s="18">
        <v>1553632324.43835</v>
      </c>
      <c r="D3" s="18">
        <v>770208246.05262196</v>
      </c>
      <c r="E3" s="18">
        <v>783424078.38573098</v>
      </c>
      <c r="F3" s="18">
        <v>13537633338.2521</v>
      </c>
      <c r="G3" s="18">
        <v>5425873984.8303604</v>
      </c>
      <c r="H3" s="18">
        <v>8111759353.4217596</v>
      </c>
    </row>
    <row r="4" spans="1:14" x14ac:dyDescent="0.25">
      <c r="A4" s="11" t="s">
        <v>288</v>
      </c>
      <c r="B4" s="15" t="s">
        <v>289</v>
      </c>
      <c r="C4" s="10">
        <v>42126299.823093601</v>
      </c>
      <c r="D4" s="10">
        <v>8266836.8296625698</v>
      </c>
      <c r="E4" s="10">
        <v>33859462.993431099</v>
      </c>
      <c r="F4" s="10">
        <v>349921812.55448598</v>
      </c>
      <c r="G4" s="10">
        <v>44547438.794594496</v>
      </c>
      <c r="H4" s="10">
        <v>305374373.75989199</v>
      </c>
    </row>
    <row r="5" spans="1:14" x14ac:dyDescent="0.25">
      <c r="A5" s="11" t="s">
        <v>290</v>
      </c>
      <c r="B5" s="15" t="s">
        <v>291</v>
      </c>
      <c r="C5" s="10">
        <v>73560652.889609605</v>
      </c>
      <c r="D5" s="10">
        <v>7795877.3138390696</v>
      </c>
      <c r="E5" s="10">
        <v>65764775.575770497</v>
      </c>
      <c r="F5" s="10">
        <v>610786293.13272202</v>
      </c>
      <c r="G5" s="10">
        <v>48138586.511130497</v>
      </c>
      <c r="H5" s="10">
        <v>562647706.62159097</v>
      </c>
    </row>
    <row r="6" spans="1:14" x14ac:dyDescent="0.25">
      <c r="A6" s="11" t="s">
        <v>292</v>
      </c>
      <c r="B6" s="15" t="s">
        <v>293</v>
      </c>
      <c r="C6" s="10">
        <v>1437945371.7256501</v>
      </c>
      <c r="D6" s="10">
        <v>754145531.90911996</v>
      </c>
      <c r="E6" s="10">
        <v>683799839.81652999</v>
      </c>
      <c r="F6" s="10">
        <v>12576925232.564899</v>
      </c>
      <c r="G6" s="10">
        <v>5333187959.5246296</v>
      </c>
      <c r="H6" s="10">
        <v>7243737273.0402803</v>
      </c>
    </row>
    <row r="8" spans="1:14" x14ac:dyDescent="0.25">
      <c r="A8" s="13" t="s">
        <v>150</v>
      </c>
      <c r="B8" s="13"/>
      <c r="C8" s="13"/>
      <c r="D8" s="13"/>
      <c r="E8" s="13"/>
      <c r="F8" s="13"/>
      <c r="G8" s="13"/>
      <c r="H8" s="13"/>
      <c r="I8" s="13"/>
      <c r="J8" s="13"/>
      <c r="K8" s="13"/>
      <c r="L8" s="13"/>
      <c r="M8" s="13"/>
      <c r="N8" s="13"/>
    </row>
    <row r="9" spans="1:14" x14ac:dyDescent="0.25">
      <c r="A9" s="13" t="s">
        <v>195</v>
      </c>
      <c r="B9" s="13"/>
      <c r="C9" s="13"/>
      <c r="D9" s="13"/>
      <c r="E9" s="13"/>
      <c r="F9" s="13"/>
      <c r="G9" s="13"/>
      <c r="H9" s="13"/>
      <c r="I9" s="13"/>
      <c r="J9" s="13"/>
      <c r="K9" s="13"/>
      <c r="L9" s="13"/>
      <c r="M9" s="13"/>
      <c r="N9" s="13"/>
    </row>
    <row r="10" spans="1:14" x14ac:dyDescent="0.25">
      <c r="A10" s="14"/>
      <c r="B10" s="14"/>
      <c r="C10" s="14"/>
      <c r="D10" s="14"/>
      <c r="E10" s="14"/>
      <c r="F10" s="14"/>
      <c r="G10" s="14"/>
      <c r="H10" s="14"/>
      <c r="I10" s="13"/>
      <c r="J10" s="14"/>
      <c r="K10" s="14"/>
    </row>
    <row r="11" spans="1:14" ht="15.75" customHeight="1" x14ac:dyDescent="0.3">
      <c r="A11" s="19" t="s">
        <v>174</v>
      </c>
      <c r="B11" s="23"/>
      <c r="C11" s="23"/>
      <c r="D11" s="23"/>
      <c r="E11" s="23"/>
      <c r="F11" s="23"/>
      <c r="G11" s="23"/>
      <c r="H11" s="23"/>
      <c r="J11" s="23"/>
      <c r="K11" s="23"/>
    </row>
    <row r="12" spans="1:14" x14ac:dyDescent="0.25">
      <c r="A12" s="14"/>
      <c r="B12" s="14"/>
      <c r="C12" s="14"/>
      <c r="D12" s="14"/>
      <c r="E12" s="14"/>
      <c r="F12" s="14"/>
      <c r="G12" s="14"/>
      <c r="H12" s="14"/>
      <c r="J12" s="14"/>
      <c r="K12" s="14"/>
    </row>
    <row r="13" spans="1:14" ht="15.75" customHeight="1" x14ac:dyDescent="0.3">
      <c r="A13" s="22" t="s">
        <v>226</v>
      </c>
    </row>
    <row r="14" spans="1:14" ht="15.75" customHeight="1" x14ac:dyDescent="0.3">
      <c r="A14" s="22" t="s">
        <v>227</v>
      </c>
    </row>
    <row r="15" spans="1:14" ht="15.75" customHeight="1" x14ac:dyDescent="0.3">
      <c r="A15" s="19" t="s">
        <v>214</v>
      </c>
    </row>
    <row r="16" spans="1:14" ht="15.75" customHeight="1" x14ac:dyDescent="0.3">
      <c r="A16" s="19" t="s">
        <v>215</v>
      </c>
    </row>
    <row r="17" spans="1:1" ht="15.75" customHeight="1" x14ac:dyDescent="0.3">
      <c r="A17" s="19" t="s">
        <v>216</v>
      </c>
    </row>
    <row r="18" spans="1:1" ht="15.75" customHeight="1" x14ac:dyDescent="0.3">
      <c r="A18" s="22" t="s">
        <v>228</v>
      </c>
    </row>
    <row r="19" spans="1:1" ht="15.75" customHeight="1" x14ac:dyDescent="0.3">
      <c r="A19" s="19" t="s">
        <v>217</v>
      </c>
    </row>
    <row r="20" spans="1:1" ht="15.75" customHeight="1" x14ac:dyDescent="0.3">
      <c r="A20" s="19" t="s">
        <v>218</v>
      </c>
    </row>
    <row r="21" spans="1:1" ht="15.75" customHeight="1" x14ac:dyDescent="0.3">
      <c r="A21" s="19" t="s">
        <v>219</v>
      </c>
    </row>
  </sheetData>
  <pageMargins left="0.7" right="0.7" top="0.75" bottom="0.75" header="0.3" footer="0.3"/>
  <pageSetup paperSize="9" orientation="portrait" horizontalDpi="300" verticalDpi="300"/>
  <drawing r:id="rId1"/>
  <tableParts count="1">
    <tablePart r:id="rId2"/>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7"/>
  <dimension ref="A1:M26"/>
  <sheetViews>
    <sheetView showGridLines="0" zoomScaleNormal="100" workbookViewId="0">
      <pane xSplit="2" ySplit="2" topLeftCell="C3" activePane="bottomRight" state="frozen"/>
      <selection pane="topRight" activeCell="C1" sqref="C1"/>
      <selection pane="bottomLeft" activeCell="A3" sqref="A3"/>
      <selection pane="bottomRight" activeCell="A2" sqref="A2"/>
    </sheetView>
  </sheetViews>
  <sheetFormatPr baseColWidth="10" defaultRowHeight="15" x14ac:dyDescent="0.25"/>
  <cols>
    <col min="2" max="2" width="90.7109375" customWidth="1"/>
    <col min="3" max="4" width="25.140625" customWidth="1"/>
    <col min="5" max="5" width="7.7109375" customWidth="1"/>
    <col min="6" max="6" width="7" customWidth="1"/>
  </cols>
  <sheetData>
    <row r="1" spans="1:6" ht="108" customHeight="1" x14ac:dyDescent="0.25"/>
    <row r="2" spans="1:6" ht="49.9" customHeight="1" x14ac:dyDescent="0.25">
      <c r="A2" s="16" t="s">
        <v>6</v>
      </c>
      <c r="B2" s="16" t="s">
        <v>7</v>
      </c>
      <c r="C2" s="16" t="s">
        <v>55</v>
      </c>
      <c r="D2" s="16" t="s">
        <v>56</v>
      </c>
      <c r="F2" s="12" t="str">
        <f>HYPERLINK("#'Índice'!C22", "Índice")</f>
        <v>Índice</v>
      </c>
    </row>
    <row r="3" spans="1:6" x14ac:dyDescent="0.25">
      <c r="A3" s="17"/>
      <c r="B3" s="17" t="s">
        <v>309</v>
      </c>
      <c r="C3" s="18">
        <v>102148.291129144</v>
      </c>
      <c r="D3" s="18">
        <v>41092.651836080498</v>
      </c>
    </row>
    <row r="4" spans="1:6" x14ac:dyDescent="0.25">
      <c r="A4" s="11" t="s">
        <v>254</v>
      </c>
      <c r="B4" s="15" t="s">
        <v>255</v>
      </c>
      <c r="C4" s="10">
        <v>497626.54120896501</v>
      </c>
      <c r="D4" s="10">
        <v>407674.041336391</v>
      </c>
    </row>
    <row r="5" spans="1:6" x14ac:dyDescent="0.25">
      <c r="A5" s="11" t="s">
        <v>256</v>
      </c>
      <c r="B5" s="15" t="s">
        <v>257</v>
      </c>
      <c r="C5" s="10">
        <v>157424.950750613</v>
      </c>
      <c r="D5" s="10">
        <v>32696.301762320902</v>
      </c>
    </row>
    <row r="6" spans="1:6" x14ac:dyDescent="0.25">
      <c r="A6" s="11" t="s">
        <v>258</v>
      </c>
      <c r="B6" s="15" t="s">
        <v>259</v>
      </c>
      <c r="C6" s="10">
        <v>206511.60277652499</v>
      </c>
      <c r="D6" s="10">
        <v>68280.9392700233</v>
      </c>
    </row>
    <row r="7" spans="1:6" x14ac:dyDescent="0.25">
      <c r="A7" s="11" t="s">
        <v>260</v>
      </c>
      <c r="B7" s="15" t="s">
        <v>261</v>
      </c>
      <c r="C7" s="10">
        <v>52519.850505017901</v>
      </c>
      <c r="D7" s="10">
        <v>26689.214675773001</v>
      </c>
    </row>
    <row r="8" spans="1:6" x14ac:dyDescent="0.25">
      <c r="A8" s="11" t="s">
        <v>262</v>
      </c>
      <c r="B8" s="15" t="s">
        <v>263</v>
      </c>
      <c r="C8" s="10">
        <v>93580.896862666006</v>
      </c>
      <c r="D8" s="10">
        <v>26325.461639674901</v>
      </c>
      <c r="E8" s="13"/>
    </row>
    <row r="9" spans="1:6" x14ac:dyDescent="0.25">
      <c r="A9" s="11" t="s">
        <v>264</v>
      </c>
      <c r="B9" s="15" t="s">
        <v>265</v>
      </c>
      <c r="C9" s="10">
        <v>55762.142384197497</v>
      </c>
      <c r="D9" s="10">
        <v>30904.397231461</v>
      </c>
      <c r="E9" s="13"/>
    </row>
    <row r="10" spans="1:6" x14ac:dyDescent="0.25">
      <c r="A10" s="11" t="s">
        <v>266</v>
      </c>
      <c r="B10" s="15" t="s">
        <v>267</v>
      </c>
      <c r="C10" s="10">
        <v>120355.308914597</v>
      </c>
      <c r="D10" s="10">
        <v>37224.376437056999</v>
      </c>
      <c r="E10" s="13"/>
    </row>
    <row r="11" spans="1:6" x14ac:dyDescent="0.25">
      <c r="A11" s="11" t="s">
        <v>268</v>
      </c>
      <c r="B11" s="15" t="s">
        <v>269</v>
      </c>
      <c r="C11" s="10">
        <v>45121.827011683701</v>
      </c>
      <c r="D11" s="10">
        <v>16389.7445130466</v>
      </c>
      <c r="E11" s="21"/>
    </row>
    <row r="12" spans="1:6" x14ac:dyDescent="0.25">
      <c r="A12" s="11" t="s">
        <v>270</v>
      </c>
      <c r="B12" s="15" t="s">
        <v>271</v>
      </c>
      <c r="C12" s="10">
        <v>107242.277353079</v>
      </c>
      <c r="D12" s="10">
        <v>52762.044603667702</v>
      </c>
    </row>
    <row r="13" spans="1:6" x14ac:dyDescent="0.25">
      <c r="A13" s="11" t="s">
        <v>272</v>
      </c>
      <c r="B13" s="15" t="s">
        <v>273</v>
      </c>
      <c r="C13" s="10">
        <v>394396.20800880401</v>
      </c>
      <c r="D13" s="10">
        <v>74804.096803559398</v>
      </c>
    </row>
    <row r="14" spans="1:6" x14ac:dyDescent="0.25">
      <c r="A14" s="11" t="s">
        <v>274</v>
      </c>
      <c r="B14" s="15" t="s">
        <v>275</v>
      </c>
      <c r="C14" s="10">
        <v>171488.042405079</v>
      </c>
      <c r="D14" s="10">
        <v>62954.0683341271</v>
      </c>
    </row>
    <row r="15" spans="1:6" x14ac:dyDescent="0.25">
      <c r="A15" s="11" t="s">
        <v>276</v>
      </c>
      <c r="B15" s="15" t="s">
        <v>277</v>
      </c>
      <c r="C15" s="10">
        <v>71386.187058219497</v>
      </c>
      <c r="D15" s="10">
        <v>28096.801290339899</v>
      </c>
    </row>
    <row r="16" spans="1:6" x14ac:dyDescent="0.25">
      <c r="A16" s="11" t="s">
        <v>278</v>
      </c>
      <c r="B16" s="15" t="s">
        <v>279</v>
      </c>
      <c r="C16" s="10">
        <v>26567.0239844959</v>
      </c>
      <c r="D16" s="10">
        <v>15132.932187678</v>
      </c>
    </row>
    <row r="17" spans="1:13" x14ac:dyDescent="0.25">
      <c r="A17" s="11" t="s">
        <v>280</v>
      </c>
      <c r="B17" s="15" t="s">
        <v>281</v>
      </c>
      <c r="C17" s="10">
        <v>40888.098770374403</v>
      </c>
      <c r="D17" s="10">
        <v>24835.8437977496</v>
      </c>
    </row>
    <row r="18" spans="1:13" x14ac:dyDescent="0.25">
      <c r="A18" s="11" t="s">
        <v>282</v>
      </c>
      <c r="B18" s="15" t="s">
        <v>283</v>
      </c>
      <c r="C18" s="10">
        <v>68168.475332003101</v>
      </c>
      <c r="D18" s="10">
        <v>27953.517584257301</v>
      </c>
    </row>
    <row r="19" spans="1:13" x14ac:dyDescent="0.25">
      <c r="A19" s="11" t="s">
        <v>284</v>
      </c>
      <c r="B19" s="15" t="s">
        <v>285</v>
      </c>
      <c r="C19" s="10">
        <v>53402.391033412903</v>
      </c>
      <c r="D19" s="10">
        <v>22527.7224807069</v>
      </c>
    </row>
    <row r="20" spans="1:13" x14ac:dyDescent="0.25">
      <c r="A20" s="11" t="s">
        <v>286</v>
      </c>
      <c r="B20" s="15" t="s">
        <v>287</v>
      </c>
      <c r="C20" s="10">
        <v>46076.944301269701</v>
      </c>
      <c r="D20" s="10">
        <v>24479.207941390199</v>
      </c>
    </row>
    <row r="22" spans="1:13" x14ac:dyDescent="0.25">
      <c r="A22" s="13" t="s">
        <v>150</v>
      </c>
      <c r="B22" s="13"/>
      <c r="C22" s="13"/>
      <c r="D22" s="13"/>
      <c r="F22" s="13"/>
      <c r="G22" s="13"/>
      <c r="H22" s="13"/>
      <c r="I22" s="13"/>
      <c r="J22" s="13"/>
      <c r="K22" s="13"/>
      <c r="L22" s="13"/>
      <c r="M22" s="13"/>
    </row>
    <row r="23" spans="1:13" x14ac:dyDescent="0.25">
      <c r="A23" s="13" t="s">
        <v>195</v>
      </c>
      <c r="B23" s="13"/>
      <c r="C23" s="13"/>
      <c r="D23" s="13"/>
      <c r="F23" s="13"/>
      <c r="G23" s="13"/>
      <c r="H23" s="13"/>
      <c r="I23" s="13"/>
      <c r="J23" s="13"/>
      <c r="K23" s="13"/>
      <c r="L23" s="13"/>
      <c r="M23" s="13"/>
    </row>
    <row r="24" spans="1:13" x14ac:dyDescent="0.25">
      <c r="A24" s="61"/>
      <c r="B24" s="61"/>
      <c r="C24" s="61"/>
      <c r="D24" s="61"/>
      <c r="E24" s="61"/>
      <c r="F24" s="61"/>
      <c r="G24" s="61"/>
      <c r="H24" s="61"/>
      <c r="I24" s="61"/>
      <c r="J24" s="61"/>
    </row>
    <row r="25" spans="1:13" ht="15.75" customHeight="1" x14ac:dyDescent="0.3">
      <c r="A25" s="22" t="s">
        <v>248</v>
      </c>
      <c r="B25" s="14"/>
      <c r="C25" s="14"/>
      <c r="D25" s="14"/>
      <c r="E25" s="26"/>
      <c r="F25" s="26"/>
      <c r="G25" s="26"/>
      <c r="H25" s="26"/>
      <c r="I25" s="26"/>
      <c r="J25" s="26"/>
      <c r="K25" s="26"/>
      <c r="L25" s="26"/>
    </row>
    <row r="26" spans="1:13" ht="28.5" customHeight="1" x14ac:dyDescent="0.3">
      <c r="A26" s="62" t="s">
        <v>233</v>
      </c>
      <c r="B26" s="62"/>
      <c r="C26" s="62"/>
      <c r="D26" s="62"/>
      <c r="E26" s="62"/>
      <c r="F26" s="62"/>
      <c r="G26" s="62"/>
    </row>
  </sheetData>
  <mergeCells count="2">
    <mergeCell ref="A24:J24"/>
    <mergeCell ref="A26:G26"/>
  </mergeCells>
  <pageMargins left="0.7" right="0.7" top="0.75" bottom="0.75" header="0.3" footer="0.3"/>
  <pageSetup paperSize="9" orientation="portrait" horizontalDpi="300" verticalDpi="300"/>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8"/>
  <dimension ref="A1:M13"/>
  <sheetViews>
    <sheetView showGridLines="0" workbookViewId="0">
      <selection activeCell="A2" sqref="A2"/>
    </sheetView>
  </sheetViews>
  <sheetFormatPr baseColWidth="10" defaultRowHeight="15" x14ac:dyDescent="0.25"/>
  <cols>
    <col min="2" max="2" width="45.7109375" customWidth="1"/>
    <col min="3" max="4" width="32.7109375" customWidth="1"/>
    <col min="5" max="5" width="7.7109375" customWidth="1"/>
    <col min="6" max="6" width="6.42578125" customWidth="1"/>
  </cols>
  <sheetData>
    <row r="1" spans="1:13" ht="108" customHeight="1" x14ac:dyDescent="0.25"/>
    <row r="2" spans="1:13" ht="49.9" customHeight="1" x14ac:dyDescent="0.25">
      <c r="A2" s="16" t="s">
        <v>16</v>
      </c>
      <c r="B2" s="16" t="s">
        <v>7</v>
      </c>
      <c r="C2" s="16" t="s">
        <v>55</v>
      </c>
      <c r="D2" s="16" t="s">
        <v>56</v>
      </c>
      <c r="F2" s="20" t="str">
        <f>HYPERLINK("#'Índice'!C23", "Índice")</f>
        <v>Índice</v>
      </c>
    </row>
    <row r="3" spans="1:13" x14ac:dyDescent="0.25">
      <c r="A3" s="17"/>
      <c r="B3" s="17" t="s">
        <v>309</v>
      </c>
      <c r="C3" s="18">
        <v>102148.291129144</v>
      </c>
      <c r="D3" s="18">
        <v>41092.651836080498</v>
      </c>
    </row>
    <row r="4" spans="1:13" x14ac:dyDescent="0.25">
      <c r="A4" s="11" t="s">
        <v>288</v>
      </c>
      <c r="B4" s="15" t="s">
        <v>289</v>
      </c>
      <c r="C4" s="10">
        <v>48253.017272573503</v>
      </c>
      <c r="D4" s="10">
        <v>19418.940034390402</v>
      </c>
    </row>
    <row r="5" spans="1:13" x14ac:dyDescent="0.25">
      <c r="A5" s="11" t="s">
        <v>290</v>
      </c>
      <c r="B5" s="15" t="s">
        <v>291</v>
      </c>
      <c r="C5" s="10">
        <v>55161.895829745103</v>
      </c>
      <c r="D5" s="10">
        <v>23298.423722441101</v>
      </c>
    </row>
    <row r="6" spans="1:13" x14ac:dyDescent="0.25">
      <c r="A6" s="11" t="s">
        <v>292</v>
      </c>
      <c r="B6" s="15" t="s">
        <v>293</v>
      </c>
      <c r="C6" s="10">
        <v>123250.752129227</v>
      </c>
      <c r="D6" s="10">
        <v>49372.609421358</v>
      </c>
    </row>
    <row r="8" spans="1:13" x14ac:dyDescent="0.25">
      <c r="A8" s="13" t="s">
        <v>150</v>
      </c>
      <c r="B8" s="13"/>
      <c r="C8" s="13"/>
      <c r="D8" s="13"/>
      <c r="E8" s="13"/>
      <c r="F8" s="13"/>
      <c r="G8" s="13"/>
      <c r="H8" s="13"/>
      <c r="I8" s="13"/>
      <c r="J8" s="13"/>
      <c r="K8" s="13"/>
      <c r="L8" s="13"/>
      <c r="M8" s="13"/>
    </row>
    <row r="9" spans="1:13" x14ac:dyDescent="0.25">
      <c r="A9" s="13" t="s">
        <v>195</v>
      </c>
      <c r="B9" s="13"/>
      <c r="C9" s="13"/>
      <c r="D9" s="13"/>
      <c r="E9" s="13"/>
      <c r="F9" s="13"/>
      <c r="G9" s="13"/>
      <c r="H9" s="13"/>
      <c r="I9" s="13"/>
      <c r="J9" s="13"/>
      <c r="K9" s="13"/>
      <c r="L9" s="13"/>
      <c r="M9" s="13"/>
    </row>
    <row r="10" spans="1:13" x14ac:dyDescent="0.25">
      <c r="A10" s="14"/>
      <c r="B10" s="14"/>
      <c r="C10" s="14"/>
      <c r="D10" s="14"/>
      <c r="E10" s="13"/>
    </row>
    <row r="11" spans="1:13" ht="15.75" customHeight="1" x14ac:dyDescent="0.3">
      <c r="A11" s="19" t="s">
        <v>174</v>
      </c>
      <c r="B11" s="23"/>
      <c r="C11" s="23"/>
      <c r="D11" s="23"/>
      <c r="F11" s="23"/>
      <c r="G11" s="23"/>
      <c r="H11" s="23"/>
    </row>
    <row r="12" spans="1:13" ht="15.75" customHeight="1" x14ac:dyDescent="0.3">
      <c r="A12" s="22" t="s">
        <v>249</v>
      </c>
    </row>
    <row r="13" spans="1:13" ht="28.5" customHeight="1" x14ac:dyDescent="0.3">
      <c r="A13" s="62" t="s">
        <v>233</v>
      </c>
      <c r="B13" s="62"/>
      <c r="C13" s="62"/>
      <c r="D13" s="62"/>
      <c r="E13" s="62"/>
      <c r="F13" s="62"/>
      <c r="G13" s="62"/>
    </row>
  </sheetData>
  <mergeCells count="1">
    <mergeCell ref="A13:G13"/>
  </mergeCells>
  <pageMargins left="0.7" right="0.7" top="0.75" bottom="0.75" header="0.3" footer="0.3"/>
  <pageSetup paperSize="9" orientation="portrait" horizontalDpi="300" verticalDpi="300"/>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1"/>
  <dimension ref="A1:BN79"/>
  <sheetViews>
    <sheetView showGridLines="0" zoomScale="85" zoomScaleNormal="85" workbookViewId="0">
      <pane xSplit="1" ySplit="3" topLeftCell="B4" activePane="bottomRight" state="frozen"/>
      <selection pane="topRight" activeCell="B1" sqref="B1"/>
      <selection pane="bottomLeft" activeCell="A4" sqref="A4"/>
      <selection pane="bottomRight" activeCell="A2" sqref="A2:A3"/>
    </sheetView>
  </sheetViews>
  <sheetFormatPr baseColWidth="10" defaultRowHeight="15" x14ac:dyDescent="0.25"/>
  <cols>
    <col min="2" max="3" width="15.140625" customWidth="1"/>
    <col min="4" max="4" width="17.28515625" customWidth="1"/>
    <col min="5" max="5" width="17.42578125" customWidth="1"/>
    <col min="6" max="6" width="16.5703125" customWidth="1"/>
    <col min="7" max="7" width="15.140625" customWidth="1"/>
    <col min="8" max="8" width="17.5703125" customWidth="1"/>
    <col min="9" max="19" width="15.140625" customWidth="1"/>
  </cols>
  <sheetData>
    <row r="1" spans="1:20" ht="100.5" customHeight="1" x14ac:dyDescent="0.25"/>
    <row r="2" spans="1:20" ht="15" customHeight="1" x14ac:dyDescent="0.25">
      <c r="A2" s="63" t="s">
        <v>6</v>
      </c>
      <c r="B2" s="33"/>
      <c r="C2" s="34" t="s">
        <v>78</v>
      </c>
      <c r="D2" s="34" t="s">
        <v>79</v>
      </c>
      <c r="E2" s="34" t="s">
        <v>81</v>
      </c>
      <c r="F2" s="34" t="s">
        <v>83</v>
      </c>
      <c r="G2" s="34" t="s">
        <v>85</v>
      </c>
      <c r="H2" s="34" t="s">
        <v>87</v>
      </c>
      <c r="I2" s="34" t="s">
        <v>89</v>
      </c>
      <c r="J2" s="34" t="s">
        <v>91</v>
      </c>
      <c r="K2" s="34" t="s">
        <v>93</v>
      </c>
      <c r="L2" s="34" t="s">
        <v>95</v>
      </c>
      <c r="M2" s="34" t="s">
        <v>97</v>
      </c>
      <c r="N2" s="34" t="s">
        <v>99</v>
      </c>
      <c r="O2" s="34" t="s">
        <v>3</v>
      </c>
      <c r="P2" s="34" t="s">
        <v>102</v>
      </c>
      <c r="Q2" s="34" t="s">
        <v>104</v>
      </c>
      <c r="R2" s="34" t="s">
        <v>106</v>
      </c>
      <c r="S2" s="34" t="s">
        <v>108</v>
      </c>
    </row>
    <row r="3" spans="1:20" ht="89.25" customHeight="1" x14ac:dyDescent="0.25">
      <c r="A3" s="64"/>
      <c r="B3" s="35" t="s">
        <v>232</v>
      </c>
      <c r="C3" s="35" t="s">
        <v>229</v>
      </c>
      <c r="D3" s="35" t="s">
        <v>80</v>
      </c>
      <c r="E3" s="35" t="s">
        <v>82</v>
      </c>
      <c r="F3" s="35" t="s">
        <v>84</v>
      </c>
      <c r="G3" s="35" t="s">
        <v>86</v>
      </c>
      <c r="H3" s="35" t="s">
        <v>88</v>
      </c>
      <c r="I3" s="35" t="s">
        <v>90</v>
      </c>
      <c r="J3" s="35" t="s">
        <v>92</v>
      </c>
      <c r="K3" s="35" t="s">
        <v>94</v>
      </c>
      <c r="L3" s="35" t="s">
        <v>96</v>
      </c>
      <c r="M3" s="35" t="s">
        <v>98</v>
      </c>
      <c r="N3" s="35" t="s">
        <v>100</v>
      </c>
      <c r="O3" s="35" t="s">
        <v>101</v>
      </c>
      <c r="P3" s="35" t="s">
        <v>103</v>
      </c>
      <c r="Q3" s="35" t="s">
        <v>105</v>
      </c>
      <c r="R3" s="35" t="s">
        <v>107</v>
      </c>
      <c r="S3" s="35" t="s">
        <v>109</v>
      </c>
    </row>
    <row r="4" spans="1:20" x14ac:dyDescent="0.25">
      <c r="A4" s="40" t="s">
        <v>230</v>
      </c>
      <c r="B4" s="65" t="s">
        <v>76</v>
      </c>
      <c r="C4" s="65"/>
      <c r="D4" s="65"/>
      <c r="E4" s="65"/>
      <c r="F4" s="65"/>
      <c r="G4" s="65"/>
      <c r="H4" s="65"/>
      <c r="I4" s="65"/>
      <c r="J4" s="65"/>
      <c r="K4" s="65"/>
      <c r="L4" s="65"/>
      <c r="M4" s="65"/>
      <c r="N4" s="65"/>
      <c r="O4" s="65"/>
      <c r="P4" s="65"/>
      <c r="Q4" s="65"/>
      <c r="R4" s="65"/>
      <c r="S4" s="65"/>
      <c r="T4" s="36"/>
    </row>
    <row r="5" spans="1:20" x14ac:dyDescent="0.25">
      <c r="A5" s="39">
        <v>2016</v>
      </c>
      <c r="B5" s="38">
        <v>12560.999999311991</v>
      </c>
      <c r="C5" s="32">
        <v>161.76626946599998</v>
      </c>
      <c r="D5" s="32">
        <v>1741.9999999330003</v>
      </c>
      <c r="E5" s="32">
        <v>44.000000001000004</v>
      </c>
      <c r="F5" s="32">
        <v>67.000000002000007</v>
      </c>
      <c r="G5" s="32">
        <v>780.99999997999953</v>
      </c>
      <c r="H5" s="32">
        <v>6425.9999993340016</v>
      </c>
      <c r="I5" s="32">
        <v>709.23373056800028</v>
      </c>
      <c r="J5" s="32">
        <v>275.99999998100009</v>
      </c>
      <c r="K5" s="32">
        <v>223.00000000599999</v>
      </c>
      <c r="L5" s="32">
        <v>51</v>
      </c>
      <c r="M5" s="32">
        <v>231.99999996999995</v>
      </c>
      <c r="N5" s="32">
        <v>701.00000001800015</v>
      </c>
      <c r="O5" s="32">
        <v>444.00000002800022</v>
      </c>
      <c r="P5" s="32">
        <v>298.00000002699988</v>
      </c>
      <c r="Q5" s="32">
        <v>290.00000000700004</v>
      </c>
      <c r="R5" s="32">
        <v>59.999999993999985</v>
      </c>
      <c r="S5" s="32">
        <v>54.99999999700001</v>
      </c>
    </row>
    <row r="6" spans="1:20" x14ac:dyDescent="0.25">
      <c r="A6" s="39">
        <v>2017</v>
      </c>
      <c r="B6" s="38">
        <v>13694.042553191483</v>
      </c>
      <c r="C6" s="32">
        <v>164.00000000000003</v>
      </c>
      <c r="D6" s="32">
        <v>1890</v>
      </c>
      <c r="E6" s="32">
        <v>40</v>
      </c>
      <c r="F6" s="32">
        <v>63.000000000000014</v>
      </c>
      <c r="G6" s="32">
        <v>841.99999999999966</v>
      </c>
      <c r="H6" s="32">
        <v>7032.0000000000091</v>
      </c>
      <c r="I6" s="32">
        <v>833</v>
      </c>
      <c r="J6" s="32">
        <v>324.00000000000011</v>
      </c>
      <c r="K6" s="32">
        <v>233.00000000000017</v>
      </c>
      <c r="L6" s="32">
        <v>55</v>
      </c>
      <c r="M6" s="32">
        <v>254.99999999999991</v>
      </c>
      <c r="N6" s="32">
        <v>751.99999999999989</v>
      </c>
      <c r="O6" s="32">
        <v>465.00000000000011</v>
      </c>
      <c r="P6" s="32">
        <v>322.99999999999994</v>
      </c>
      <c r="Q6" s="32">
        <v>296.00000000000023</v>
      </c>
      <c r="R6" s="32">
        <v>68.042553191489361</v>
      </c>
      <c r="S6" s="32">
        <v>58.999999999999993</v>
      </c>
    </row>
    <row r="7" spans="1:20" x14ac:dyDescent="0.25">
      <c r="A7" s="39">
        <v>2018</v>
      </c>
      <c r="B7" s="38">
        <v>13998.000000000018</v>
      </c>
      <c r="C7" s="32">
        <v>172.99999999999991</v>
      </c>
      <c r="D7" s="32">
        <v>1887.9999999999975</v>
      </c>
      <c r="E7" s="32">
        <v>35.999999999999979</v>
      </c>
      <c r="F7" s="32">
        <v>78.000000000000043</v>
      </c>
      <c r="G7" s="32">
        <v>790</v>
      </c>
      <c r="H7" s="32">
        <v>7251</v>
      </c>
      <c r="I7" s="32">
        <v>840.99999999999943</v>
      </c>
      <c r="J7" s="32">
        <v>327.99999999999932</v>
      </c>
      <c r="K7" s="32">
        <v>258.00000000000006</v>
      </c>
      <c r="L7" s="32">
        <v>54.999999999999986</v>
      </c>
      <c r="M7" s="32">
        <v>245</v>
      </c>
      <c r="N7" s="32">
        <v>716.00000000000034</v>
      </c>
      <c r="O7" s="32">
        <v>513.99999999999955</v>
      </c>
      <c r="P7" s="32">
        <v>347.00000000000011</v>
      </c>
      <c r="Q7" s="32">
        <v>332.00000000000006</v>
      </c>
      <c r="R7" s="32">
        <v>72.999999999999929</v>
      </c>
      <c r="S7" s="32">
        <v>73.000000000000057</v>
      </c>
    </row>
    <row r="8" spans="1:20" x14ac:dyDescent="0.25">
      <c r="A8" s="39">
        <v>2019</v>
      </c>
      <c r="B8" s="38">
        <v>14429.678571428542</v>
      </c>
      <c r="C8" s="32">
        <v>193.00000000000006</v>
      </c>
      <c r="D8" s="32">
        <v>1926.9999999999993</v>
      </c>
      <c r="E8" s="32">
        <v>39.000000000000036</v>
      </c>
      <c r="F8" s="32">
        <v>89.000000000000014</v>
      </c>
      <c r="G8" s="32">
        <v>789.0000000000008</v>
      </c>
      <c r="H8" s="32">
        <v>7485.9999999999927</v>
      </c>
      <c r="I8" s="32">
        <v>905.99999999999977</v>
      </c>
      <c r="J8" s="32">
        <v>344.00000000000057</v>
      </c>
      <c r="K8" s="32">
        <v>248.99999999999989</v>
      </c>
      <c r="L8" s="32">
        <v>55.999999999999986</v>
      </c>
      <c r="M8" s="32">
        <v>239.67857142857176</v>
      </c>
      <c r="N8" s="32">
        <v>722.9999999999992</v>
      </c>
      <c r="O8" s="32">
        <v>550.99999999999955</v>
      </c>
      <c r="P8" s="32">
        <v>361.99999999999983</v>
      </c>
      <c r="Q8" s="32">
        <v>353.99999999999909</v>
      </c>
      <c r="R8" s="32">
        <v>61.000000000000078</v>
      </c>
      <c r="S8" s="32">
        <v>61.000000000000064</v>
      </c>
    </row>
    <row r="9" spans="1:20" x14ac:dyDescent="0.25">
      <c r="A9" s="39">
        <v>2020</v>
      </c>
      <c r="B9" s="38">
        <v>12243.193454106302</v>
      </c>
      <c r="C9" s="32">
        <v>165.00000000000006</v>
      </c>
      <c r="D9" s="32">
        <v>1709.8195652173922</v>
      </c>
      <c r="E9" s="32">
        <v>40.000000000000043</v>
      </c>
      <c r="F9" s="32">
        <v>86.999999999999986</v>
      </c>
      <c r="G9" s="32">
        <v>561.99999999999966</v>
      </c>
      <c r="H9" s="32">
        <v>6560.0000000000055</v>
      </c>
      <c r="I9" s="32">
        <v>762.00000000000045</v>
      </c>
      <c r="J9" s="32">
        <v>187.00000000000009</v>
      </c>
      <c r="K9" s="32">
        <v>234.05555555555563</v>
      </c>
      <c r="L9" s="32">
        <v>59.800000000000004</v>
      </c>
      <c r="M9" s="32">
        <v>208.00000000000003</v>
      </c>
      <c r="N9" s="32">
        <v>544.55999999999938</v>
      </c>
      <c r="O9" s="32">
        <v>394.00000000000017</v>
      </c>
      <c r="P9" s="32">
        <v>275</v>
      </c>
      <c r="Q9" s="32">
        <v>350.95833333333314</v>
      </c>
      <c r="R9" s="32">
        <v>49.000000000000014</v>
      </c>
      <c r="S9" s="32">
        <v>55</v>
      </c>
    </row>
    <row r="10" spans="1:20" x14ac:dyDescent="0.25">
      <c r="A10" s="39">
        <v>2021</v>
      </c>
      <c r="B10" s="38">
        <v>13830.179999368</v>
      </c>
      <c r="C10" s="32">
        <v>172.157894736842</v>
      </c>
      <c r="D10" s="32">
        <v>1880.5</v>
      </c>
      <c r="E10" s="32">
        <v>49</v>
      </c>
      <c r="F10" s="32">
        <v>89.000000000000099</v>
      </c>
      <c r="G10" s="32">
        <v>644.396551724137</v>
      </c>
      <c r="H10" s="32">
        <v>7300.3888888888896</v>
      </c>
      <c r="I10" s="32">
        <v>898.53125</v>
      </c>
      <c r="J10" s="32">
        <v>277.92307692307702</v>
      </c>
      <c r="K10" s="32">
        <v>280</v>
      </c>
      <c r="L10" s="32">
        <v>61</v>
      </c>
      <c r="M10" s="32">
        <v>228</v>
      </c>
      <c r="N10" s="32">
        <v>667.38461538461502</v>
      </c>
      <c r="O10" s="32">
        <v>483.231055043803</v>
      </c>
      <c r="P10" s="32">
        <v>291</v>
      </c>
      <c r="Q10" s="32">
        <v>398.66666666666703</v>
      </c>
      <c r="R10" s="32">
        <v>48</v>
      </c>
      <c r="S10" s="32">
        <v>61</v>
      </c>
    </row>
    <row r="11" spans="1:20" x14ac:dyDescent="0.25">
      <c r="A11" s="39">
        <v>2022</v>
      </c>
      <c r="B11" s="38">
        <v>15843.7742336175</v>
      </c>
      <c r="C11" s="32">
        <v>192.32426303854899</v>
      </c>
      <c r="D11" s="32">
        <v>2052.95652173913</v>
      </c>
      <c r="E11" s="32">
        <v>61.954545454545404</v>
      </c>
      <c r="F11" s="32">
        <v>107</v>
      </c>
      <c r="G11" s="32">
        <v>750.66979338896795</v>
      </c>
      <c r="H11" s="32">
        <v>8187.0869565217399</v>
      </c>
      <c r="I11" s="32">
        <v>1065</v>
      </c>
      <c r="J11" s="32">
        <v>396.9</v>
      </c>
      <c r="K11" s="32">
        <v>318.625</v>
      </c>
      <c r="L11" s="32">
        <v>58</v>
      </c>
      <c r="M11" s="32">
        <v>291.04347826087002</v>
      </c>
      <c r="N11" s="32">
        <v>835.76923076923094</v>
      </c>
      <c r="O11" s="32">
        <v>568.99999999999898</v>
      </c>
      <c r="P11" s="32">
        <v>355</v>
      </c>
      <c r="Q11" s="32">
        <v>446.444444444444</v>
      </c>
      <c r="R11" s="32">
        <v>82</v>
      </c>
      <c r="S11" s="32">
        <v>74</v>
      </c>
    </row>
    <row r="12" spans="1:20" x14ac:dyDescent="0.25">
      <c r="A12" s="39">
        <v>2023</v>
      </c>
      <c r="B12" s="38">
        <v>17022</v>
      </c>
      <c r="C12" s="32">
        <v>204</v>
      </c>
      <c r="D12" s="32">
        <v>2112</v>
      </c>
      <c r="E12" s="32">
        <v>54</v>
      </c>
      <c r="F12" s="32">
        <v>112</v>
      </c>
      <c r="G12" s="32">
        <v>885</v>
      </c>
      <c r="H12" s="32">
        <v>8493.0000000000091</v>
      </c>
      <c r="I12" s="32">
        <v>1404</v>
      </c>
      <c r="J12" s="32">
        <v>462</v>
      </c>
      <c r="K12" s="32">
        <v>342</v>
      </c>
      <c r="L12" s="32">
        <v>59</v>
      </c>
      <c r="M12" s="32">
        <v>321</v>
      </c>
      <c r="N12" s="32">
        <v>879</v>
      </c>
      <c r="O12" s="32">
        <v>665</v>
      </c>
      <c r="P12" s="32">
        <v>400</v>
      </c>
      <c r="Q12" s="32">
        <v>467</v>
      </c>
      <c r="R12" s="32">
        <v>86</v>
      </c>
      <c r="S12" s="32">
        <v>77</v>
      </c>
    </row>
    <row r="13" spans="1:20" x14ac:dyDescent="0.25">
      <c r="A13" s="39">
        <v>2024</v>
      </c>
      <c r="B13" s="38">
        <v>17325.3205976073</v>
      </c>
      <c r="C13" s="32">
        <v>214</v>
      </c>
      <c r="D13" s="32">
        <v>2140.34415584415</v>
      </c>
      <c r="E13" s="32">
        <v>64</v>
      </c>
      <c r="F13" s="32">
        <v>121.85</v>
      </c>
      <c r="G13" s="32">
        <v>898.59090909090901</v>
      </c>
      <c r="H13" s="32">
        <v>8634.7826086956593</v>
      </c>
      <c r="I13" s="32">
        <v>1469.75</v>
      </c>
      <c r="J13" s="32">
        <v>480.55555555555497</v>
      </c>
      <c r="K13" s="32">
        <v>363</v>
      </c>
      <c r="L13" s="32">
        <v>63</v>
      </c>
      <c r="M13" s="32">
        <v>335.947368421053</v>
      </c>
      <c r="N13" s="32">
        <v>818.95238095238199</v>
      </c>
      <c r="O13" s="32">
        <v>692.50000000000102</v>
      </c>
      <c r="P13" s="32">
        <v>395</v>
      </c>
      <c r="Q13" s="32">
        <v>446.04761904761898</v>
      </c>
      <c r="R13" s="32">
        <v>93</v>
      </c>
      <c r="S13" s="32">
        <v>94</v>
      </c>
    </row>
    <row r="14" spans="1:20" x14ac:dyDescent="0.25">
      <c r="A14" s="40" t="s">
        <v>230</v>
      </c>
      <c r="B14" s="66" t="s">
        <v>9</v>
      </c>
      <c r="C14" s="66"/>
      <c r="D14" s="66"/>
      <c r="E14" s="66"/>
      <c r="F14" s="66"/>
      <c r="G14" s="66"/>
      <c r="H14" s="66"/>
      <c r="I14" s="66"/>
      <c r="J14" s="66"/>
      <c r="K14" s="66"/>
      <c r="L14" s="66"/>
      <c r="M14" s="66"/>
      <c r="N14" s="66"/>
      <c r="O14" s="66"/>
      <c r="P14" s="66"/>
      <c r="Q14" s="66"/>
      <c r="R14" s="66"/>
      <c r="S14" s="67"/>
    </row>
    <row r="15" spans="1:20" x14ac:dyDescent="0.25">
      <c r="A15" s="31">
        <v>2016</v>
      </c>
      <c r="B15" s="28">
        <v>1000213.0458714606</v>
      </c>
      <c r="C15" s="32">
        <v>29404.969999317993</v>
      </c>
      <c r="D15" s="32">
        <v>252919.65169626992</v>
      </c>
      <c r="E15" s="32">
        <v>20060.441860493</v>
      </c>
      <c r="F15" s="32">
        <v>14102.846154094002</v>
      </c>
      <c r="G15" s="32">
        <v>61963.160802787985</v>
      </c>
      <c r="H15" s="32">
        <v>266680.90853872796</v>
      </c>
      <c r="I15" s="32">
        <v>51620.770903145996</v>
      </c>
      <c r="J15" s="32">
        <v>38785.285522857004</v>
      </c>
      <c r="K15" s="32">
        <v>36016.786545449999</v>
      </c>
      <c r="L15" s="32">
        <v>7402.0000000000009</v>
      </c>
      <c r="M15" s="32">
        <v>3968.2244846619997</v>
      </c>
      <c r="N15" s="32">
        <v>36094.824186678001</v>
      </c>
      <c r="O15" s="32">
        <v>81940.763940798017</v>
      </c>
      <c r="P15" s="32">
        <v>51748.592576891977</v>
      </c>
      <c r="Q15" s="32">
        <v>36316.316183655996</v>
      </c>
      <c r="R15" s="32">
        <v>5817.2654096260012</v>
      </c>
      <c r="S15" s="32">
        <v>5370.2370660040006</v>
      </c>
    </row>
    <row r="16" spans="1:20" x14ac:dyDescent="0.25">
      <c r="A16" s="31">
        <v>2017</v>
      </c>
      <c r="B16" s="28">
        <v>1023175.6433492933</v>
      </c>
      <c r="C16" s="32">
        <v>27319.041083978685</v>
      </c>
      <c r="D16" s="32">
        <v>254333.48164195835</v>
      </c>
      <c r="E16" s="32">
        <v>18113.3010936432</v>
      </c>
      <c r="F16" s="32">
        <v>13667.539771242789</v>
      </c>
      <c r="G16" s="32">
        <v>60490.601844817407</v>
      </c>
      <c r="H16" s="32">
        <v>279686.80175157264</v>
      </c>
      <c r="I16" s="32">
        <v>50608.446506743829</v>
      </c>
      <c r="J16" s="32">
        <v>39069.531305388562</v>
      </c>
      <c r="K16" s="32">
        <v>36506.804916087909</v>
      </c>
      <c r="L16" s="32">
        <v>8545</v>
      </c>
      <c r="M16" s="32">
        <v>6967.0866775624327</v>
      </c>
      <c r="N16" s="32">
        <v>36507.82343799901</v>
      </c>
      <c r="O16" s="32">
        <v>91362.060134507366</v>
      </c>
      <c r="P16" s="32">
        <v>53451.590899905088</v>
      </c>
      <c r="Q16" s="32">
        <v>34400.062709513928</v>
      </c>
      <c r="R16" s="32">
        <v>6625.4524043810306</v>
      </c>
      <c r="S16" s="32">
        <v>5521.017169992765</v>
      </c>
    </row>
    <row r="17" spans="1:19" x14ac:dyDescent="0.25">
      <c r="A17" s="31">
        <v>2018</v>
      </c>
      <c r="B17" s="28">
        <v>1057285.9498696565</v>
      </c>
      <c r="C17" s="32">
        <v>31310.436735382351</v>
      </c>
      <c r="D17" s="32">
        <v>260287.69604359809</v>
      </c>
      <c r="E17" s="32">
        <v>18049.194444444445</v>
      </c>
      <c r="F17" s="32">
        <v>15200.252848217569</v>
      </c>
      <c r="G17" s="32">
        <v>57690.571481684281</v>
      </c>
      <c r="H17" s="32">
        <v>284341.25225128367</v>
      </c>
      <c r="I17" s="32">
        <v>48241.938190111192</v>
      </c>
      <c r="J17" s="32">
        <v>43733.868554243345</v>
      </c>
      <c r="K17" s="32">
        <v>35966.426097893374</v>
      </c>
      <c r="L17" s="32">
        <v>8117.2018779342716</v>
      </c>
      <c r="M17" s="32">
        <v>5764.2645021795561</v>
      </c>
      <c r="N17" s="32">
        <v>38751.168901897945</v>
      </c>
      <c r="O17" s="32">
        <v>107249.46211586772</v>
      </c>
      <c r="P17" s="32">
        <v>55113.525967766269</v>
      </c>
      <c r="Q17" s="32">
        <v>35019.841017900311</v>
      </c>
      <c r="R17" s="32">
        <v>6761.5488881632227</v>
      </c>
      <c r="S17" s="32">
        <v>5687.2999510882883</v>
      </c>
    </row>
    <row r="18" spans="1:19" x14ac:dyDescent="0.25">
      <c r="A18" s="31">
        <v>2019</v>
      </c>
      <c r="B18" s="28">
        <v>996894.040333707</v>
      </c>
      <c r="C18" s="32">
        <v>32379.372115236289</v>
      </c>
      <c r="D18" s="32">
        <v>245025.47461256318</v>
      </c>
      <c r="E18" s="32">
        <v>16969.5</v>
      </c>
      <c r="F18" s="32">
        <v>16317.969152785578</v>
      </c>
      <c r="G18" s="32">
        <v>46018.085456235305</v>
      </c>
      <c r="H18" s="32">
        <v>277140.1360414098</v>
      </c>
      <c r="I18" s="32">
        <v>47617.123766118159</v>
      </c>
      <c r="J18" s="32">
        <v>44936.710343973806</v>
      </c>
      <c r="K18" s="32">
        <v>35130.684273915016</v>
      </c>
      <c r="L18" s="32">
        <v>8430.4285714285706</v>
      </c>
      <c r="M18" s="32">
        <v>4344.7074848804341</v>
      </c>
      <c r="N18" s="32">
        <v>29683.724909689779</v>
      </c>
      <c r="O18" s="32">
        <v>92520.988039558477</v>
      </c>
      <c r="P18" s="32">
        <v>54581.005144032926</v>
      </c>
      <c r="Q18" s="32">
        <v>34213.68946765882</v>
      </c>
      <c r="R18" s="32">
        <v>6195.4252118384111</v>
      </c>
      <c r="S18" s="32">
        <v>5389.0157423828832</v>
      </c>
    </row>
    <row r="19" spans="1:19" x14ac:dyDescent="0.25">
      <c r="A19" s="31">
        <v>2020</v>
      </c>
      <c r="B19" s="28">
        <v>944199.4550662007</v>
      </c>
      <c r="C19" s="32">
        <v>27533.324474267323</v>
      </c>
      <c r="D19" s="32">
        <v>238115.58416271565</v>
      </c>
      <c r="E19" s="32">
        <v>16210.333333333334</v>
      </c>
      <c r="F19" s="32">
        <v>16025.578198108511</v>
      </c>
      <c r="G19" s="32">
        <v>37058.898264889191</v>
      </c>
      <c r="H19" s="32">
        <v>289369.94016205199</v>
      </c>
      <c r="I19" s="32">
        <v>49961.850993304637</v>
      </c>
      <c r="J19" s="32">
        <v>28274.825536430519</v>
      </c>
      <c r="K19" s="32">
        <v>33646.663706869091</v>
      </c>
      <c r="L19" s="32">
        <v>7883.6923076923067</v>
      </c>
      <c r="M19" s="32">
        <v>2626.5690066835364</v>
      </c>
      <c r="N19" s="32">
        <v>24920.556684788549</v>
      </c>
      <c r="O19" s="32">
        <v>88001.525668306989</v>
      </c>
      <c r="P19" s="32">
        <v>42586.342459476487</v>
      </c>
      <c r="Q19" s="32">
        <v>33248.655253283301</v>
      </c>
      <c r="R19" s="32">
        <v>4572.1148539991536</v>
      </c>
      <c r="S19" s="32">
        <v>4163</v>
      </c>
    </row>
    <row r="20" spans="1:19" x14ac:dyDescent="0.25">
      <c r="A20" s="31">
        <v>2021</v>
      </c>
      <c r="B20" s="28">
        <v>952977.70324582304</v>
      </c>
      <c r="C20" s="32">
        <v>31587.096105818098</v>
      </c>
      <c r="D20" s="32">
        <v>250146.88047191099</v>
      </c>
      <c r="E20" s="32">
        <v>17482.400000000001</v>
      </c>
      <c r="F20" s="32">
        <v>14176.2698961938</v>
      </c>
      <c r="G20" s="32">
        <v>39866.050243504797</v>
      </c>
      <c r="H20" s="32">
        <v>255102.255656544</v>
      </c>
      <c r="I20" s="32">
        <v>51575.787521488099</v>
      </c>
      <c r="J20" s="32">
        <v>34541.451261750299</v>
      </c>
      <c r="K20" s="32">
        <v>34174.988611070097</v>
      </c>
      <c r="L20" s="32">
        <v>7472.8421052631602</v>
      </c>
      <c r="M20" s="32">
        <v>4829.5307793932998</v>
      </c>
      <c r="N20" s="32">
        <v>27146.9776219833</v>
      </c>
      <c r="O20" s="32">
        <v>94269.090508451001</v>
      </c>
      <c r="P20" s="32">
        <v>45950.124810451402</v>
      </c>
      <c r="Q20" s="32">
        <v>35472.731338165599</v>
      </c>
      <c r="R20" s="32">
        <v>4482</v>
      </c>
      <c r="S20" s="32">
        <v>4701.2263138353501</v>
      </c>
    </row>
    <row r="21" spans="1:19" x14ac:dyDescent="0.25">
      <c r="A21" s="31">
        <v>2022</v>
      </c>
      <c r="B21" s="28">
        <v>1079929.61039453</v>
      </c>
      <c r="C21" s="32">
        <v>34127.231136184098</v>
      </c>
      <c r="D21" s="32">
        <v>267802.40130392998</v>
      </c>
      <c r="E21" s="32">
        <v>17514.090909090901</v>
      </c>
      <c r="F21" s="32">
        <v>18580.077226162299</v>
      </c>
      <c r="G21" s="32">
        <v>44353.1166610035</v>
      </c>
      <c r="H21" s="32">
        <v>286143.43456596503</v>
      </c>
      <c r="I21" s="32">
        <v>58467.840018101801</v>
      </c>
      <c r="J21" s="32">
        <v>43339.988385950302</v>
      </c>
      <c r="K21" s="32">
        <v>38406.204773051097</v>
      </c>
      <c r="L21" s="32">
        <v>7726.3757009640203</v>
      </c>
      <c r="M21" s="32">
        <v>5080.8712795286601</v>
      </c>
      <c r="N21" s="32">
        <v>46213.066628786699</v>
      </c>
      <c r="O21" s="32">
        <v>98289.511259380801</v>
      </c>
      <c r="P21" s="32">
        <v>56724.972482435602</v>
      </c>
      <c r="Q21" s="32">
        <v>43945.178282351902</v>
      </c>
      <c r="R21" s="32">
        <v>7846.4056660638998</v>
      </c>
      <c r="S21" s="32">
        <v>5368.8441155820101</v>
      </c>
    </row>
    <row r="22" spans="1:19" x14ac:dyDescent="0.25">
      <c r="A22" s="31">
        <v>2023</v>
      </c>
      <c r="B22" s="28">
        <v>1120688.7125114901</v>
      </c>
      <c r="C22" s="32">
        <v>32449.239417164601</v>
      </c>
      <c r="D22" s="32">
        <v>275413.34816761001</v>
      </c>
      <c r="E22" s="32">
        <v>18127.671052631598</v>
      </c>
      <c r="F22" s="32">
        <v>20239.816307359299</v>
      </c>
      <c r="G22" s="32">
        <v>39683.392026193796</v>
      </c>
      <c r="H22" s="32">
        <v>301937.39636908099</v>
      </c>
      <c r="I22" s="32">
        <v>68180.997720860003</v>
      </c>
      <c r="J22" s="32">
        <v>48089.304765029498</v>
      </c>
      <c r="K22" s="32">
        <v>41943.929348187303</v>
      </c>
      <c r="L22" s="32">
        <v>8231.2606060605995</v>
      </c>
      <c r="M22" s="32">
        <v>9639.9558263167291</v>
      </c>
      <c r="N22" s="32">
        <v>33838.682479088202</v>
      </c>
      <c r="O22" s="32">
        <v>116061.499408395</v>
      </c>
      <c r="P22" s="32">
        <v>55548.520954767002</v>
      </c>
      <c r="Q22" s="32">
        <v>38019.038977603101</v>
      </c>
      <c r="R22" s="32">
        <v>7643.8834491875996</v>
      </c>
      <c r="S22" s="32">
        <v>5640.7756359525201</v>
      </c>
    </row>
    <row r="23" spans="1:19" x14ac:dyDescent="0.25">
      <c r="A23" s="31">
        <v>2024</v>
      </c>
      <c r="B23" s="28">
        <v>1101678.03010191</v>
      </c>
      <c r="C23" s="32">
        <v>31864.984801132199</v>
      </c>
      <c r="D23" s="32">
        <v>262912.37620171701</v>
      </c>
      <c r="E23" s="32">
        <v>18988.068403908801</v>
      </c>
      <c r="F23" s="32">
        <v>22223.024245296601</v>
      </c>
      <c r="G23" s="32">
        <v>42763.8614417114</v>
      </c>
      <c r="H23" s="32">
        <v>293267.39574498101</v>
      </c>
      <c r="I23" s="32">
        <v>66830.414456794897</v>
      </c>
      <c r="J23" s="32">
        <v>47848.270943754404</v>
      </c>
      <c r="K23" s="32">
        <v>42256.052483870699</v>
      </c>
      <c r="L23" s="32">
        <v>8547.7966101694892</v>
      </c>
      <c r="M23" s="32">
        <v>5554.8991780402803</v>
      </c>
      <c r="N23" s="32">
        <v>35042.426081927602</v>
      </c>
      <c r="O23" s="32">
        <v>116919.795749553</v>
      </c>
      <c r="P23" s="32">
        <v>55391.083791864097</v>
      </c>
      <c r="Q23" s="32">
        <v>37689.457813245899</v>
      </c>
      <c r="R23" s="32">
        <v>7469.1566824988404</v>
      </c>
      <c r="S23" s="32">
        <v>6108.96547144755</v>
      </c>
    </row>
    <row r="24" spans="1:19" x14ac:dyDescent="0.25">
      <c r="A24" s="41" t="s">
        <v>230</v>
      </c>
      <c r="B24" s="68" t="s">
        <v>10</v>
      </c>
      <c r="C24" s="66"/>
      <c r="D24" s="66"/>
      <c r="E24" s="66"/>
      <c r="F24" s="66"/>
      <c r="G24" s="66"/>
      <c r="H24" s="66"/>
      <c r="I24" s="66"/>
      <c r="J24" s="66"/>
      <c r="K24" s="66"/>
      <c r="L24" s="66"/>
      <c r="M24" s="66"/>
      <c r="N24" s="66"/>
      <c r="O24" s="66"/>
      <c r="P24" s="66"/>
      <c r="Q24" s="66"/>
      <c r="R24" s="66"/>
      <c r="S24" s="67"/>
    </row>
    <row r="25" spans="1:19" x14ac:dyDescent="0.25">
      <c r="A25" s="31">
        <v>2016</v>
      </c>
      <c r="B25" s="28">
        <v>16400220426.542999</v>
      </c>
      <c r="C25" s="32">
        <v>807855568.62628698</v>
      </c>
      <c r="D25" s="32">
        <v>4407686433.6745329</v>
      </c>
      <c r="E25" s="32">
        <v>523868289.79100668</v>
      </c>
      <c r="F25" s="32">
        <v>255753342.30979523</v>
      </c>
      <c r="G25" s="32">
        <v>874439280.34222209</v>
      </c>
      <c r="H25" s="32">
        <v>4086218208.1702552</v>
      </c>
      <c r="I25" s="32">
        <v>775157144.10546839</v>
      </c>
      <c r="J25" s="32">
        <v>375148573.12823272</v>
      </c>
      <c r="K25" s="32">
        <v>802648766.19547117</v>
      </c>
      <c r="L25" s="32">
        <v>195280551.40000001</v>
      </c>
      <c r="M25" s="32">
        <v>72592964.180725783</v>
      </c>
      <c r="N25" s="32">
        <v>681930439.5676446</v>
      </c>
      <c r="O25" s="32">
        <v>821888690.31388164</v>
      </c>
      <c r="P25" s="32">
        <v>937205671.10269129</v>
      </c>
      <c r="Q25" s="32">
        <v>610830528.06390691</v>
      </c>
      <c r="R25" s="32">
        <v>97145573.817615926</v>
      </c>
      <c r="S25" s="37">
        <v>74570401.753257185</v>
      </c>
    </row>
    <row r="26" spans="1:19" x14ac:dyDescent="0.25">
      <c r="A26" s="31">
        <v>2017</v>
      </c>
      <c r="B26" s="28">
        <v>17779400938.07769</v>
      </c>
      <c r="C26" s="32">
        <v>811423444.23748732</v>
      </c>
      <c r="D26" s="32">
        <v>4546345235.7972107</v>
      </c>
      <c r="E26" s="32">
        <v>502087521.79596722</v>
      </c>
      <c r="F26" s="32">
        <v>208877329.64854059</v>
      </c>
      <c r="G26" s="32">
        <v>1211319994.0275552</v>
      </c>
      <c r="H26" s="32">
        <v>4559827697.3616152</v>
      </c>
      <c r="I26" s="32">
        <v>833484192.00810277</v>
      </c>
      <c r="J26" s="32">
        <v>400683916.83449262</v>
      </c>
      <c r="K26" s="32">
        <v>793191853.55385303</v>
      </c>
      <c r="L26" s="32">
        <v>229727508</v>
      </c>
      <c r="M26" s="32">
        <v>133172007.12351874</v>
      </c>
      <c r="N26" s="32">
        <v>715431460.73686182</v>
      </c>
      <c r="O26" s="32">
        <v>905849945.59519708</v>
      </c>
      <c r="P26" s="32">
        <v>990821782.84457386</v>
      </c>
      <c r="Q26" s="32">
        <v>755989081.96402073</v>
      </c>
      <c r="R26" s="32">
        <v>103919468.61636829</v>
      </c>
      <c r="S26" s="37">
        <v>77248497.932326347</v>
      </c>
    </row>
    <row r="27" spans="1:19" x14ac:dyDescent="0.25">
      <c r="A27" s="31">
        <v>2018</v>
      </c>
      <c r="B27" s="28">
        <v>17490056439.80743</v>
      </c>
      <c r="C27" s="32">
        <v>843249688.04535973</v>
      </c>
      <c r="D27" s="32">
        <v>4388792141.8559914</v>
      </c>
      <c r="E27" s="32">
        <v>503668922.80555558</v>
      </c>
      <c r="F27" s="32">
        <v>208618026.09604311</v>
      </c>
      <c r="G27" s="32">
        <v>958783437.20206499</v>
      </c>
      <c r="H27" s="32">
        <v>4659601978.0303459</v>
      </c>
      <c r="I27" s="32">
        <v>824633669.94459128</v>
      </c>
      <c r="J27" s="32">
        <v>448639851.63713026</v>
      </c>
      <c r="K27" s="32">
        <v>801423407.00089908</v>
      </c>
      <c r="L27" s="32">
        <v>218961291.87793425</v>
      </c>
      <c r="M27" s="32">
        <v>113986888.15721817</v>
      </c>
      <c r="N27" s="32">
        <v>605711321.12043107</v>
      </c>
      <c r="O27" s="32">
        <v>1037140012.0626974</v>
      </c>
      <c r="P27" s="32">
        <v>1045045363.0831171</v>
      </c>
      <c r="Q27" s="32">
        <v>629752333.66466272</v>
      </c>
      <c r="R27" s="32">
        <v>109440859.74402571</v>
      </c>
      <c r="S27" s="37">
        <v>92607247.479334846</v>
      </c>
    </row>
    <row r="28" spans="1:19" x14ac:dyDescent="0.25">
      <c r="A28" s="31">
        <v>2019</v>
      </c>
      <c r="B28" s="28">
        <v>17262660623.714344</v>
      </c>
      <c r="C28" s="32">
        <v>908578843.59242177</v>
      </c>
      <c r="D28" s="32">
        <v>4235189323.560493</v>
      </c>
      <c r="E28" s="32">
        <v>544577611</v>
      </c>
      <c r="F28" s="32">
        <v>235528207.10649452</v>
      </c>
      <c r="G28" s="32">
        <v>806748552.11736977</v>
      </c>
      <c r="H28" s="32">
        <v>4609313392.8758507</v>
      </c>
      <c r="I28" s="32">
        <v>833024702.38341033</v>
      </c>
      <c r="J28" s="32">
        <v>467614527.05021709</v>
      </c>
      <c r="K28" s="32">
        <v>849539316.01431406</v>
      </c>
      <c r="L28" s="32">
        <v>229036891.38095236</v>
      </c>
      <c r="M28" s="32">
        <v>92467753.698995784</v>
      </c>
      <c r="N28" s="32">
        <v>523562381.87220538</v>
      </c>
      <c r="O28" s="32">
        <v>1043608690.0435051</v>
      </c>
      <c r="P28" s="32">
        <v>1063434187.9444445</v>
      </c>
      <c r="Q28" s="32">
        <v>624831334.77389789</v>
      </c>
      <c r="R28" s="32">
        <v>108636157.34141886</v>
      </c>
      <c r="S28" s="32">
        <v>86968750.958352476</v>
      </c>
    </row>
    <row r="29" spans="1:19" x14ac:dyDescent="0.25">
      <c r="A29" s="31">
        <v>2020</v>
      </c>
      <c r="B29" s="28">
        <v>15358987942.359097</v>
      </c>
      <c r="C29" s="32">
        <v>775213759.77367365</v>
      </c>
      <c r="D29" s="32">
        <v>4016850052.1995215</v>
      </c>
      <c r="E29" s="32">
        <v>508215882.77777773</v>
      </c>
      <c r="F29" s="32">
        <v>242689270.32603276</v>
      </c>
      <c r="G29" s="32">
        <v>576996559.19666016</v>
      </c>
      <c r="H29" s="32">
        <v>4133082317.3979707</v>
      </c>
      <c r="I29" s="32">
        <v>814589407.53086305</v>
      </c>
      <c r="J29" s="32">
        <v>283826297.08325696</v>
      </c>
      <c r="K29" s="32">
        <v>745322205.01541591</v>
      </c>
      <c r="L29" s="32">
        <v>222955772.43076921</v>
      </c>
      <c r="M29" s="32">
        <v>57871704.879395023</v>
      </c>
      <c r="N29" s="32">
        <v>440696386.49838769</v>
      </c>
      <c r="O29" s="32">
        <v>862081448.01298714</v>
      </c>
      <c r="P29" s="32">
        <v>882569060.22094631</v>
      </c>
      <c r="Q29" s="32">
        <v>623578169.65697336</v>
      </c>
      <c r="R29" s="32">
        <v>100939438.60846382</v>
      </c>
      <c r="S29" s="32">
        <v>71510210.75</v>
      </c>
    </row>
    <row r="30" spans="1:19" x14ac:dyDescent="0.25">
      <c r="A30" s="31">
        <v>2021</v>
      </c>
      <c r="B30" s="28">
        <v>16773923632.0266</v>
      </c>
      <c r="C30" s="32">
        <v>1098618724.5064299</v>
      </c>
      <c r="D30" s="32">
        <v>4383929526.6819401</v>
      </c>
      <c r="E30" s="32">
        <v>659127002.75999999</v>
      </c>
      <c r="F30" s="32">
        <v>222778217.45872501</v>
      </c>
      <c r="G30" s="32">
        <v>603946188.80726004</v>
      </c>
      <c r="H30" s="32">
        <v>4317132772.1118202</v>
      </c>
      <c r="I30" s="32">
        <v>822221559.58615696</v>
      </c>
      <c r="J30" s="32">
        <v>350980252.65193403</v>
      </c>
      <c r="K30" s="32">
        <v>801336494.23824596</v>
      </c>
      <c r="L30" s="32">
        <v>214033314.47368401</v>
      </c>
      <c r="M30" s="32">
        <v>94479948.187971205</v>
      </c>
      <c r="N30" s="32">
        <v>478138178.44568902</v>
      </c>
      <c r="O30" s="32">
        <v>944908083.26788902</v>
      </c>
      <c r="P30" s="32">
        <v>938581488.55127501</v>
      </c>
      <c r="Q30" s="32">
        <v>671905560.56532204</v>
      </c>
      <c r="R30" s="32">
        <v>91486682.530963302</v>
      </c>
      <c r="S30" s="32">
        <v>80319637.201336607</v>
      </c>
    </row>
    <row r="31" spans="1:19" x14ac:dyDescent="0.25">
      <c r="A31" s="31">
        <v>2022</v>
      </c>
      <c r="B31" s="28">
        <v>19125993022.0191</v>
      </c>
      <c r="C31" s="32">
        <v>1317680279.6271999</v>
      </c>
      <c r="D31" s="32">
        <v>4854887257.73841</v>
      </c>
      <c r="E31" s="32">
        <v>590537991.18181801</v>
      </c>
      <c r="F31" s="32">
        <v>268070139.62805399</v>
      </c>
      <c r="G31" s="32">
        <v>639309344.93739295</v>
      </c>
      <c r="H31" s="32">
        <v>4785885403.6441603</v>
      </c>
      <c r="I31" s="32">
        <v>1004718149.08421</v>
      </c>
      <c r="J31" s="32">
        <v>426124270.21058798</v>
      </c>
      <c r="K31" s="32">
        <v>890487050.08712399</v>
      </c>
      <c r="L31" s="32">
        <v>228309781.785804</v>
      </c>
      <c r="M31" s="32">
        <v>111565145.938107</v>
      </c>
      <c r="N31" s="32">
        <v>822134690.57002401</v>
      </c>
      <c r="O31" s="32">
        <v>1059467958.19682</v>
      </c>
      <c r="P31" s="32">
        <v>1131618692.7365301</v>
      </c>
      <c r="Q31" s="32">
        <v>756264242.79369497</v>
      </c>
      <c r="R31" s="32">
        <v>145136450.405063</v>
      </c>
      <c r="S31" s="32">
        <v>93796173.454090595</v>
      </c>
    </row>
    <row r="32" spans="1:19" x14ac:dyDescent="0.25">
      <c r="A32" s="31">
        <v>2023</v>
      </c>
      <c r="B32" s="28">
        <v>20115457176.315899</v>
      </c>
      <c r="C32" s="32">
        <v>1190701336.1243</v>
      </c>
      <c r="D32" s="32">
        <v>5017430155.8839502</v>
      </c>
      <c r="E32" s="32">
        <v>703069286.78947401</v>
      </c>
      <c r="F32" s="32">
        <v>289443013.47445399</v>
      </c>
      <c r="G32" s="32">
        <v>659883448.34547603</v>
      </c>
      <c r="H32" s="32">
        <v>5040337344.3817501</v>
      </c>
      <c r="I32" s="32">
        <v>1217272117.02033</v>
      </c>
      <c r="J32" s="32">
        <v>538895515.29613602</v>
      </c>
      <c r="K32" s="32">
        <v>950425885.20717502</v>
      </c>
      <c r="L32" s="32">
        <v>235560356.98787901</v>
      </c>
      <c r="M32" s="32">
        <v>175727512.15227699</v>
      </c>
      <c r="N32" s="32">
        <v>723822858.122262</v>
      </c>
      <c r="O32" s="32">
        <v>1278947082.4750299</v>
      </c>
      <c r="P32" s="32">
        <v>1101056040.8921101</v>
      </c>
      <c r="Q32" s="32">
        <v>760444645.86127603</v>
      </c>
      <c r="R32" s="32">
        <v>139594210.48319</v>
      </c>
      <c r="S32" s="32">
        <v>92846366.818824202</v>
      </c>
    </row>
    <row r="33" spans="1:20" x14ac:dyDescent="0.25">
      <c r="A33" s="31">
        <v>2024</v>
      </c>
      <c r="B33" s="28">
        <v>20268402593.540798</v>
      </c>
      <c r="C33" s="32">
        <v>1284607681.4734001</v>
      </c>
      <c r="D33" s="32">
        <v>4868358042.5359497</v>
      </c>
      <c r="E33" s="32">
        <v>732112376.08306205</v>
      </c>
      <c r="F33" s="32">
        <v>320183687.844859</v>
      </c>
      <c r="G33" s="32">
        <v>673559411.39460003</v>
      </c>
      <c r="H33" s="32">
        <v>5081032705.4920702</v>
      </c>
      <c r="I33" s="32">
        <v>1230480870.11252</v>
      </c>
      <c r="J33" s="32">
        <v>556830622.90807498</v>
      </c>
      <c r="K33" s="32">
        <v>1009607471.51016</v>
      </c>
      <c r="L33" s="32">
        <v>254944748.59322</v>
      </c>
      <c r="M33" s="32">
        <v>124696696.42443401</v>
      </c>
      <c r="N33" s="32">
        <v>703003693.02319598</v>
      </c>
      <c r="O33" s="32">
        <v>1325214170.36395</v>
      </c>
      <c r="P33" s="32">
        <v>1116188591.4291501</v>
      </c>
      <c r="Q33" s="32">
        <v>744434526.17964697</v>
      </c>
      <c r="R33" s="32">
        <v>135642837.03435999</v>
      </c>
      <c r="S33" s="32">
        <v>107504461.13811401</v>
      </c>
    </row>
    <row r="34" spans="1:20" x14ac:dyDescent="0.25">
      <c r="A34" s="41" t="s">
        <v>230</v>
      </c>
      <c r="B34" s="65" t="s">
        <v>11</v>
      </c>
      <c r="C34" s="65"/>
      <c r="D34" s="65"/>
      <c r="E34" s="65"/>
      <c r="F34" s="65"/>
      <c r="G34" s="65"/>
      <c r="H34" s="65"/>
      <c r="I34" s="65"/>
      <c r="J34" s="65"/>
      <c r="K34" s="65"/>
      <c r="L34" s="65"/>
      <c r="M34" s="65"/>
      <c r="N34" s="65"/>
      <c r="O34" s="65"/>
      <c r="P34" s="65"/>
      <c r="Q34" s="65"/>
      <c r="R34" s="65"/>
      <c r="S34" s="65"/>
      <c r="T34" s="36"/>
    </row>
    <row r="35" spans="1:20" x14ac:dyDescent="0.25">
      <c r="A35" s="31">
        <v>2016</v>
      </c>
      <c r="B35" s="28">
        <v>78700899754.201324</v>
      </c>
      <c r="C35" s="32">
        <v>8630182349.9240341</v>
      </c>
      <c r="D35" s="32">
        <v>28024189484.468136</v>
      </c>
      <c r="E35" s="32">
        <v>3380031883.8385205</v>
      </c>
      <c r="F35" s="32">
        <v>672645032.39082217</v>
      </c>
      <c r="G35" s="32">
        <v>5029537239.6623631</v>
      </c>
      <c r="H35" s="32">
        <v>11721440104.201223</v>
      </c>
      <c r="I35" s="32">
        <v>4372626806.599822</v>
      </c>
      <c r="J35" s="32">
        <v>1284678647.7238865</v>
      </c>
      <c r="K35" s="32">
        <v>4735101175.0634375</v>
      </c>
      <c r="L35" s="32">
        <v>2179016151.1999998</v>
      </c>
      <c r="M35" s="32">
        <v>895378722.28245294</v>
      </c>
      <c r="N35" s="32">
        <v>2253127363.3078856</v>
      </c>
      <c r="O35" s="32">
        <v>1695533954.2466609</v>
      </c>
      <c r="P35" s="32">
        <v>1539801038.2846916</v>
      </c>
      <c r="Q35" s="32">
        <v>1885993882.2216859</v>
      </c>
      <c r="R35" s="32">
        <v>224823463.66685757</v>
      </c>
      <c r="S35" s="32">
        <v>176792455.11881757</v>
      </c>
    </row>
    <row r="36" spans="1:20" x14ac:dyDescent="0.25">
      <c r="A36" s="31">
        <v>2017</v>
      </c>
      <c r="B36" s="28">
        <v>87061066605.337112</v>
      </c>
      <c r="C36" s="32">
        <v>9278454511.3595791</v>
      </c>
      <c r="D36" s="32">
        <v>31139053121.513378</v>
      </c>
      <c r="E36" s="32">
        <v>3214571619.8660288</v>
      </c>
      <c r="F36" s="32">
        <v>836544569.56709826</v>
      </c>
      <c r="G36" s="32">
        <v>5889801593.0848427</v>
      </c>
      <c r="H36" s="32">
        <v>13931721863.624687</v>
      </c>
      <c r="I36" s="32">
        <v>4629383706.2281036</v>
      </c>
      <c r="J36" s="32">
        <v>1513698945.716285</v>
      </c>
      <c r="K36" s="32">
        <v>4703208784.7081566</v>
      </c>
      <c r="L36" s="32">
        <v>2763473618</v>
      </c>
      <c r="M36" s="32">
        <v>1009077334.3883767</v>
      </c>
      <c r="N36" s="32">
        <v>2350037782.868391</v>
      </c>
      <c r="O36" s="32">
        <v>1902082154.6367238</v>
      </c>
      <c r="P36" s="32">
        <v>1694873319.5726681</v>
      </c>
      <c r="Q36" s="32">
        <v>1752760896.3398924</v>
      </c>
      <c r="R36" s="32">
        <v>251384382.11991358</v>
      </c>
      <c r="S36" s="32">
        <v>200938401.74298337</v>
      </c>
    </row>
    <row r="37" spans="1:20" x14ac:dyDescent="0.25">
      <c r="A37" s="31">
        <v>2018</v>
      </c>
      <c r="B37" s="28">
        <v>91174334600.72139</v>
      </c>
      <c r="C37" s="32">
        <v>11320214515.627176</v>
      </c>
      <c r="D37" s="32">
        <v>33354874917.090153</v>
      </c>
      <c r="E37" s="32">
        <v>3214621662.916667</v>
      </c>
      <c r="F37" s="32">
        <v>821971587.87345326</v>
      </c>
      <c r="G37" s="32">
        <v>4756019606.2315416</v>
      </c>
      <c r="H37" s="32">
        <v>14046511636.942892</v>
      </c>
      <c r="I37" s="32">
        <v>5016033739.5824652</v>
      </c>
      <c r="J37" s="32">
        <v>1677474783.1850281</v>
      </c>
      <c r="K37" s="32">
        <v>4742683860.057498</v>
      </c>
      <c r="L37" s="32">
        <v>2675861499.1220651</v>
      </c>
      <c r="M37" s="32">
        <v>977930866.54205632</v>
      </c>
      <c r="N37" s="32">
        <v>2279942403.4703627</v>
      </c>
      <c r="O37" s="32">
        <v>2015220761.6863871</v>
      </c>
      <c r="P37" s="32">
        <v>1798850467.3563838</v>
      </c>
      <c r="Q37" s="32">
        <v>1945293664.3643034</v>
      </c>
      <c r="R37" s="32">
        <v>295393917.41660702</v>
      </c>
      <c r="S37" s="32">
        <v>235434711.25641981</v>
      </c>
    </row>
    <row r="38" spans="1:20" x14ac:dyDescent="0.25">
      <c r="A38" s="31">
        <v>2019</v>
      </c>
      <c r="B38" s="28">
        <v>90953786069.349579</v>
      </c>
      <c r="C38" s="32">
        <v>11233145206.825232</v>
      </c>
      <c r="D38" s="32">
        <v>32338113824.159466</v>
      </c>
      <c r="E38" s="32">
        <v>3939615451.166667</v>
      </c>
      <c r="F38" s="32">
        <v>1156068769.5557611</v>
      </c>
      <c r="G38" s="32">
        <v>3778230528.9916391</v>
      </c>
      <c r="H38" s="32">
        <v>14571537942.923677</v>
      </c>
      <c r="I38" s="32">
        <v>5327059271.7180147</v>
      </c>
      <c r="J38" s="32">
        <v>1741371324.9801934</v>
      </c>
      <c r="K38" s="32">
        <v>4745012863.8417492</v>
      </c>
      <c r="L38" s="32">
        <v>2468653306.8571424</v>
      </c>
      <c r="M38" s="32">
        <v>880760571.28436732</v>
      </c>
      <c r="N38" s="32">
        <v>2059410990.8283525</v>
      </c>
      <c r="O38" s="32">
        <v>2146873780.0667417</v>
      </c>
      <c r="P38" s="32">
        <v>1870569053.354938</v>
      </c>
      <c r="Q38" s="32">
        <v>2179211946.8159289</v>
      </c>
      <c r="R38" s="32">
        <v>302476777.73927438</v>
      </c>
      <c r="S38" s="32">
        <v>215674458.24044013</v>
      </c>
    </row>
    <row r="39" spans="1:20" x14ac:dyDescent="0.25">
      <c r="A39" s="31">
        <v>2020</v>
      </c>
      <c r="B39" s="28">
        <v>74720947087.980194</v>
      </c>
      <c r="C39" s="32">
        <v>8090270888.65168</v>
      </c>
      <c r="D39" s="32">
        <v>29018226849.484528</v>
      </c>
      <c r="E39" s="32">
        <v>3489693394.1111112</v>
      </c>
      <c r="F39" s="32">
        <v>857994039.45156825</v>
      </c>
      <c r="G39" s="32">
        <v>2606208313.7904358</v>
      </c>
      <c r="H39" s="32">
        <v>11289967556.163866</v>
      </c>
      <c r="I39" s="32">
        <v>4134615802.0056882</v>
      </c>
      <c r="J39" s="32">
        <v>972750188.41527724</v>
      </c>
      <c r="K39" s="32">
        <v>4088853571.3687</v>
      </c>
      <c r="L39" s="32">
        <v>2431978857.0307693</v>
      </c>
      <c r="M39" s="32">
        <v>734949382.21522141</v>
      </c>
      <c r="N39" s="32">
        <v>1475423501.9833865</v>
      </c>
      <c r="O39" s="32">
        <v>1454247439.8780472</v>
      </c>
      <c r="P39" s="32">
        <v>1541010154.6214557</v>
      </c>
      <c r="Q39" s="32">
        <v>2120491423.93152</v>
      </c>
      <c r="R39" s="32">
        <v>220420657.12695721</v>
      </c>
      <c r="S39" s="32">
        <v>193845067.75</v>
      </c>
    </row>
    <row r="40" spans="1:20" x14ac:dyDescent="0.25">
      <c r="A40" s="31">
        <v>2021</v>
      </c>
      <c r="B40" s="28">
        <v>94212591517.690201</v>
      </c>
      <c r="C40" s="32">
        <v>12595518117.525</v>
      </c>
      <c r="D40" s="32">
        <v>37121735356.070099</v>
      </c>
      <c r="E40" s="32">
        <v>4036101252.5999999</v>
      </c>
      <c r="F40" s="32">
        <v>841015767.08897698</v>
      </c>
      <c r="G40" s="32">
        <v>2980946770.6143999</v>
      </c>
      <c r="H40" s="32">
        <v>13393359450.0462</v>
      </c>
      <c r="I40" s="32">
        <v>5477745373.2208996</v>
      </c>
      <c r="J40" s="32">
        <v>1367030158.4621601</v>
      </c>
      <c r="K40" s="32">
        <v>4153891643.06288</v>
      </c>
      <c r="L40" s="32">
        <v>2712821103.52632</v>
      </c>
      <c r="M40" s="32">
        <v>1045684684.77154</v>
      </c>
      <c r="N40" s="32">
        <v>2014690685.2191801</v>
      </c>
      <c r="O40" s="32">
        <v>1815225146.5055799</v>
      </c>
      <c r="P40" s="32">
        <v>1758050653.18521</v>
      </c>
      <c r="Q40" s="32">
        <v>2446105972.0822301</v>
      </c>
      <c r="R40" s="32">
        <v>232973438.44724801</v>
      </c>
      <c r="S40" s="32">
        <v>219695945.26229399</v>
      </c>
    </row>
    <row r="41" spans="1:20" x14ac:dyDescent="0.25">
      <c r="A41" s="31">
        <v>2022</v>
      </c>
      <c r="B41" s="28">
        <v>111936581567.47301</v>
      </c>
      <c r="C41" s="32">
        <v>16445789851.6397</v>
      </c>
      <c r="D41" s="32">
        <v>43859367808.698502</v>
      </c>
      <c r="E41" s="32">
        <v>3549537185.9545498</v>
      </c>
      <c r="F41" s="32">
        <v>1004495678.88495</v>
      </c>
      <c r="G41" s="32">
        <v>3372596511.6744699</v>
      </c>
      <c r="H41" s="32">
        <v>16286851300.444799</v>
      </c>
      <c r="I41" s="32">
        <v>6996619607.8514996</v>
      </c>
      <c r="J41" s="32">
        <v>1826077102.5587001</v>
      </c>
      <c r="K41" s="32">
        <v>4316165715.6227198</v>
      </c>
      <c r="L41" s="32">
        <v>2988640476.1308498</v>
      </c>
      <c r="M41" s="32">
        <v>1265552598.9070101</v>
      </c>
      <c r="N41" s="32">
        <v>2398359798.7887201</v>
      </c>
      <c r="O41" s="32">
        <v>2384504668.4201698</v>
      </c>
      <c r="P41" s="32">
        <v>2142596293.3259699</v>
      </c>
      <c r="Q41" s="32">
        <v>2463400698.4355001</v>
      </c>
      <c r="R41" s="32">
        <v>387930845.07052499</v>
      </c>
      <c r="S41" s="32">
        <v>248095425.06443599</v>
      </c>
    </row>
    <row r="42" spans="1:20" x14ac:dyDescent="0.25">
      <c r="A42" s="31">
        <v>2023</v>
      </c>
      <c r="B42" s="28">
        <v>111481402714.70799</v>
      </c>
      <c r="C42" s="32">
        <v>14154651037.8736</v>
      </c>
      <c r="D42" s="32">
        <v>42328022075.170097</v>
      </c>
      <c r="E42" s="32">
        <v>3845137919.5394702</v>
      </c>
      <c r="F42" s="32">
        <v>1125383544.2778599</v>
      </c>
      <c r="G42" s="32">
        <v>4015124676.1971798</v>
      </c>
      <c r="H42" s="32">
        <v>15019010566.3088</v>
      </c>
      <c r="I42" s="32">
        <v>8656071628.7853394</v>
      </c>
      <c r="J42" s="32">
        <v>2137743857.7039299</v>
      </c>
      <c r="K42" s="32">
        <v>4661570280.5671902</v>
      </c>
      <c r="L42" s="32">
        <v>3338330217.9818201</v>
      </c>
      <c r="M42" s="32">
        <v>1376169700.3761799</v>
      </c>
      <c r="N42" s="32">
        <v>2523341261.4075298</v>
      </c>
      <c r="O42" s="32">
        <v>2766886678.81883</v>
      </c>
      <c r="P42" s="32">
        <v>2087906764.7165501</v>
      </c>
      <c r="Q42" s="32">
        <v>2771136172.2713499</v>
      </c>
      <c r="R42" s="32">
        <v>416039803.47582698</v>
      </c>
      <c r="S42" s="32">
        <v>258876529.23623499</v>
      </c>
    </row>
    <row r="43" spans="1:20" x14ac:dyDescent="0.25">
      <c r="A43" s="31">
        <v>2024</v>
      </c>
      <c r="B43" s="28">
        <v>114163389217.813</v>
      </c>
      <c r="C43" s="32">
        <v>15613878527.0327</v>
      </c>
      <c r="D43" s="32">
        <v>41266813967.396896</v>
      </c>
      <c r="E43" s="32">
        <v>3921256439.7214999</v>
      </c>
      <c r="F43" s="32">
        <v>1177190371.5536599</v>
      </c>
      <c r="G43" s="32">
        <v>4076711305.8079901</v>
      </c>
      <c r="H43" s="32">
        <v>16455826310.656</v>
      </c>
      <c r="I43" s="32">
        <v>8801653070.1303806</v>
      </c>
      <c r="J43" s="32">
        <v>2159001404.3322601</v>
      </c>
      <c r="K43" s="32">
        <v>4586041143.15839</v>
      </c>
      <c r="L43" s="32">
        <v>3403990716.8813601</v>
      </c>
      <c r="M43" s="32">
        <v>1338049009.65188</v>
      </c>
      <c r="N43" s="32">
        <v>2627789113.1282501</v>
      </c>
      <c r="O43" s="32">
        <v>3231378047.9407301</v>
      </c>
      <c r="P43" s="32">
        <v>2233995412.4073601</v>
      </c>
      <c r="Q43" s="32">
        <v>2569232875.2188201</v>
      </c>
      <c r="R43" s="32">
        <v>419099041.02824301</v>
      </c>
      <c r="S43" s="32">
        <v>281482461.76626801</v>
      </c>
    </row>
    <row r="44" spans="1:20" x14ac:dyDescent="0.25">
      <c r="A44" s="41" t="s">
        <v>230</v>
      </c>
      <c r="B44" s="68" t="s">
        <v>12</v>
      </c>
      <c r="C44" s="66"/>
      <c r="D44" s="66"/>
      <c r="E44" s="66"/>
      <c r="F44" s="66"/>
      <c r="G44" s="66"/>
      <c r="H44" s="66"/>
      <c r="I44" s="66"/>
      <c r="J44" s="66"/>
      <c r="K44" s="66"/>
      <c r="L44" s="66"/>
      <c r="M44" s="66"/>
      <c r="N44" s="66"/>
      <c r="O44" s="66"/>
      <c r="P44" s="66"/>
      <c r="Q44" s="66"/>
      <c r="R44" s="66"/>
      <c r="S44" s="67"/>
    </row>
    <row r="45" spans="1:20" x14ac:dyDescent="0.25">
      <c r="A45" s="31">
        <v>2016</v>
      </c>
      <c r="B45" s="28">
        <v>51973180621.314552</v>
      </c>
      <c r="C45" s="32">
        <v>4872333469.0467424</v>
      </c>
      <c r="D45" s="32">
        <v>21648639617.031849</v>
      </c>
      <c r="E45" s="32">
        <v>2161358926.3960161</v>
      </c>
      <c r="F45" s="32">
        <v>337282365.07952112</v>
      </c>
      <c r="G45" s="32">
        <v>3475938286.0215697</v>
      </c>
      <c r="H45" s="32">
        <v>5854145128.9665432</v>
      </c>
      <c r="I45" s="32">
        <v>3137014662.9353485</v>
      </c>
      <c r="J45" s="32">
        <v>863193494.93079269</v>
      </c>
      <c r="K45" s="32">
        <v>2734484011.6594114</v>
      </c>
      <c r="L45" s="32">
        <v>2099265913.2</v>
      </c>
      <c r="M45" s="32">
        <v>583272981.65342808</v>
      </c>
      <c r="N45" s="32">
        <v>1522714482.9824965</v>
      </c>
      <c r="O45" s="32">
        <v>706783569.99681866</v>
      </c>
      <c r="P45" s="32">
        <v>538957718.04176128</v>
      </c>
      <c r="Q45" s="32">
        <v>1199539358.9512613</v>
      </c>
      <c r="R45" s="32">
        <v>155196002.1674839</v>
      </c>
      <c r="S45" s="32">
        <v>83060632.253449991</v>
      </c>
    </row>
    <row r="46" spans="1:20" x14ac:dyDescent="0.25">
      <c r="A46" s="31">
        <v>2017</v>
      </c>
      <c r="B46" s="28">
        <v>51572979542.227844</v>
      </c>
      <c r="C46" s="32">
        <v>1891316273.0653472</v>
      </c>
      <c r="D46" s="32">
        <v>24211974889.569641</v>
      </c>
      <c r="E46" s="32">
        <v>1643366724.203691</v>
      </c>
      <c r="F46" s="32">
        <v>340577774.43817818</v>
      </c>
      <c r="G46" s="32">
        <v>4256667096.0039835</v>
      </c>
      <c r="H46" s="32">
        <v>6354174442.2340393</v>
      </c>
      <c r="I46" s="32">
        <v>3290877238.3216615</v>
      </c>
      <c r="J46" s="32">
        <v>952016061.30211508</v>
      </c>
      <c r="K46" s="32">
        <v>2287452432.7751474</v>
      </c>
      <c r="L46" s="32">
        <v>1843861820.5</v>
      </c>
      <c r="M46" s="32">
        <v>569161040.06605852</v>
      </c>
      <c r="N46" s="32">
        <v>1414973175.0016348</v>
      </c>
      <c r="O46" s="32">
        <v>771181989.6416173</v>
      </c>
      <c r="P46" s="32">
        <v>595819943.45676839</v>
      </c>
      <c r="Q46" s="32">
        <v>896201789.40726316</v>
      </c>
      <c r="R46" s="32">
        <v>158696997.25153103</v>
      </c>
      <c r="S46" s="32">
        <v>94659854.989147425</v>
      </c>
    </row>
    <row r="47" spans="1:20" x14ac:dyDescent="0.25">
      <c r="A47" s="31">
        <v>2018</v>
      </c>
      <c r="B47" s="28">
        <v>54369328132.735344</v>
      </c>
      <c r="C47" s="32">
        <v>2498906975.3448744</v>
      </c>
      <c r="D47" s="32">
        <v>26431160706.015583</v>
      </c>
      <c r="E47" s="32">
        <v>1506212106.1944447</v>
      </c>
      <c r="F47" s="32">
        <v>361432411.04140627</v>
      </c>
      <c r="G47" s="32">
        <v>3274557253.2720194</v>
      </c>
      <c r="H47" s="32">
        <v>6423939805.9481926</v>
      </c>
      <c r="I47" s="32">
        <v>3694249549.0816317</v>
      </c>
      <c r="J47" s="32">
        <v>1049608225.6975347</v>
      </c>
      <c r="K47" s="32">
        <v>2326982591.2385945</v>
      </c>
      <c r="L47" s="32">
        <v>1889512633.8873239</v>
      </c>
      <c r="M47" s="32">
        <v>524364737.09388363</v>
      </c>
      <c r="N47" s="32">
        <v>1500223577.8049295</v>
      </c>
      <c r="O47" s="32">
        <v>757157745.78251755</v>
      </c>
      <c r="P47" s="32">
        <v>609441103.69408953</v>
      </c>
      <c r="Q47" s="32">
        <v>1234881374.7381616</v>
      </c>
      <c r="R47" s="32">
        <v>173094310.12054676</v>
      </c>
      <c r="S47" s="32">
        <v>113603025.77965282</v>
      </c>
    </row>
    <row r="48" spans="1:20" x14ac:dyDescent="0.25">
      <c r="A48" s="31">
        <v>2019</v>
      </c>
      <c r="B48" s="28">
        <v>53057283374.931862</v>
      </c>
      <c r="C48" s="32">
        <v>2413421366.6040235</v>
      </c>
      <c r="D48" s="32">
        <v>25941650531.430424</v>
      </c>
      <c r="E48" s="32">
        <v>1460487819.6666665</v>
      </c>
      <c r="F48" s="32">
        <v>421541616.66360664</v>
      </c>
      <c r="G48" s="32">
        <v>2552170011.751606</v>
      </c>
      <c r="H48" s="32">
        <v>6410956601.1896267</v>
      </c>
      <c r="I48" s="32">
        <v>3698772603.9706903</v>
      </c>
      <c r="J48" s="32">
        <v>1051554130.375089</v>
      </c>
      <c r="K48" s="32">
        <v>2299277809.7234602</v>
      </c>
      <c r="L48" s="32">
        <v>1828051086.0952382</v>
      </c>
      <c r="M48" s="32">
        <v>502898700.78648722</v>
      </c>
      <c r="N48" s="32">
        <v>1376165426.2008057</v>
      </c>
      <c r="O48" s="32">
        <v>869007920.64409268</v>
      </c>
      <c r="P48" s="32">
        <v>603820073.18312764</v>
      </c>
      <c r="Q48" s="32">
        <v>1345628930.8460631</v>
      </c>
      <c r="R48" s="32">
        <v>185129675.13461262</v>
      </c>
      <c r="S48" s="32">
        <v>96749070.666281462</v>
      </c>
    </row>
    <row r="49" spans="1:20" x14ac:dyDescent="0.25">
      <c r="A49" s="31">
        <v>2020</v>
      </c>
      <c r="B49" s="28">
        <v>45946474005.197891</v>
      </c>
      <c r="C49" s="32">
        <v>1931510601.5260761</v>
      </c>
      <c r="D49" s="32">
        <v>24345321943.88866</v>
      </c>
      <c r="E49" s="32">
        <v>1435684311.2222221</v>
      </c>
      <c r="F49" s="32">
        <v>388339916.38307607</v>
      </c>
      <c r="G49" s="32">
        <v>1882553106.8746705</v>
      </c>
      <c r="H49" s="32">
        <v>4695702158.0074081</v>
      </c>
      <c r="I49" s="32">
        <v>2989773281.7448773</v>
      </c>
      <c r="J49" s="32">
        <v>636492642.17939174</v>
      </c>
      <c r="K49" s="32">
        <v>1964888611.2296624</v>
      </c>
      <c r="L49" s="32">
        <v>1861069283.5846155</v>
      </c>
      <c r="M49" s="32">
        <v>439234867.02315569</v>
      </c>
      <c r="N49" s="32">
        <v>946252956.4694767</v>
      </c>
      <c r="O49" s="32">
        <v>447656242.41607893</v>
      </c>
      <c r="P49" s="32">
        <v>433283577.82361543</v>
      </c>
      <c r="Q49" s="32">
        <v>1358549369.0368981</v>
      </c>
      <c r="R49" s="32">
        <v>110400008.28802365</v>
      </c>
      <c r="S49" s="32">
        <v>79761127.5</v>
      </c>
    </row>
    <row r="50" spans="1:20" x14ac:dyDescent="0.25">
      <c r="A50" s="31">
        <v>2021</v>
      </c>
      <c r="B50" s="28">
        <v>54810689637.272202</v>
      </c>
      <c r="C50" s="32">
        <v>2603147956.81007</v>
      </c>
      <c r="D50" s="32">
        <v>29060443507.728401</v>
      </c>
      <c r="E50" s="32">
        <v>1523719293.28</v>
      </c>
      <c r="F50" s="32">
        <v>402715544.41127002</v>
      </c>
      <c r="G50" s="32">
        <v>2074379288.2962601</v>
      </c>
      <c r="H50" s="32">
        <v>5704758639.9314604</v>
      </c>
      <c r="I50" s="32">
        <v>3865038013.7662601</v>
      </c>
      <c r="J50" s="32">
        <v>887731751.10584295</v>
      </c>
      <c r="K50" s="32">
        <v>2032890437.74863</v>
      </c>
      <c r="L50" s="32">
        <v>2120655221.3157899</v>
      </c>
      <c r="M50" s="32">
        <v>505817926.00040501</v>
      </c>
      <c r="N50" s="32">
        <v>1248796139.2657499</v>
      </c>
      <c r="O50" s="32">
        <v>631755080.052742</v>
      </c>
      <c r="P50" s="32">
        <v>509263732.787754</v>
      </c>
      <c r="Q50" s="32">
        <v>1415596659.4358399</v>
      </c>
      <c r="R50" s="32">
        <v>128674900.581422</v>
      </c>
      <c r="S50" s="32">
        <v>95305544.754311904</v>
      </c>
    </row>
    <row r="51" spans="1:20" x14ac:dyDescent="0.25">
      <c r="A51" s="31">
        <v>2022</v>
      </c>
      <c r="B51" s="28">
        <v>67226406757.454498</v>
      </c>
      <c r="C51" s="32">
        <v>3294362553.6392398</v>
      </c>
      <c r="D51" s="32">
        <v>35602636243.161102</v>
      </c>
      <c r="E51" s="32">
        <v>1776640485.6363599</v>
      </c>
      <c r="F51" s="32">
        <v>505266407.22694999</v>
      </c>
      <c r="G51" s="32">
        <v>2309896310.1195402</v>
      </c>
      <c r="H51" s="32">
        <v>7620437459.3624096</v>
      </c>
      <c r="I51" s="32">
        <v>5010647657.0858803</v>
      </c>
      <c r="J51" s="32">
        <v>1194455412.8759</v>
      </c>
      <c r="K51" s="32">
        <v>2075659980.2293701</v>
      </c>
      <c r="L51" s="32">
        <v>2357838236.45749</v>
      </c>
      <c r="M51" s="32">
        <v>656584300.80833006</v>
      </c>
      <c r="N51" s="32">
        <v>1342727907.69028</v>
      </c>
      <c r="O51" s="32">
        <v>892502564.44063997</v>
      </c>
      <c r="P51" s="32">
        <v>741770194.05203402</v>
      </c>
      <c r="Q51" s="32">
        <v>1493518387.60233</v>
      </c>
      <c r="R51" s="32">
        <v>238524889.738397</v>
      </c>
      <c r="S51" s="32">
        <v>112937767.328189</v>
      </c>
    </row>
    <row r="52" spans="1:20" x14ac:dyDescent="0.25">
      <c r="A52" s="31">
        <v>2023</v>
      </c>
      <c r="B52" s="28">
        <v>68444246218.856102</v>
      </c>
      <c r="C52" s="32">
        <v>2989482341.0613799</v>
      </c>
      <c r="D52" s="32">
        <v>33604430290.799</v>
      </c>
      <c r="E52" s="32">
        <v>2264994702.9868398</v>
      </c>
      <c r="F52" s="32">
        <v>540986623.46222496</v>
      </c>
      <c r="G52" s="32">
        <v>3109259667.2834601</v>
      </c>
      <c r="H52" s="32">
        <v>7153195791.4308796</v>
      </c>
      <c r="I52" s="32">
        <v>6144543161.8593903</v>
      </c>
      <c r="J52" s="32">
        <v>1372859724.9579401</v>
      </c>
      <c r="K52" s="32">
        <v>2371502258.6483998</v>
      </c>
      <c r="L52" s="32">
        <v>2688205185.6606102</v>
      </c>
      <c r="M52" s="32">
        <v>765227593.48611605</v>
      </c>
      <c r="N52" s="32">
        <v>1561150564.3743701</v>
      </c>
      <c r="O52" s="32">
        <v>953612205.60017204</v>
      </c>
      <c r="P52" s="32">
        <v>791657767.13802302</v>
      </c>
      <c r="Q52" s="32">
        <v>1753413045.28633</v>
      </c>
      <c r="R52" s="32">
        <v>243983382.18545201</v>
      </c>
      <c r="S52" s="32">
        <v>135741912.63561299</v>
      </c>
    </row>
    <row r="53" spans="1:20" x14ac:dyDescent="0.25">
      <c r="A53" s="31">
        <v>2024</v>
      </c>
      <c r="B53" s="28">
        <v>69965574006.270599</v>
      </c>
      <c r="C53" s="32">
        <v>3069573258.3620601</v>
      </c>
      <c r="D53" s="32">
        <v>33916681832.443401</v>
      </c>
      <c r="E53" s="32">
        <v>2624733294.1791501</v>
      </c>
      <c r="F53" s="32">
        <v>605682212.74477899</v>
      </c>
      <c r="G53" s="32">
        <v>2963092992.9395599</v>
      </c>
      <c r="H53" s="32">
        <v>7425090013.0061302</v>
      </c>
      <c r="I53" s="32">
        <v>6277459443.1723299</v>
      </c>
      <c r="J53" s="32">
        <v>1374780468.17309</v>
      </c>
      <c r="K53" s="32">
        <v>2356506940.8551102</v>
      </c>
      <c r="L53" s="32">
        <v>2781210722.5169501</v>
      </c>
      <c r="M53" s="32">
        <v>740959077.75846505</v>
      </c>
      <c r="N53" s="32">
        <v>1636330380.3598001</v>
      </c>
      <c r="O53" s="32">
        <v>1352642494.9909</v>
      </c>
      <c r="P53" s="32">
        <v>888741951.31877601</v>
      </c>
      <c r="Q53" s="32">
        <v>1540386430.9295001</v>
      </c>
      <c r="R53" s="32">
        <v>279762666.83666599</v>
      </c>
      <c r="S53" s="32">
        <v>131939825.68393099</v>
      </c>
    </row>
    <row r="54" spans="1:20" x14ac:dyDescent="0.25">
      <c r="A54" s="41" t="s">
        <v>230</v>
      </c>
      <c r="B54" s="65" t="s">
        <v>13</v>
      </c>
      <c r="C54" s="65"/>
      <c r="D54" s="65"/>
      <c r="E54" s="65"/>
      <c r="F54" s="65"/>
      <c r="G54" s="65"/>
      <c r="H54" s="65"/>
      <c r="I54" s="65"/>
      <c r="J54" s="65"/>
      <c r="K54" s="65"/>
      <c r="L54" s="65"/>
      <c r="M54" s="65"/>
      <c r="N54" s="65"/>
      <c r="O54" s="65"/>
      <c r="P54" s="65"/>
      <c r="Q54" s="65"/>
      <c r="R54" s="65"/>
      <c r="S54" s="65"/>
      <c r="T54" s="36"/>
    </row>
    <row r="55" spans="1:20" x14ac:dyDescent="0.25">
      <c r="A55" s="31">
        <v>2016</v>
      </c>
      <c r="B55" s="28">
        <v>26727719132.886799</v>
      </c>
      <c r="C55" s="32">
        <v>3757848880.8772936</v>
      </c>
      <c r="D55" s="32">
        <v>6375549867.436286</v>
      </c>
      <c r="E55" s="32">
        <v>1218672957.4425039</v>
      </c>
      <c r="F55" s="32">
        <v>335362667.31130135</v>
      </c>
      <c r="G55" s="32">
        <v>1553598953.6407917</v>
      </c>
      <c r="H55" s="32">
        <v>5867294975.2346849</v>
      </c>
      <c r="I55" s="32">
        <v>1235612143.6644726</v>
      </c>
      <c r="J55" s="32">
        <v>421485152.79309362</v>
      </c>
      <c r="K55" s="32">
        <v>2000617163.404027</v>
      </c>
      <c r="L55" s="32">
        <v>79750238</v>
      </c>
      <c r="M55" s="32">
        <v>312105740.62902486</v>
      </c>
      <c r="N55" s="32">
        <v>730412880.32538962</v>
      </c>
      <c r="O55" s="32">
        <v>988750384.24984205</v>
      </c>
      <c r="P55" s="32">
        <v>1000843320.2429308</v>
      </c>
      <c r="Q55" s="32">
        <v>686454523.27042472</v>
      </c>
      <c r="R55" s="32">
        <v>69627461.499373689</v>
      </c>
      <c r="S55" s="32">
        <v>93731822.865367547</v>
      </c>
    </row>
    <row r="56" spans="1:20" x14ac:dyDescent="0.25">
      <c r="A56" s="31">
        <v>2017</v>
      </c>
      <c r="B56" s="28">
        <v>35488087063.109222</v>
      </c>
      <c r="C56" s="32">
        <v>7387138238.2942324</v>
      </c>
      <c r="D56" s="32">
        <v>6927078231.9437265</v>
      </c>
      <c r="E56" s="32">
        <v>1571204895.6623375</v>
      </c>
      <c r="F56" s="32">
        <v>495966795.12892026</v>
      </c>
      <c r="G56" s="32">
        <v>1633134497.0808623</v>
      </c>
      <c r="H56" s="32">
        <v>7577547421.3906488</v>
      </c>
      <c r="I56" s="32">
        <v>1338506467.9064424</v>
      </c>
      <c r="J56" s="32">
        <v>561682884.41417027</v>
      </c>
      <c r="K56" s="32">
        <v>2415756351.9330096</v>
      </c>
      <c r="L56" s="32">
        <v>919611797.5</v>
      </c>
      <c r="M56" s="32">
        <v>439916294.32231832</v>
      </c>
      <c r="N56" s="32">
        <v>935064607.86675584</v>
      </c>
      <c r="O56" s="32">
        <v>1130900164.9951072</v>
      </c>
      <c r="P56" s="32">
        <v>1099053376.1159005</v>
      </c>
      <c r="Q56" s="32">
        <v>856559106.93262887</v>
      </c>
      <c r="R56" s="32">
        <v>92687384.868382484</v>
      </c>
      <c r="S56" s="32">
        <v>106278546.75383593</v>
      </c>
    </row>
    <row r="57" spans="1:20" x14ac:dyDescent="0.25">
      <c r="A57" s="31">
        <v>2018</v>
      </c>
      <c r="B57" s="28">
        <v>36805006467.986031</v>
      </c>
      <c r="C57" s="32">
        <v>8821307540.2823067</v>
      </c>
      <c r="D57" s="32">
        <v>6923714211.0745506</v>
      </c>
      <c r="E57" s="32">
        <v>1708409556.7222223</v>
      </c>
      <c r="F57" s="32">
        <v>460539176.83204705</v>
      </c>
      <c r="G57" s="32">
        <v>1481462352.9595227</v>
      </c>
      <c r="H57" s="32">
        <v>7622571830.9946918</v>
      </c>
      <c r="I57" s="32">
        <v>1321784190.5008333</v>
      </c>
      <c r="J57" s="32">
        <v>627866557.48749304</v>
      </c>
      <c r="K57" s="32">
        <v>2415701268.8189039</v>
      </c>
      <c r="L57" s="32">
        <v>786348865.23474193</v>
      </c>
      <c r="M57" s="32">
        <v>453566129.44817257</v>
      </c>
      <c r="N57" s="32">
        <v>779718825.66543353</v>
      </c>
      <c r="O57" s="32">
        <v>1258063015.9038692</v>
      </c>
      <c r="P57" s="32">
        <v>1189409363.6622953</v>
      </c>
      <c r="Q57" s="32">
        <v>710412289.62614226</v>
      </c>
      <c r="R57" s="32">
        <v>122299607.2960602</v>
      </c>
      <c r="S57" s="32">
        <v>121831685.476767</v>
      </c>
    </row>
    <row r="58" spans="1:20" x14ac:dyDescent="0.25">
      <c r="A58" s="31">
        <v>2019</v>
      </c>
      <c r="B58" s="28">
        <v>37896502694.417709</v>
      </c>
      <c r="C58" s="32">
        <v>8819723840.2212105</v>
      </c>
      <c r="D58" s="32">
        <v>6396463292.7290506</v>
      </c>
      <c r="E58" s="32">
        <v>2479127631.5</v>
      </c>
      <c r="F58" s="32">
        <v>734527152.89215505</v>
      </c>
      <c r="G58" s="32">
        <v>1226060517.2400339</v>
      </c>
      <c r="H58" s="32">
        <v>8160581341.7340555</v>
      </c>
      <c r="I58" s="32">
        <v>1628286667.7473235</v>
      </c>
      <c r="J58" s="32">
        <v>689817194.60510445</v>
      </c>
      <c r="K58" s="32">
        <v>2445735054.1182876</v>
      </c>
      <c r="L58" s="32">
        <v>640602220.76190472</v>
      </c>
      <c r="M58" s="32">
        <v>377861870.49788004</v>
      </c>
      <c r="N58" s="32">
        <v>683245564.62754703</v>
      </c>
      <c r="O58" s="32">
        <v>1277865859.4226491</v>
      </c>
      <c r="P58" s="32">
        <v>1266748980.1718113</v>
      </c>
      <c r="Q58" s="32">
        <v>833583015.96986651</v>
      </c>
      <c r="R58" s="32">
        <v>117347102.60466179</v>
      </c>
      <c r="S58" s="32">
        <v>118925387.57415864</v>
      </c>
    </row>
    <row r="59" spans="1:20" x14ac:dyDescent="0.25">
      <c r="A59" s="31">
        <v>2020</v>
      </c>
      <c r="B59" s="28">
        <v>28774473082.782345</v>
      </c>
      <c r="C59" s="32">
        <v>6158760287.1256027</v>
      </c>
      <c r="D59" s="32">
        <v>4672904905.5958834</v>
      </c>
      <c r="E59" s="32">
        <v>2054009082.8888888</v>
      </c>
      <c r="F59" s="32">
        <v>469654123.06849176</v>
      </c>
      <c r="G59" s="32">
        <v>723655206.91576517</v>
      </c>
      <c r="H59" s="32">
        <v>6594265398.1564598</v>
      </c>
      <c r="I59" s="32">
        <v>1144842520.2608106</v>
      </c>
      <c r="J59" s="32">
        <v>336257546.23588562</v>
      </c>
      <c r="K59" s="32">
        <v>2123964960.1390371</v>
      </c>
      <c r="L59" s="32">
        <v>570909573.44615388</v>
      </c>
      <c r="M59" s="32">
        <v>295714515.19206542</v>
      </c>
      <c r="N59" s="32">
        <v>529170545.51390988</v>
      </c>
      <c r="O59" s="32">
        <v>1006591197.4619683</v>
      </c>
      <c r="P59" s="32">
        <v>1107726576.7978404</v>
      </c>
      <c r="Q59" s="32">
        <v>761942054.89462161</v>
      </c>
      <c r="R59" s="32">
        <v>110020648.83893354</v>
      </c>
      <c r="S59" s="32">
        <v>114083940.25</v>
      </c>
    </row>
    <row r="60" spans="1:20" x14ac:dyDescent="0.25">
      <c r="A60" s="31">
        <v>2021</v>
      </c>
      <c r="B60" s="28">
        <v>39401901880.417999</v>
      </c>
      <c r="C60" s="32">
        <v>9992370160.7149506</v>
      </c>
      <c r="D60" s="32">
        <v>8061291848.3416901</v>
      </c>
      <c r="E60" s="32">
        <v>2512381959.3200002</v>
      </c>
      <c r="F60" s="32">
        <v>438300222.677706</v>
      </c>
      <c r="G60" s="32">
        <v>906567482.31814802</v>
      </c>
      <c r="H60" s="32">
        <v>7688600810.1147299</v>
      </c>
      <c r="I60" s="32">
        <v>1612707359.4546399</v>
      </c>
      <c r="J60" s="32">
        <v>479298407.356314</v>
      </c>
      <c r="K60" s="32">
        <v>2121001205.31425</v>
      </c>
      <c r="L60" s="32">
        <v>592165882.21052599</v>
      </c>
      <c r="M60" s="32">
        <v>539866758.771137</v>
      </c>
      <c r="N60" s="32">
        <v>765894545.95343399</v>
      </c>
      <c r="O60" s="32">
        <v>1183470066.4528401</v>
      </c>
      <c r="P60" s="32">
        <v>1248786920.39746</v>
      </c>
      <c r="Q60" s="32">
        <v>1030509312.64639</v>
      </c>
      <c r="R60" s="32">
        <v>104298537.865826</v>
      </c>
      <c r="S60" s="32">
        <v>124390400.507983</v>
      </c>
    </row>
    <row r="61" spans="1:20" x14ac:dyDescent="0.25">
      <c r="A61" s="31">
        <v>2022</v>
      </c>
      <c r="B61" s="28">
        <v>44710174810.0186</v>
      </c>
      <c r="C61" s="32">
        <v>13151427298.0005</v>
      </c>
      <c r="D61" s="32">
        <v>8256731565.5373602</v>
      </c>
      <c r="E61" s="32">
        <v>1772896700.3181801</v>
      </c>
      <c r="F61" s="32">
        <v>499229271.65799803</v>
      </c>
      <c r="G61" s="32">
        <v>1062700201.55493</v>
      </c>
      <c r="H61" s="32">
        <v>8666413841.0823708</v>
      </c>
      <c r="I61" s="32">
        <v>1985971950.76562</v>
      </c>
      <c r="J61" s="32">
        <v>631621689.68279803</v>
      </c>
      <c r="K61" s="32">
        <v>2240505735.3933501</v>
      </c>
      <c r="L61" s="32">
        <v>630802239.67336702</v>
      </c>
      <c r="M61" s="32">
        <v>608968298.098683</v>
      </c>
      <c r="N61" s="32">
        <v>1055631891.0984401</v>
      </c>
      <c r="O61" s="32">
        <v>1492002103.9795301</v>
      </c>
      <c r="P61" s="32">
        <v>1400826099.2739301</v>
      </c>
      <c r="Q61" s="32">
        <v>969882310.83316898</v>
      </c>
      <c r="R61" s="32">
        <v>149405955.33212799</v>
      </c>
      <c r="S61" s="32">
        <v>135157657.736247</v>
      </c>
    </row>
    <row r="62" spans="1:20" x14ac:dyDescent="0.25">
      <c r="A62" s="31">
        <v>2023</v>
      </c>
      <c r="B62" s="28">
        <v>43037156495.8517</v>
      </c>
      <c r="C62" s="32">
        <v>11165168696.812201</v>
      </c>
      <c r="D62" s="32">
        <v>8723591784.37113</v>
      </c>
      <c r="E62" s="32">
        <v>1580143216.5526299</v>
      </c>
      <c r="F62" s="32">
        <v>584396920.81563795</v>
      </c>
      <c r="G62" s="32">
        <v>905865008.91371703</v>
      </c>
      <c r="H62" s="32">
        <v>7865814774.8779602</v>
      </c>
      <c r="I62" s="32">
        <v>2511528466.9259501</v>
      </c>
      <c r="J62" s="32">
        <v>764884132.74599302</v>
      </c>
      <c r="K62" s="32">
        <v>2290068021.9187999</v>
      </c>
      <c r="L62" s="32">
        <v>650125032.32121205</v>
      </c>
      <c r="M62" s="32">
        <v>610942106.89005899</v>
      </c>
      <c r="N62" s="32">
        <v>962190697.03316104</v>
      </c>
      <c r="O62" s="32">
        <v>1813274473.2186601</v>
      </c>
      <c r="P62" s="32">
        <v>1296248997.5785201</v>
      </c>
      <c r="Q62" s="32">
        <v>1017723126.98502</v>
      </c>
      <c r="R62" s="32">
        <v>172056421.29037499</v>
      </c>
      <c r="S62" s="32">
        <v>123134616.600622</v>
      </c>
    </row>
    <row r="63" spans="1:20" x14ac:dyDescent="0.25">
      <c r="A63" s="31">
        <v>2024</v>
      </c>
      <c r="B63" s="28">
        <v>44197815211.542099</v>
      </c>
      <c r="C63" s="32">
        <v>12544305268.6707</v>
      </c>
      <c r="D63" s="32">
        <v>7350132134.9535103</v>
      </c>
      <c r="E63" s="32">
        <v>1296523145.5423501</v>
      </c>
      <c r="F63" s="32">
        <v>571508158.80887997</v>
      </c>
      <c r="G63" s="32">
        <v>1113618312.8684299</v>
      </c>
      <c r="H63" s="32">
        <v>9030736297.6498699</v>
      </c>
      <c r="I63" s="32">
        <v>2524193626.9580498</v>
      </c>
      <c r="J63" s="32">
        <v>784220936.15916705</v>
      </c>
      <c r="K63" s="32">
        <v>2229534202.3032799</v>
      </c>
      <c r="L63" s="32">
        <v>622779994.36440694</v>
      </c>
      <c r="M63" s="32">
        <v>597089931.89341199</v>
      </c>
      <c r="N63" s="32">
        <v>991458732.76845706</v>
      </c>
      <c r="O63" s="32">
        <v>1878735552.9498301</v>
      </c>
      <c r="P63" s="32">
        <v>1345253461.0885899</v>
      </c>
      <c r="Q63" s="32">
        <v>1028846444.28932</v>
      </c>
      <c r="R63" s="32">
        <v>139336374.191576</v>
      </c>
      <c r="S63" s="32">
        <v>149542636.08233699</v>
      </c>
    </row>
    <row r="64" spans="1:20" x14ac:dyDescent="0.25">
      <c r="A64" s="41" t="s">
        <v>230</v>
      </c>
      <c r="B64" s="65" t="s">
        <v>15</v>
      </c>
      <c r="C64" s="65"/>
      <c r="D64" s="65"/>
      <c r="E64" s="65"/>
      <c r="F64" s="65"/>
      <c r="G64" s="65"/>
      <c r="H64" s="65"/>
      <c r="I64" s="65"/>
      <c r="J64" s="65"/>
      <c r="K64" s="65"/>
      <c r="L64" s="65"/>
      <c r="M64" s="65"/>
      <c r="N64" s="65"/>
      <c r="O64" s="65"/>
      <c r="P64" s="65"/>
      <c r="Q64" s="65"/>
      <c r="R64" s="65"/>
      <c r="S64" s="65"/>
      <c r="T64" s="36"/>
    </row>
    <row r="65" spans="1:66" x14ac:dyDescent="0.25">
      <c r="A65" s="31">
        <v>2016</v>
      </c>
      <c r="B65" s="28">
        <v>3717236172.9240227</v>
      </c>
      <c r="C65" s="32">
        <v>163711110.18434846</v>
      </c>
      <c r="D65" s="32">
        <v>921357150.76270461</v>
      </c>
      <c r="E65" s="32">
        <v>1105195485.6046758</v>
      </c>
      <c r="F65" s="32">
        <v>92434713.154212683</v>
      </c>
      <c r="G65" s="32">
        <v>424064941.17425078</v>
      </c>
      <c r="H65" s="32">
        <v>160240766.96617687</v>
      </c>
      <c r="I65" s="32">
        <v>-68454299.052364603</v>
      </c>
      <c r="J65" s="32">
        <v>27797144.096650589</v>
      </c>
      <c r="K65" s="32">
        <v>498786612.26719576</v>
      </c>
      <c r="L65" s="32">
        <v>9838257.8000000007</v>
      </c>
      <c r="M65" s="32">
        <v>93614493.051149368</v>
      </c>
      <c r="N65" s="32">
        <v>34092225.323535077</v>
      </c>
      <c r="O65" s="32">
        <v>29687227.396345343</v>
      </c>
      <c r="P65" s="32">
        <v>58618033.046467043</v>
      </c>
      <c r="Q65" s="32">
        <v>130460575.68097371</v>
      </c>
      <c r="R65" s="32">
        <v>22686560.982721657</v>
      </c>
      <c r="S65" s="32">
        <v>13105174.48497903</v>
      </c>
    </row>
    <row r="66" spans="1:66" x14ac:dyDescent="0.25">
      <c r="A66" s="31">
        <v>2017</v>
      </c>
      <c r="B66" s="28">
        <v>3316740268.9864197</v>
      </c>
      <c r="C66" s="32">
        <v>213362989.48497495</v>
      </c>
      <c r="D66" s="32">
        <v>858449909.18001676</v>
      </c>
      <c r="E66" s="32">
        <v>1021220598.7453862</v>
      </c>
      <c r="F66" s="32">
        <v>227797548.34439689</v>
      </c>
      <c r="G66" s="32">
        <v>-37892126.158442765</v>
      </c>
      <c r="H66" s="32">
        <v>250405431.60231203</v>
      </c>
      <c r="I66" s="32">
        <v>71418566.515919164</v>
      </c>
      <c r="J66" s="32">
        <v>34515911.823830165</v>
      </c>
      <c r="K66" s="32">
        <v>313474843.21679282</v>
      </c>
      <c r="L66" s="32">
        <v>10337892.5</v>
      </c>
      <c r="M66" s="32">
        <v>70101229.808499262</v>
      </c>
      <c r="N66" s="32">
        <v>12250633.388438627</v>
      </c>
      <c r="O66" s="32">
        <v>62001986.543338172</v>
      </c>
      <c r="P66" s="32">
        <v>149174870.3578991</v>
      </c>
      <c r="Q66" s="32">
        <v>40435547.072751574</v>
      </c>
      <c r="R66" s="32">
        <v>13800009.823749483</v>
      </c>
      <c r="S66" s="32">
        <v>5884426.7365578739</v>
      </c>
    </row>
    <row r="67" spans="1:66" x14ac:dyDescent="0.25">
      <c r="A67" s="31">
        <v>2018</v>
      </c>
      <c r="B67" s="28">
        <v>6213480660.1525145</v>
      </c>
      <c r="C67" s="32">
        <v>363916566.60280156</v>
      </c>
      <c r="D67" s="32">
        <v>3622610509.1280189</v>
      </c>
      <c r="E67" s="32">
        <v>643640792.11111116</v>
      </c>
      <c r="F67" s="32">
        <v>153165279.02658337</v>
      </c>
      <c r="G67" s="32">
        <v>-17558609.491152186</v>
      </c>
      <c r="H67" s="32">
        <v>526515847.40620488</v>
      </c>
      <c r="I67" s="32">
        <v>32272497.399217531</v>
      </c>
      <c r="J67" s="32">
        <v>65001362.210811928</v>
      </c>
      <c r="K67" s="32">
        <v>343510019.57143211</v>
      </c>
      <c r="L67" s="32">
        <v>9564234.9342723005</v>
      </c>
      <c r="M67" s="32">
        <v>30909814.358400572</v>
      </c>
      <c r="N67" s="32">
        <v>2451042.1355858571</v>
      </c>
      <c r="O67" s="32">
        <v>84302718.641077682</v>
      </c>
      <c r="P67" s="32">
        <v>240091344.9373081</v>
      </c>
      <c r="Q67" s="32">
        <v>79019638.031908005</v>
      </c>
      <c r="R67" s="32">
        <v>19641413.579229716</v>
      </c>
      <c r="S67" s="32">
        <v>14426189.569699204</v>
      </c>
    </row>
    <row r="68" spans="1:66" x14ac:dyDescent="0.25">
      <c r="A68" s="31">
        <v>2019</v>
      </c>
      <c r="B68" s="28">
        <v>4011497243.3924751</v>
      </c>
      <c r="C68" s="32">
        <v>400980019.91826439</v>
      </c>
      <c r="D68" s="32">
        <v>1047620000.621057</v>
      </c>
      <c r="E68" s="32">
        <v>364241259.33333337</v>
      </c>
      <c r="F68" s="32">
        <v>201016198.37972736</v>
      </c>
      <c r="G68" s="32">
        <v>-13557782.90780128</v>
      </c>
      <c r="H68" s="32">
        <v>679305175.10528779</v>
      </c>
      <c r="I68" s="32">
        <v>328437891.87601477</v>
      </c>
      <c r="J68" s="32">
        <v>90952749.517735615</v>
      </c>
      <c r="K68" s="32">
        <v>192538584.85492694</v>
      </c>
      <c r="L68" s="32">
        <v>12880910.476190474</v>
      </c>
      <c r="M68" s="32">
        <v>71451988.695555732</v>
      </c>
      <c r="N68" s="32">
        <v>14769614.851732794</v>
      </c>
      <c r="O68" s="32">
        <v>102910433.62132961</v>
      </c>
      <c r="P68" s="32">
        <v>406304447.21604937</v>
      </c>
      <c r="Q68" s="32">
        <v>104400629.03225929</v>
      </c>
      <c r="R68" s="32">
        <v>-57442.37099619201</v>
      </c>
      <c r="S68" s="32">
        <v>7302565.1718111746</v>
      </c>
    </row>
    <row r="69" spans="1:66" x14ac:dyDescent="0.25">
      <c r="A69" s="31">
        <v>2020</v>
      </c>
      <c r="B69" s="28">
        <v>2779637290.5438304</v>
      </c>
      <c r="C69" s="32">
        <v>663998040.51388836</v>
      </c>
      <c r="D69" s="32">
        <v>390777085.3345657</v>
      </c>
      <c r="E69" s="32">
        <v>890874682.33333325</v>
      </c>
      <c r="F69" s="32">
        <v>92281188.614932805</v>
      </c>
      <c r="G69" s="32">
        <v>-123623652.06050266</v>
      </c>
      <c r="H69" s="32">
        <v>234895970.73631558</v>
      </c>
      <c r="I69" s="32">
        <v>106500952.62173988</v>
      </c>
      <c r="J69" s="32">
        <v>8922445.4253493808</v>
      </c>
      <c r="K69" s="32">
        <v>275092034.29191965</v>
      </c>
      <c r="L69" s="32">
        <v>8536285.153846154</v>
      </c>
      <c r="M69" s="32">
        <v>81760173.00654617</v>
      </c>
      <c r="N69" s="32">
        <v>2853506.8461857801</v>
      </c>
      <c r="O69" s="32">
        <v>85590221.686998367</v>
      </c>
      <c r="P69" s="32">
        <v>88263804.533736184</v>
      </c>
      <c r="Q69" s="32">
        <v>-38171090.42096623</v>
      </c>
      <c r="R69" s="32">
        <v>-1005935.0740583926</v>
      </c>
      <c r="S69" s="32">
        <v>12091577</v>
      </c>
    </row>
    <row r="70" spans="1:66" x14ac:dyDescent="0.25">
      <c r="A70" s="31">
        <v>2021</v>
      </c>
      <c r="B70" s="28">
        <v>24644624852.345001</v>
      </c>
      <c r="C70" s="32">
        <v>1456795915.3757701</v>
      </c>
      <c r="D70" s="32">
        <v>20655311645.034401</v>
      </c>
      <c r="E70" s="32">
        <v>1384373456.6800001</v>
      </c>
      <c r="F70" s="32">
        <v>52305370.683143899</v>
      </c>
      <c r="G70" s="32">
        <v>30821905.701288301</v>
      </c>
      <c r="H70" s="32">
        <v>409193972.20130801</v>
      </c>
      <c r="I70" s="32">
        <v>49817754.579793103</v>
      </c>
      <c r="J70" s="32">
        <v>27067457.6807632</v>
      </c>
      <c r="K70" s="32">
        <v>230574885.20543799</v>
      </c>
      <c r="L70" s="32">
        <v>8562586.3684210498</v>
      </c>
      <c r="M70" s="32">
        <v>8249707.5178766297</v>
      </c>
      <c r="N70" s="32">
        <v>31840417.7401511</v>
      </c>
      <c r="O70" s="32">
        <v>49599235.313440897</v>
      </c>
      <c r="P70" s="32">
        <v>120337168.733485</v>
      </c>
      <c r="Q70" s="32">
        <v>61986303.698250003</v>
      </c>
      <c r="R70" s="32">
        <v>46193725.844036698</v>
      </c>
      <c r="S70" s="32">
        <v>21593343.987376399</v>
      </c>
    </row>
    <row r="71" spans="1:66" x14ac:dyDescent="0.25">
      <c r="A71" s="31">
        <v>2022</v>
      </c>
      <c r="B71" s="28">
        <v>-820010565.80492997</v>
      </c>
      <c r="C71" s="32">
        <v>87032578.654149294</v>
      </c>
      <c r="D71" s="32">
        <v>529231539.49756598</v>
      </c>
      <c r="E71" s="32">
        <v>-3012601266.9545498</v>
      </c>
      <c r="F71" s="32">
        <v>227628341.489362</v>
      </c>
      <c r="G71" s="32">
        <v>51932158.272812098</v>
      </c>
      <c r="H71" s="32">
        <v>534738895.96389198</v>
      </c>
      <c r="I71" s="32">
        <v>55856475.876041502</v>
      </c>
      <c r="J71" s="32">
        <v>21097811.659247</v>
      </c>
      <c r="K71" s="32">
        <v>172526089.217976</v>
      </c>
      <c r="L71" s="32">
        <v>-3923732.0206351201</v>
      </c>
      <c r="M71" s="32">
        <v>112863777.659786</v>
      </c>
      <c r="N71" s="32">
        <v>29225868.937699798</v>
      </c>
      <c r="O71" s="32">
        <v>82748510.502132297</v>
      </c>
      <c r="P71" s="32">
        <v>121667999.493852</v>
      </c>
      <c r="Q71" s="32">
        <v>128409514.89454301</v>
      </c>
      <c r="R71" s="32">
        <v>49478260.201326102</v>
      </c>
      <c r="S71" s="32">
        <v>-7923389.150134</v>
      </c>
    </row>
    <row r="72" spans="1:66" x14ac:dyDescent="0.25">
      <c r="A72" s="31">
        <v>2023</v>
      </c>
      <c r="B72" s="28">
        <v>3823422468.55442</v>
      </c>
      <c r="C72" s="32">
        <v>169409138.42655599</v>
      </c>
      <c r="D72" s="32">
        <v>1216997843.3513501</v>
      </c>
      <c r="E72" s="32">
        <v>676089823.52631605</v>
      </c>
      <c r="F72" s="32">
        <v>58860121.154192701</v>
      </c>
      <c r="G72" s="32">
        <v>4328528.2369495602</v>
      </c>
      <c r="H72" s="32">
        <v>642444687.72474694</v>
      </c>
      <c r="I72" s="32">
        <v>387843868.67371702</v>
      </c>
      <c r="J72" s="32">
        <v>-3529420.4831643598</v>
      </c>
      <c r="K72" s="32">
        <v>357771592.45976901</v>
      </c>
      <c r="L72" s="32">
        <v>-8938161.3636363707</v>
      </c>
      <c r="M72" s="32">
        <v>-39165814.607069701</v>
      </c>
      <c r="N72" s="32">
        <v>28239615.4558516</v>
      </c>
      <c r="O72" s="32">
        <v>89602724.306925595</v>
      </c>
      <c r="P72" s="32">
        <v>117505671.020256</v>
      </c>
      <c r="Q72" s="32">
        <v>103397815.303406</v>
      </c>
      <c r="R72" s="32">
        <v>25361445.9939798</v>
      </c>
      <c r="S72" s="32">
        <v>-2797010.6257207501</v>
      </c>
    </row>
    <row r="73" spans="1:66" x14ac:dyDescent="0.25">
      <c r="A73" s="31">
        <v>2024</v>
      </c>
      <c r="B73" s="28">
        <v>1142373076.0276899</v>
      </c>
      <c r="C73" s="32">
        <v>61136010.111470997</v>
      </c>
      <c r="D73" s="32">
        <v>-1635159397.77542</v>
      </c>
      <c r="E73" s="32">
        <v>168907121.02931601</v>
      </c>
      <c r="F73" s="32">
        <v>175762919.609853</v>
      </c>
      <c r="G73" s="32">
        <v>49970871.120158799</v>
      </c>
      <c r="H73" s="32">
        <v>809255933.79869699</v>
      </c>
      <c r="I73" s="32">
        <v>399612069.514642</v>
      </c>
      <c r="J73" s="32">
        <v>100064715.69697399</v>
      </c>
      <c r="K73" s="32">
        <v>425081920.248025</v>
      </c>
      <c r="L73" s="32">
        <v>-3400304.1610169499</v>
      </c>
      <c r="M73" s="32">
        <v>162382106.243974</v>
      </c>
      <c r="N73" s="32">
        <v>10648405.153297501</v>
      </c>
      <c r="O73" s="32">
        <v>98440417.174520105</v>
      </c>
      <c r="P73" s="32">
        <v>148395045.26840201</v>
      </c>
      <c r="Q73" s="32">
        <v>149134224.44754699</v>
      </c>
      <c r="R73" s="32">
        <v>19082677.4503018</v>
      </c>
      <c r="S73" s="32">
        <v>3058341.0969455498</v>
      </c>
    </row>
    <row r="75" spans="1:66" x14ac:dyDescent="0.25">
      <c r="A75" s="13" t="s">
        <v>150</v>
      </c>
      <c r="B75" s="13"/>
      <c r="C75" s="13"/>
      <c r="D75" s="13"/>
      <c r="E75" s="13"/>
      <c r="F75" s="13"/>
      <c r="G75" s="13"/>
      <c r="H75" s="13"/>
      <c r="I75" s="13"/>
      <c r="J75" s="13"/>
      <c r="K75" s="13"/>
      <c r="L75" s="13"/>
      <c r="M75" s="13"/>
      <c r="N75" s="13"/>
    </row>
    <row r="76" spans="1:66" x14ac:dyDescent="0.25">
      <c r="A76" s="13" t="s">
        <v>196</v>
      </c>
      <c r="B76" s="13"/>
      <c r="C76" s="13"/>
      <c r="D76" s="13"/>
      <c r="E76" s="13"/>
      <c r="F76" s="13"/>
      <c r="G76" s="13"/>
      <c r="H76" s="13"/>
      <c r="I76" s="13"/>
      <c r="J76" s="13"/>
      <c r="K76" s="13"/>
      <c r="L76" s="13"/>
      <c r="M76" s="13"/>
      <c r="N76" s="13"/>
    </row>
    <row r="77" spans="1:66" ht="15.75" customHeight="1" x14ac:dyDescent="0.3">
      <c r="A77" s="27"/>
      <c r="B77" s="27"/>
      <c r="C77" s="27"/>
      <c r="D77" s="27"/>
      <c r="E77" s="27"/>
      <c r="F77" s="27"/>
      <c r="G77" s="27"/>
      <c r="H77" s="27"/>
      <c r="I77" s="27"/>
      <c r="J77" s="27"/>
      <c r="K77" s="27"/>
      <c r="L77" s="27"/>
      <c r="M77" s="27"/>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c r="AS77" s="27"/>
      <c r="AT77" s="27"/>
      <c r="AU77" s="27"/>
      <c r="AV77" s="27"/>
      <c r="AW77" s="27"/>
      <c r="AX77" s="27"/>
      <c r="AY77" s="27"/>
      <c r="AZ77" s="27"/>
      <c r="BA77" s="27"/>
      <c r="BB77" s="27"/>
      <c r="BC77" s="27"/>
      <c r="BD77" s="27"/>
      <c r="BE77" s="27"/>
      <c r="BF77" s="27"/>
      <c r="BG77" s="27"/>
      <c r="BH77" s="27"/>
      <c r="BI77" s="27"/>
      <c r="BJ77" s="27"/>
      <c r="BK77" s="27"/>
      <c r="BL77" s="27"/>
      <c r="BM77" s="27"/>
    </row>
    <row r="78" spans="1:66" ht="15.75" customHeight="1" x14ac:dyDescent="0.3">
      <c r="A78" s="22" t="s">
        <v>193</v>
      </c>
      <c r="B78" s="23"/>
      <c r="C78" s="23"/>
      <c r="D78" s="23"/>
      <c r="E78" s="23"/>
      <c r="F78" s="23"/>
      <c r="G78" s="23"/>
      <c r="H78" s="23"/>
      <c r="I78" s="23"/>
      <c r="J78" s="23"/>
      <c r="K78" s="23"/>
      <c r="L78" s="23"/>
      <c r="M78" s="23"/>
      <c r="N78" s="23"/>
      <c r="O78" s="23"/>
      <c r="P78" s="23"/>
      <c r="Q78" s="23"/>
      <c r="R78" s="23"/>
      <c r="S78" s="23"/>
      <c r="T78" s="23"/>
      <c r="U78" s="23"/>
      <c r="V78" s="23"/>
      <c r="W78" s="23"/>
      <c r="X78" s="23"/>
      <c r="Y78" s="23"/>
      <c r="Z78" s="23"/>
      <c r="AA78" s="23"/>
      <c r="AB78" s="23"/>
      <c r="AC78" s="23"/>
      <c r="AD78" s="23"/>
      <c r="AE78" s="23"/>
      <c r="AF78" s="23"/>
      <c r="AG78" s="23"/>
      <c r="AH78" s="23"/>
      <c r="AI78" s="23"/>
      <c r="AJ78" s="23"/>
      <c r="AK78" s="23"/>
      <c r="AL78" s="23"/>
      <c r="AM78" s="23"/>
      <c r="AN78" s="23"/>
      <c r="AO78" s="23"/>
      <c r="AP78" s="23"/>
      <c r="AQ78" s="23"/>
      <c r="AR78" s="23"/>
      <c r="AS78" s="23"/>
      <c r="AT78" s="23"/>
      <c r="AU78" s="23"/>
      <c r="AV78" s="23"/>
      <c r="AW78" s="23"/>
      <c r="AX78" s="23"/>
      <c r="AY78" s="23"/>
      <c r="AZ78" s="23"/>
      <c r="BA78" s="23"/>
      <c r="BB78" s="23"/>
      <c r="BC78" s="23"/>
      <c r="BD78" s="23"/>
      <c r="BE78" s="23"/>
      <c r="BF78" s="23"/>
      <c r="BG78" s="23"/>
      <c r="BH78" s="23"/>
      <c r="BI78" s="23"/>
      <c r="BJ78" s="23"/>
      <c r="BK78" s="23"/>
      <c r="BL78" s="23"/>
      <c r="BM78" s="23"/>
      <c r="BN78" s="21"/>
    </row>
    <row r="79" spans="1:66" ht="15.75" customHeight="1" x14ac:dyDescent="0.3">
      <c r="A79" s="29"/>
      <c r="B79" s="29"/>
      <c r="C79" s="29"/>
      <c r="D79" s="29"/>
      <c r="E79" s="29"/>
      <c r="F79" s="29"/>
      <c r="G79" s="29"/>
      <c r="H79" s="29"/>
      <c r="I79" s="29"/>
      <c r="J79" s="30"/>
      <c r="K79" s="30"/>
      <c r="L79" s="30"/>
      <c r="M79" s="23"/>
      <c r="N79" s="23"/>
      <c r="O79" s="23"/>
      <c r="P79" s="23"/>
      <c r="Q79" s="23"/>
      <c r="R79" s="23"/>
      <c r="S79" s="23"/>
      <c r="T79" s="23"/>
      <c r="U79" s="23"/>
      <c r="V79" s="23"/>
      <c r="W79" s="23"/>
      <c r="X79" s="23"/>
      <c r="Y79" s="23"/>
      <c r="Z79" s="23"/>
      <c r="AA79" s="23"/>
      <c r="AB79" s="23"/>
      <c r="AC79" s="23"/>
      <c r="AD79" s="23"/>
      <c r="AE79" s="23"/>
      <c r="AF79" s="23"/>
      <c r="AG79" s="23"/>
      <c r="AH79" s="23"/>
      <c r="AI79" s="23"/>
      <c r="AJ79" s="23"/>
      <c r="AK79" s="23"/>
      <c r="AL79" s="23"/>
      <c r="AM79" s="23"/>
      <c r="AN79" s="23"/>
      <c r="AO79" s="23"/>
      <c r="AP79" s="23"/>
      <c r="AQ79" s="23"/>
      <c r="AR79" s="23"/>
      <c r="AS79" s="23"/>
      <c r="AT79" s="23"/>
      <c r="AU79" s="23"/>
      <c r="AV79" s="23"/>
      <c r="AW79" s="23"/>
      <c r="AX79" s="23"/>
      <c r="AY79" s="23"/>
      <c r="AZ79" s="23"/>
      <c r="BA79" s="23"/>
      <c r="BB79" s="23"/>
      <c r="BC79" s="23"/>
      <c r="BD79" s="23"/>
      <c r="BE79" s="23"/>
      <c r="BF79" s="23"/>
      <c r="BG79" s="23"/>
      <c r="BH79" s="23"/>
      <c r="BI79" s="23"/>
      <c r="BJ79" s="23"/>
      <c r="BK79" s="23"/>
      <c r="BL79" s="23"/>
      <c r="BM79" s="23"/>
    </row>
  </sheetData>
  <mergeCells count="8">
    <mergeCell ref="A2:A3"/>
    <mergeCell ref="B54:S54"/>
    <mergeCell ref="B64:S64"/>
    <mergeCell ref="B4:S4"/>
    <mergeCell ref="B14:S14"/>
    <mergeCell ref="B24:S24"/>
    <mergeCell ref="B34:S34"/>
    <mergeCell ref="B44:S44"/>
  </mergeCells>
  <pageMargins left="0.7" right="0.7" top="0.75" bottom="0.75" header="0.3" footer="0.3"/>
  <pageSetup paperSize="9" orientation="portrait"/>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2"/>
  <dimension ref="A1:BO80"/>
  <sheetViews>
    <sheetView showGridLines="0" zoomScale="90" zoomScaleNormal="90" workbookViewId="0">
      <pane xSplit="1" ySplit="2" topLeftCell="B3" activePane="bottomRight" state="frozen"/>
      <selection pane="topRight" activeCell="B1" sqref="B1"/>
      <selection pane="bottomLeft" activeCell="A3" sqref="A3"/>
      <selection pane="bottomRight" activeCell="A2" sqref="A2"/>
    </sheetView>
  </sheetViews>
  <sheetFormatPr baseColWidth="10" defaultRowHeight="15" x14ac:dyDescent="0.25"/>
  <cols>
    <col min="1" max="1" width="21.140625" customWidth="1"/>
    <col min="2" max="5" width="27.140625" customWidth="1"/>
  </cols>
  <sheetData>
    <row r="1" spans="1:6" ht="100.5" customHeight="1" x14ac:dyDescent="0.25"/>
    <row r="2" spans="1:6" ht="39" customHeight="1" x14ac:dyDescent="0.25">
      <c r="A2" s="44" t="s">
        <v>16</v>
      </c>
      <c r="B2" s="42" t="s">
        <v>77</v>
      </c>
      <c r="C2" s="42" t="s">
        <v>110</v>
      </c>
      <c r="D2" s="42" t="s">
        <v>111</v>
      </c>
      <c r="E2" s="45" t="s">
        <v>112</v>
      </c>
      <c r="F2" s="36"/>
    </row>
    <row r="3" spans="1:6" x14ac:dyDescent="0.25">
      <c r="A3" s="41" t="s">
        <v>230</v>
      </c>
      <c r="B3" s="68" t="s">
        <v>76</v>
      </c>
      <c r="C3" s="66"/>
      <c r="D3" s="66"/>
      <c r="E3" s="67"/>
    </row>
    <row r="4" spans="1:6" x14ac:dyDescent="0.25">
      <c r="A4" s="31">
        <v>2016</v>
      </c>
      <c r="B4" s="28">
        <v>12560.999999311991</v>
      </c>
      <c r="C4" s="32">
        <v>5876.9999998390049</v>
      </c>
      <c r="D4" s="32">
        <v>4048.9999994729997</v>
      </c>
      <c r="E4" s="37">
        <v>2635</v>
      </c>
    </row>
    <row r="5" spans="1:6" x14ac:dyDescent="0.25">
      <c r="A5" s="31">
        <v>2017</v>
      </c>
      <c r="B5" s="28">
        <v>13694.042553191483</v>
      </c>
      <c r="C5" s="32">
        <v>6326.99999999999</v>
      </c>
      <c r="D5" s="32">
        <v>4305.0000000000091</v>
      </c>
      <c r="E5" s="32">
        <v>3062.0425531914925</v>
      </c>
    </row>
    <row r="6" spans="1:6" x14ac:dyDescent="0.25">
      <c r="A6" s="31">
        <v>2018</v>
      </c>
      <c r="B6" s="28">
        <v>13998.000000000018</v>
      </c>
      <c r="C6" s="32">
        <v>6327.0382409177682</v>
      </c>
      <c r="D6" s="32">
        <v>4430.9617590822145</v>
      </c>
      <c r="E6" s="32">
        <v>3239.9999999999959</v>
      </c>
    </row>
    <row r="7" spans="1:6" x14ac:dyDescent="0.25">
      <c r="A7" s="31">
        <v>2019</v>
      </c>
      <c r="B7" s="28">
        <v>14429.678571428542</v>
      </c>
      <c r="C7" s="32">
        <v>6587.0000000000082</v>
      </c>
      <c r="D7" s="32">
        <v>4586.9999999999891</v>
      </c>
      <c r="E7" s="32">
        <v>3255.6785714285729</v>
      </c>
    </row>
    <row r="8" spans="1:6" x14ac:dyDescent="0.25">
      <c r="A8" s="31">
        <v>2020</v>
      </c>
      <c r="B8" s="28">
        <v>12243.193454106302</v>
      </c>
      <c r="C8" s="32">
        <v>5634.4444444444416</v>
      </c>
      <c r="D8" s="32">
        <v>3942.3555555555527</v>
      </c>
      <c r="E8" s="32">
        <v>2666.3934541062799</v>
      </c>
    </row>
    <row r="9" spans="1:6" x14ac:dyDescent="0.25">
      <c r="A9" s="31">
        <v>2021</v>
      </c>
      <c r="B9" s="28">
        <v>13830.179999368</v>
      </c>
      <c r="C9" s="32">
        <v>6314</v>
      </c>
      <c r="D9" s="32">
        <v>4289</v>
      </c>
      <c r="E9" s="32">
        <v>3227.1799993680302</v>
      </c>
    </row>
    <row r="10" spans="1:6" x14ac:dyDescent="0.25">
      <c r="A10" s="31">
        <v>2022</v>
      </c>
      <c r="B10" s="28">
        <v>15843.7742336175</v>
      </c>
      <c r="C10" s="32">
        <v>7280.5983648175397</v>
      </c>
      <c r="D10" s="32">
        <v>5043.9545454545396</v>
      </c>
      <c r="E10" s="32">
        <v>3519.2213233453899</v>
      </c>
    </row>
    <row r="11" spans="1:6" x14ac:dyDescent="0.25">
      <c r="A11" s="31">
        <v>2023</v>
      </c>
      <c r="B11" s="28">
        <v>17022</v>
      </c>
      <c r="C11" s="32">
        <v>7724.8637327677698</v>
      </c>
      <c r="D11" s="32">
        <v>5263.1362672322402</v>
      </c>
      <c r="E11" s="32">
        <v>4034</v>
      </c>
    </row>
    <row r="12" spans="1:6" x14ac:dyDescent="0.25">
      <c r="A12" s="31">
        <v>2024</v>
      </c>
      <c r="B12" s="28">
        <v>17325.3205976073</v>
      </c>
      <c r="C12" s="32">
        <v>7784</v>
      </c>
      <c r="D12" s="32">
        <v>5525</v>
      </c>
      <c r="E12" s="32">
        <v>4016.32059760733</v>
      </c>
    </row>
    <row r="13" spans="1:6" x14ac:dyDescent="0.25">
      <c r="A13" s="41" t="s">
        <v>230</v>
      </c>
      <c r="B13" s="68" t="s">
        <v>9</v>
      </c>
      <c r="C13" s="66"/>
      <c r="D13" s="66"/>
      <c r="E13" s="67"/>
    </row>
    <row r="14" spans="1:6" x14ac:dyDescent="0.25">
      <c r="A14" s="31">
        <v>2016</v>
      </c>
      <c r="B14" s="28">
        <v>1000213.0458714606</v>
      </c>
      <c r="C14" s="32">
        <v>138116.68654947201</v>
      </c>
      <c r="D14" s="32">
        <v>200234.35932198813</v>
      </c>
      <c r="E14" s="37">
        <v>661862</v>
      </c>
    </row>
    <row r="15" spans="1:6" x14ac:dyDescent="0.25">
      <c r="A15" s="31">
        <v>2017</v>
      </c>
      <c r="B15" s="28">
        <v>1023175.6433492933</v>
      </c>
      <c r="C15" s="32">
        <v>146610.0462757581</v>
      </c>
      <c r="D15" s="32">
        <v>194074.21481704971</v>
      </c>
      <c r="E15" s="37">
        <v>682491.38225648727</v>
      </c>
    </row>
    <row r="16" spans="1:6" x14ac:dyDescent="0.25">
      <c r="A16" s="31">
        <v>2018</v>
      </c>
      <c r="B16" s="28">
        <v>1057285.9498696565</v>
      </c>
      <c r="C16" s="32">
        <v>148275.47928972138</v>
      </c>
      <c r="D16" s="32">
        <v>197283.01440885518</v>
      </c>
      <c r="E16" s="32">
        <v>711727.45617107931</v>
      </c>
    </row>
    <row r="17" spans="1:5" x14ac:dyDescent="0.25">
      <c r="A17" s="31">
        <v>2019</v>
      </c>
      <c r="B17" s="28">
        <v>996894.040333707</v>
      </c>
      <c r="C17" s="32">
        <v>134442.98836385319</v>
      </c>
      <c r="D17" s="32">
        <v>175641.53747311016</v>
      </c>
      <c r="E17" s="32">
        <v>686809.51449674403</v>
      </c>
    </row>
    <row r="18" spans="1:5" x14ac:dyDescent="0.25">
      <c r="A18" s="31">
        <v>2020</v>
      </c>
      <c r="B18" s="28">
        <v>944199.4550662007</v>
      </c>
      <c r="C18" s="32">
        <v>175210.80172424659</v>
      </c>
      <c r="D18" s="32">
        <v>157089.4581351176</v>
      </c>
      <c r="E18" s="32">
        <v>611899.19520683645</v>
      </c>
    </row>
    <row r="19" spans="1:5" x14ac:dyDescent="0.25">
      <c r="A19" s="31">
        <v>2021</v>
      </c>
      <c r="B19" s="28">
        <v>952977.70324582304</v>
      </c>
      <c r="C19" s="32">
        <v>129893.29114539101</v>
      </c>
      <c r="D19" s="32">
        <v>144870.88945822499</v>
      </c>
      <c r="E19" s="32">
        <v>678213.52264220605</v>
      </c>
    </row>
    <row r="20" spans="1:5" x14ac:dyDescent="0.25">
      <c r="A20" s="31">
        <v>2022</v>
      </c>
      <c r="B20" s="28">
        <v>1079929.61039453</v>
      </c>
      <c r="C20" s="32">
        <v>154400.44662017701</v>
      </c>
      <c r="D20" s="32">
        <v>191598.90467151301</v>
      </c>
      <c r="E20" s="32">
        <v>733930.25910284196</v>
      </c>
    </row>
    <row r="21" spans="1:5" x14ac:dyDescent="0.25">
      <c r="A21" s="31">
        <v>2023</v>
      </c>
      <c r="B21" s="28">
        <v>1120688.7125114901</v>
      </c>
      <c r="C21" s="32">
        <v>168073.30009814899</v>
      </c>
      <c r="D21" s="32">
        <v>176449.66241334</v>
      </c>
      <c r="E21" s="32">
        <v>776165.75</v>
      </c>
    </row>
    <row r="22" spans="1:5" x14ac:dyDescent="0.25">
      <c r="A22" s="31">
        <v>2024</v>
      </c>
      <c r="B22" s="28">
        <v>1101678.03010191</v>
      </c>
      <c r="C22" s="32">
        <v>144004.66353306099</v>
      </c>
      <c r="D22" s="32">
        <v>183280.40974221</v>
      </c>
      <c r="E22" s="32">
        <v>774392.95682664297</v>
      </c>
    </row>
    <row r="23" spans="1:5" x14ac:dyDescent="0.25">
      <c r="A23" s="41" t="s">
        <v>230</v>
      </c>
      <c r="B23" s="68" t="s">
        <v>10</v>
      </c>
      <c r="C23" s="66"/>
      <c r="D23" s="66"/>
      <c r="E23" s="67"/>
    </row>
    <row r="24" spans="1:5" x14ac:dyDescent="0.25">
      <c r="A24" s="31">
        <v>2016</v>
      </c>
      <c r="B24" s="28">
        <v>16400220426.542999</v>
      </c>
      <c r="C24" s="32">
        <v>1607563953.6812923</v>
      </c>
      <c r="D24" s="32">
        <v>2574620491.8617029</v>
      </c>
      <c r="E24" s="37">
        <v>12218035981</v>
      </c>
    </row>
    <row r="25" spans="1:5" x14ac:dyDescent="0.25">
      <c r="A25" s="31">
        <v>2017</v>
      </c>
      <c r="B25" s="28">
        <v>17779400938.07769</v>
      </c>
      <c r="C25" s="32">
        <v>1792569438.8196099</v>
      </c>
      <c r="D25" s="32">
        <v>2746218343.6792364</v>
      </c>
      <c r="E25" s="37">
        <v>13240613155.57884</v>
      </c>
    </row>
    <row r="26" spans="1:5" x14ac:dyDescent="0.25">
      <c r="A26" s="31">
        <v>2018</v>
      </c>
      <c r="B26" s="28">
        <v>17490056439.80743</v>
      </c>
      <c r="C26" s="32">
        <v>1789222137.3746562</v>
      </c>
      <c r="D26" s="32">
        <v>2605978930.0800805</v>
      </c>
      <c r="E26" s="32">
        <v>13094855372.352663</v>
      </c>
    </row>
    <row r="27" spans="1:5" x14ac:dyDescent="0.25">
      <c r="A27" s="31">
        <v>2019</v>
      </c>
      <c r="B27" s="28">
        <v>17262660623.714344</v>
      </c>
      <c r="C27" s="32">
        <v>1691738254.1620247</v>
      </c>
      <c r="D27" s="32">
        <v>2446465898.3004003</v>
      </c>
      <c r="E27" s="32">
        <v>13124456471.251917</v>
      </c>
    </row>
    <row r="28" spans="1:5" x14ac:dyDescent="0.25">
      <c r="A28" s="31">
        <v>2020</v>
      </c>
      <c r="B28" s="28">
        <v>15358987942.359097</v>
      </c>
      <c r="C28" s="32">
        <v>1820807582.371841</v>
      </c>
      <c r="D28" s="32">
        <v>2105437909.0841033</v>
      </c>
      <c r="E28" s="32">
        <v>11432742450.903151</v>
      </c>
    </row>
    <row r="29" spans="1:5" x14ac:dyDescent="0.25">
      <c r="A29" s="31">
        <v>2021</v>
      </c>
      <c r="B29" s="28">
        <v>16773923632.0266</v>
      </c>
      <c r="C29" s="32">
        <v>1670815461.6610501</v>
      </c>
      <c r="D29" s="32">
        <v>1971669732.6062701</v>
      </c>
      <c r="E29" s="32">
        <v>13131438437.7593</v>
      </c>
    </row>
    <row r="30" spans="1:5" x14ac:dyDescent="0.25">
      <c r="A30" s="31">
        <v>2022</v>
      </c>
      <c r="B30" s="28">
        <v>19125993022.0191</v>
      </c>
      <c r="C30" s="32">
        <v>2061284906.46299</v>
      </c>
      <c r="D30" s="32">
        <v>2628918816.6164999</v>
      </c>
      <c r="E30" s="32">
        <v>14435789298.9396</v>
      </c>
    </row>
    <row r="31" spans="1:5" x14ac:dyDescent="0.25">
      <c r="A31" s="31">
        <v>2023</v>
      </c>
      <c r="B31" s="28">
        <v>20115457176.315899</v>
      </c>
      <c r="C31" s="32">
        <v>2294811896.9078698</v>
      </c>
      <c r="D31" s="32">
        <v>2467098396.4913602</v>
      </c>
      <c r="E31" s="32">
        <v>15353546882.9167</v>
      </c>
    </row>
    <row r="32" spans="1:5" x14ac:dyDescent="0.25">
      <c r="A32" s="31">
        <v>2024</v>
      </c>
      <c r="B32" s="28">
        <v>20268402593.540798</v>
      </c>
      <c r="C32" s="32">
        <v>1852670260.86708</v>
      </c>
      <c r="D32" s="32">
        <v>2796595776.59303</v>
      </c>
      <c r="E32" s="32">
        <v>15619136556.080601</v>
      </c>
    </row>
    <row r="33" spans="1:5" x14ac:dyDescent="0.25">
      <c r="A33" s="41" t="s">
        <v>230</v>
      </c>
      <c r="B33" s="68" t="s">
        <v>11</v>
      </c>
      <c r="C33" s="66"/>
      <c r="D33" s="66"/>
      <c r="E33" s="67"/>
    </row>
    <row r="34" spans="1:5" x14ac:dyDescent="0.25">
      <c r="A34" s="31">
        <v>2016</v>
      </c>
      <c r="B34" s="28">
        <v>78700899754.201324</v>
      </c>
      <c r="C34" s="32">
        <v>5121872200.6634235</v>
      </c>
      <c r="D34" s="32">
        <v>7917180488.5378695</v>
      </c>
      <c r="E34" s="37">
        <v>65661847065</v>
      </c>
    </row>
    <row r="35" spans="1:5" x14ac:dyDescent="0.25">
      <c r="A35" s="31">
        <v>2017</v>
      </c>
      <c r="B35" s="28">
        <v>87061066605.337112</v>
      </c>
      <c r="C35" s="32">
        <v>5763415244.8522558</v>
      </c>
      <c r="D35" s="32">
        <v>8686095994.3377781</v>
      </c>
      <c r="E35" s="32">
        <v>72611555366.147064</v>
      </c>
    </row>
    <row r="36" spans="1:5" x14ac:dyDescent="0.25">
      <c r="A36" s="31">
        <v>2018</v>
      </c>
      <c r="B36" s="28">
        <v>91174334600.72139</v>
      </c>
      <c r="C36" s="32">
        <v>5604328618.0681973</v>
      </c>
      <c r="D36" s="32">
        <v>8621850145.9523544</v>
      </c>
      <c r="E36" s="32">
        <v>76948155836.700867</v>
      </c>
    </row>
    <row r="37" spans="1:5" x14ac:dyDescent="0.25">
      <c r="A37" s="31">
        <v>2019</v>
      </c>
      <c r="B37" s="28">
        <v>90953786069.349579</v>
      </c>
      <c r="C37" s="32">
        <v>6064809554.6037922</v>
      </c>
      <c r="D37" s="32">
        <v>8586207976.6476393</v>
      </c>
      <c r="E37" s="32">
        <v>76302768538.098175</v>
      </c>
    </row>
    <row r="38" spans="1:5" x14ac:dyDescent="0.25">
      <c r="A38" s="31">
        <v>2020</v>
      </c>
      <c r="B38" s="28">
        <v>74720947087.980194</v>
      </c>
      <c r="C38" s="32">
        <v>5035209622.1043062</v>
      </c>
      <c r="D38" s="32">
        <v>6484084435.3537216</v>
      </c>
      <c r="E38" s="32">
        <v>63201653030.522202</v>
      </c>
    </row>
    <row r="39" spans="1:5" x14ac:dyDescent="0.25">
      <c r="A39" s="31">
        <v>2021</v>
      </c>
      <c r="B39" s="28">
        <v>94212591517.690308</v>
      </c>
      <c r="C39" s="32">
        <v>5559210955.1528196</v>
      </c>
      <c r="D39" s="32">
        <v>6896442059.7473497</v>
      </c>
      <c r="E39" s="32">
        <v>81756938502.7901</v>
      </c>
    </row>
    <row r="40" spans="1:5" x14ac:dyDescent="0.25">
      <c r="A40" s="31">
        <v>2022</v>
      </c>
      <c r="B40" s="28">
        <v>111936581567.47301</v>
      </c>
      <c r="C40" s="32">
        <v>7399128540.9285498</v>
      </c>
      <c r="D40" s="32">
        <v>8974853695.2923203</v>
      </c>
      <c r="E40" s="32">
        <v>95562599331.252197</v>
      </c>
    </row>
    <row r="41" spans="1:5" x14ac:dyDescent="0.25">
      <c r="A41" s="31">
        <v>2023</v>
      </c>
      <c r="B41" s="28">
        <v>111481402714.70799</v>
      </c>
      <c r="C41" s="32">
        <v>7336939295.79179</v>
      </c>
      <c r="D41" s="32">
        <v>8443138274.5826998</v>
      </c>
      <c r="E41" s="32">
        <v>95701325144.333298</v>
      </c>
    </row>
    <row r="42" spans="1:5" x14ac:dyDescent="0.25">
      <c r="A42" s="31">
        <v>2024</v>
      </c>
      <c r="B42" s="28">
        <v>114163389217.813</v>
      </c>
      <c r="C42" s="32">
        <v>7125227770.83113</v>
      </c>
      <c r="D42" s="32">
        <v>10286772251.683701</v>
      </c>
      <c r="E42" s="32">
        <v>96751389195.297897</v>
      </c>
    </row>
    <row r="43" spans="1:5" x14ac:dyDescent="0.25">
      <c r="A43" s="41" t="s">
        <v>230</v>
      </c>
      <c r="B43" s="68" t="s">
        <v>12</v>
      </c>
      <c r="C43" s="66"/>
      <c r="D43" s="66"/>
      <c r="E43" s="67"/>
    </row>
    <row r="44" spans="1:5" x14ac:dyDescent="0.25">
      <c r="A44" s="31">
        <v>2016</v>
      </c>
      <c r="B44" s="28">
        <v>51973180621.314552</v>
      </c>
      <c r="C44" s="32">
        <v>3168579044.7632184</v>
      </c>
      <c r="D44" s="32">
        <v>4274696089.5512733</v>
      </c>
      <c r="E44" s="37">
        <v>44529905487</v>
      </c>
    </row>
    <row r="45" spans="1:5" x14ac:dyDescent="0.25">
      <c r="A45" s="31">
        <v>2017</v>
      </c>
      <c r="B45" s="28">
        <v>51572979542.227844</v>
      </c>
      <c r="C45" s="32">
        <v>3332112402.5805845</v>
      </c>
      <c r="D45" s="32">
        <v>4895845887.124897</v>
      </c>
      <c r="E45" s="32">
        <v>43345021252.522369</v>
      </c>
    </row>
    <row r="46" spans="1:5" x14ac:dyDescent="0.25">
      <c r="A46" s="31">
        <v>2018</v>
      </c>
      <c r="B46" s="28">
        <v>54369328132.735344</v>
      </c>
      <c r="C46" s="32">
        <v>3244328594.4565525</v>
      </c>
      <c r="D46" s="32">
        <v>5256304178.6511211</v>
      </c>
      <c r="E46" s="32">
        <v>45868695359.627716</v>
      </c>
    </row>
    <row r="47" spans="1:5" x14ac:dyDescent="0.25">
      <c r="A47" s="31">
        <v>2019</v>
      </c>
      <c r="B47" s="28">
        <v>53057283374.931862</v>
      </c>
      <c r="C47" s="32">
        <v>3787508545.4052658</v>
      </c>
      <c r="D47" s="32">
        <v>4822119544.6430845</v>
      </c>
      <c r="E47" s="32">
        <v>44447655284.883537</v>
      </c>
    </row>
    <row r="48" spans="1:5" x14ac:dyDescent="0.25">
      <c r="A48" s="31">
        <v>2020</v>
      </c>
      <c r="B48" s="28">
        <v>45946474005.197891</v>
      </c>
      <c r="C48" s="32">
        <v>2834626146.1164613</v>
      </c>
      <c r="D48" s="32">
        <v>3756061649.1130633</v>
      </c>
      <c r="E48" s="32">
        <v>39355786209.968384</v>
      </c>
    </row>
    <row r="49" spans="1:5" x14ac:dyDescent="0.25">
      <c r="A49" s="31">
        <v>2021</v>
      </c>
      <c r="B49" s="28">
        <v>54810689637.272202</v>
      </c>
      <c r="C49" s="32">
        <v>3139218312.8330898</v>
      </c>
      <c r="D49" s="32">
        <v>4063562130.1899199</v>
      </c>
      <c r="E49" s="32">
        <v>47607909194.249199</v>
      </c>
    </row>
    <row r="50" spans="1:5" x14ac:dyDescent="0.25">
      <c r="A50" s="31">
        <v>2022</v>
      </c>
      <c r="B50" s="28">
        <v>67226406757.454498</v>
      </c>
      <c r="C50" s="32">
        <v>4660903615.7560902</v>
      </c>
      <c r="D50" s="32">
        <v>5277361768.33319</v>
      </c>
      <c r="E50" s="32">
        <v>57288141373.365196</v>
      </c>
    </row>
    <row r="51" spans="1:5" x14ac:dyDescent="0.25">
      <c r="A51" s="31">
        <v>2023</v>
      </c>
      <c r="B51" s="28">
        <v>68444246218.856102</v>
      </c>
      <c r="C51" s="32">
        <v>4422918222.01509</v>
      </c>
      <c r="D51" s="32">
        <v>5671623750.7577105</v>
      </c>
      <c r="E51" s="32">
        <v>58349704246.083298</v>
      </c>
    </row>
    <row r="52" spans="1:5" x14ac:dyDescent="0.25">
      <c r="A52" s="31">
        <v>2024</v>
      </c>
      <c r="B52" s="28">
        <v>69965574006.270599</v>
      </c>
      <c r="C52" s="32">
        <v>4285687981.0211701</v>
      </c>
      <c r="D52" s="32">
        <v>6020585970.25772</v>
      </c>
      <c r="E52" s="32">
        <v>59659300054.991699</v>
      </c>
    </row>
    <row r="53" spans="1:5" x14ac:dyDescent="0.25">
      <c r="A53" s="41" t="s">
        <v>230</v>
      </c>
      <c r="B53" s="68" t="s">
        <v>13</v>
      </c>
      <c r="C53" s="66"/>
      <c r="D53" s="66"/>
      <c r="E53" s="67"/>
    </row>
    <row r="54" spans="1:5" x14ac:dyDescent="0.25">
      <c r="A54" s="31">
        <v>2016</v>
      </c>
      <c r="B54" s="28">
        <v>26727719132.886799</v>
      </c>
      <c r="C54" s="32">
        <v>1953293155.9002056</v>
      </c>
      <c r="D54" s="32">
        <v>3642484398.9866071</v>
      </c>
      <c r="E54" s="32">
        <v>21131941578</v>
      </c>
    </row>
    <row r="55" spans="1:5" x14ac:dyDescent="0.25">
      <c r="A55" s="31">
        <v>2017</v>
      </c>
      <c r="B55" s="28">
        <v>35488087063.109222</v>
      </c>
      <c r="C55" s="32">
        <v>2431302842.2716732</v>
      </c>
      <c r="D55" s="32">
        <v>3790250107.2128839</v>
      </c>
      <c r="E55" s="32">
        <v>29266534113.624718</v>
      </c>
    </row>
    <row r="56" spans="1:5" x14ac:dyDescent="0.25">
      <c r="A56" s="31">
        <v>2018</v>
      </c>
      <c r="B56" s="28">
        <v>36805006467.986031</v>
      </c>
      <c r="C56" s="32">
        <v>2360000023.6116424</v>
      </c>
      <c r="D56" s="32">
        <v>3365545967.3012314</v>
      </c>
      <c r="E56" s="32">
        <v>31079460477.073181</v>
      </c>
    </row>
    <row r="57" spans="1:5" x14ac:dyDescent="0.25">
      <c r="A57" s="31">
        <v>2019</v>
      </c>
      <c r="B57" s="28">
        <v>37896502694.417709</v>
      </c>
      <c r="C57" s="32">
        <v>2277301009.1985292</v>
      </c>
      <c r="D57" s="32">
        <v>3764088432.0045466</v>
      </c>
      <c r="E57" s="32">
        <v>31855113253.214619</v>
      </c>
    </row>
    <row r="58" spans="1:5" x14ac:dyDescent="0.25">
      <c r="A58" s="31">
        <v>2020</v>
      </c>
      <c r="B58" s="28">
        <v>28774473082.782345</v>
      </c>
      <c r="C58" s="32">
        <v>2200583475.987844</v>
      </c>
      <c r="D58" s="32">
        <v>2728022786.2406559</v>
      </c>
      <c r="E58" s="32">
        <v>23845866820.553814</v>
      </c>
    </row>
    <row r="59" spans="1:5" x14ac:dyDescent="0.25">
      <c r="A59" s="31">
        <v>2021</v>
      </c>
      <c r="B59" s="28">
        <v>39401901880.417999</v>
      </c>
      <c r="C59" s="32">
        <v>2419992642.3197298</v>
      </c>
      <c r="D59" s="32">
        <v>2832879929.5574298</v>
      </c>
      <c r="E59" s="32">
        <v>34149029308.540901</v>
      </c>
    </row>
    <row r="60" spans="1:5" x14ac:dyDescent="0.25">
      <c r="A60" s="31">
        <v>2022</v>
      </c>
      <c r="B60" s="28">
        <v>44710174810.0186</v>
      </c>
      <c r="C60" s="32">
        <v>2738224925.1724601</v>
      </c>
      <c r="D60" s="32">
        <v>3697491926.9591298</v>
      </c>
      <c r="E60" s="32">
        <v>38274457957.887001</v>
      </c>
    </row>
    <row r="61" spans="1:5" x14ac:dyDescent="0.25">
      <c r="A61" s="31">
        <v>2023</v>
      </c>
      <c r="B61" s="28">
        <v>43037156495.8517</v>
      </c>
      <c r="C61" s="32">
        <v>2914021073.7767</v>
      </c>
      <c r="D61" s="32">
        <v>2771514523.8249898</v>
      </c>
      <c r="E61" s="32">
        <v>37351620898.25</v>
      </c>
    </row>
    <row r="62" spans="1:5" x14ac:dyDescent="0.25">
      <c r="A62" s="31">
        <v>2024</v>
      </c>
      <c r="B62" s="28">
        <v>44197815211.542099</v>
      </c>
      <c r="C62" s="32">
        <v>2839539789.8099599</v>
      </c>
      <c r="D62" s="32">
        <v>4266186281.4260001</v>
      </c>
      <c r="E62" s="32">
        <v>37092089140.306198</v>
      </c>
    </row>
    <row r="63" spans="1:5" x14ac:dyDescent="0.25">
      <c r="A63" s="41" t="s">
        <v>230</v>
      </c>
      <c r="B63" s="68" t="s">
        <v>15</v>
      </c>
      <c r="C63" s="66"/>
      <c r="D63" s="66"/>
      <c r="E63" s="67"/>
    </row>
    <row r="64" spans="1:5" x14ac:dyDescent="0.25">
      <c r="A64" s="31">
        <v>2016</v>
      </c>
      <c r="B64" s="28">
        <v>3717236172.9240227</v>
      </c>
      <c r="C64" s="32">
        <v>93779741.04565151</v>
      </c>
      <c r="D64" s="32">
        <v>370241906.87837106</v>
      </c>
      <c r="E64" s="32">
        <v>3253214525</v>
      </c>
    </row>
    <row r="65" spans="1:67" x14ac:dyDescent="0.25">
      <c r="A65" s="31">
        <v>2017</v>
      </c>
      <c r="B65" s="28">
        <v>3316740268.9864197</v>
      </c>
      <c r="C65" s="32">
        <v>215854147.76506343</v>
      </c>
      <c r="D65" s="32">
        <v>155409438.67634013</v>
      </c>
      <c r="E65" s="32">
        <v>2945476682.5450172</v>
      </c>
    </row>
    <row r="66" spans="1:67" x14ac:dyDescent="0.25">
      <c r="A66" s="31">
        <v>2018</v>
      </c>
      <c r="B66" s="28">
        <v>6213480660.1525145</v>
      </c>
      <c r="C66" s="32">
        <v>17350013.998433974</v>
      </c>
      <c r="D66" s="32">
        <v>182911374.44104034</v>
      </c>
      <c r="E66" s="32">
        <v>6013219271.7130365</v>
      </c>
    </row>
    <row r="67" spans="1:67" x14ac:dyDescent="0.25">
      <c r="A67" s="31">
        <v>2019</v>
      </c>
      <c r="B67" s="28">
        <v>4011497243.3924751</v>
      </c>
      <c r="C67" s="32">
        <v>433441829.08591384</v>
      </c>
      <c r="D67" s="32">
        <v>299690921.07027858</v>
      </c>
      <c r="E67" s="32">
        <v>3278364493.2362862</v>
      </c>
    </row>
    <row r="68" spans="1:67" x14ac:dyDescent="0.25">
      <c r="A68" s="31">
        <v>2020</v>
      </c>
      <c r="B68" s="28">
        <v>2779637290.5438304</v>
      </c>
      <c r="C68" s="32">
        <v>111594369.57228018</v>
      </c>
      <c r="D68" s="32">
        <v>166660274.5127449</v>
      </c>
      <c r="E68" s="32">
        <v>2501382646.4588051</v>
      </c>
    </row>
    <row r="69" spans="1:67" x14ac:dyDescent="0.25">
      <c r="A69" s="31">
        <v>2021</v>
      </c>
      <c r="B69" s="28">
        <v>24644624852.345001</v>
      </c>
      <c r="C69" s="32">
        <v>119636506.012987</v>
      </c>
      <c r="D69" s="32">
        <v>62291489.483513899</v>
      </c>
      <c r="E69" s="32">
        <v>24462696856.848499</v>
      </c>
    </row>
    <row r="70" spans="1:67" x14ac:dyDescent="0.25">
      <c r="A70" s="31">
        <v>2022</v>
      </c>
      <c r="B70" s="28">
        <v>-820010565.80492997</v>
      </c>
      <c r="C70" s="32">
        <v>38037630.333740801</v>
      </c>
      <c r="D70" s="32">
        <v>311436862.04006499</v>
      </c>
      <c r="E70" s="32">
        <v>-1169485058.17874</v>
      </c>
    </row>
    <row r="71" spans="1:67" x14ac:dyDescent="0.25">
      <c r="A71" s="31">
        <v>2023</v>
      </c>
      <c r="B71" s="28">
        <v>3823422468.55442</v>
      </c>
      <c r="C71" s="32">
        <v>36315204.9120185</v>
      </c>
      <c r="D71" s="32">
        <v>325106465.55906898</v>
      </c>
      <c r="E71" s="32">
        <v>3462000798.0833302</v>
      </c>
    </row>
    <row r="72" spans="1:67" x14ac:dyDescent="0.25">
      <c r="A72" s="31">
        <v>2024</v>
      </c>
      <c r="B72" s="28">
        <v>1142373076.0276899</v>
      </c>
      <c r="C72" s="32">
        <v>383654007.46361703</v>
      </c>
      <c r="D72" s="32">
        <v>392723652.69090497</v>
      </c>
      <c r="E72" s="32">
        <v>365995415.873169</v>
      </c>
    </row>
    <row r="74" spans="1:67" x14ac:dyDescent="0.25">
      <c r="A74" s="13" t="s">
        <v>150</v>
      </c>
      <c r="B74" s="13"/>
      <c r="C74" s="13"/>
      <c r="D74" s="13"/>
      <c r="E74" s="13"/>
      <c r="F74" s="13"/>
      <c r="G74" s="13"/>
      <c r="H74" s="13"/>
      <c r="I74" s="13"/>
      <c r="J74" s="13"/>
      <c r="K74" s="13"/>
      <c r="L74" s="13"/>
      <c r="M74" s="13"/>
      <c r="N74" s="13"/>
      <c r="BN74" s="13"/>
    </row>
    <row r="75" spans="1:67" x14ac:dyDescent="0.25">
      <c r="A75" s="13" t="s">
        <v>196</v>
      </c>
      <c r="B75" s="13"/>
      <c r="C75" s="13"/>
      <c r="D75" s="13"/>
      <c r="E75" s="13"/>
      <c r="F75" s="13"/>
      <c r="G75" s="13"/>
      <c r="H75" s="13"/>
      <c r="I75" s="13"/>
      <c r="J75" s="13"/>
      <c r="K75" s="13"/>
      <c r="L75" s="13"/>
      <c r="M75" s="13"/>
      <c r="N75" s="13"/>
      <c r="BN75" s="13"/>
    </row>
    <row r="76" spans="1:67" x14ac:dyDescent="0.25">
      <c r="BN76" s="21"/>
    </row>
    <row r="77" spans="1:67" ht="15.75" customHeight="1" x14ac:dyDescent="0.3">
      <c r="A77" s="22" t="s">
        <v>193</v>
      </c>
      <c r="B77" s="23"/>
      <c r="C77" s="23"/>
      <c r="D77" s="23"/>
      <c r="E77" s="23"/>
      <c r="F77" s="23"/>
      <c r="G77" s="23"/>
      <c r="H77" s="23"/>
      <c r="I77" s="23"/>
      <c r="J77" s="23"/>
      <c r="K77" s="23"/>
      <c r="L77" s="23"/>
      <c r="M77" s="23"/>
      <c r="N77" s="23"/>
      <c r="O77" s="23"/>
      <c r="P77" s="23"/>
      <c r="Q77" s="23"/>
      <c r="R77" s="23"/>
      <c r="S77" s="23"/>
      <c r="T77" s="23"/>
      <c r="U77" s="23"/>
      <c r="V77" s="23"/>
      <c r="W77" s="23"/>
      <c r="X77" s="23"/>
      <c r="Y77" s="23"/>
      <c r="Z77" s="23"/>
      <c r="AA77" s="23"/>
      <c r="AB77" s="23"/>
      <c r="AC77" s="23"/>
      <c r="AD77" s="23"/>
      <c r="AE77" s="23"/>
      <c r="AF77" s="23"/>
      <c r="AG77" s="23"/>
      <c r="AH77" s="23"/>
      <c r="AI77" s="23"/>
      <c r="AJ77" s="23"/>
      <c r="AK77" s="23"/>
      <c r="AL77" s="23"/>
      <c r="AM77" s="23"/>
      <c r="AN77" s="23"/>
      <c r="AO77" s="23"/>
      <c r="AP77" s="23"/>
      <c r="AQ77" s="23"/>
      <c r="AR77" s="23"/>
      <c r="AS77" s="23"/>
      <c r="AT77" s="23"/>
      <c r="AU77" s="23"/>
      <c r="AV77" s="23"/>
      <c r="AW77" s="23"/>
      <c r="AX77" s="23"/>
      <c r="AY77" s="23"/>
      <c r="AZ77" s="23"/>
      <c r="BA77" s="23"/>
      <c r="BB77" s="23"/>
      <c r="BC77" s="23"/>
      <c r="BD77" s="23"/>
      <c r="BE77" s="23"/>
      <c r="BF77" s="23"/>
      <c r="BG77" s="23"/>
      <c r="BH77" s="23"/>
      <c r="BI77" s="23"/>
      <c r="BJ77" s="23"/>
      <c r="BK77" s="23"/>
      <c r="BL77" s="23"/>
      <c r="BM77" s="23"/>
      <c r="BO77" s="23"/>
    </row>
    <row r="78" spans="1:67" ht="15.75" customHeight="1" x14ac:dyDescent="0.3">
      <c r="A78" s="22" t="s">
        <v>180</v>
      </c>
      <c r="B78" s="23"/>
      <c r="C78" s="23"/>
      <c r="D78" s="23"/>
      <c r="E78" s="23"/>
      <c r="F78" s="23"/>
      <c r="G78" s="23"/>
      <c r="H78" s="23"/>
      <c r="I78" s="23"/>
      <c r="J78" s="23"/>
      <c r="K78" s="23"/>
      <c r="L78" s="23"/>
      <c r="M78" s="23"/>
      <c r="N78" s="23"/>
      <c r="O78" s="23"/>
      <c r="P78" s="23"/>
      <c r="Q78" s="23"/>
      <c r="R78" s="23"/>
      <c r="S78" s="23"/>
      <c r="T78" s="23"/>
      <c r="U78" s="23"/>
      <c r="V78" s="23"/>
      <c r="W78" s="23"/>
      <c r="X78" s="23"/>
      <c r="Y78" s="23"/>
      <c r="Z78" s="23"/>
      <c r="AA78" s="23"/>
      <c r="AB78" s="23"/>
      <c r="AC78" s="23"/>
      <c r="AD78" s="23"/>
      <c r="AE78" s="23"/>
      <c r="AF78" s="23"/>
      <c r="AG78" s="23"/>
      <c r="AH78" s="23"/>
      <c r="AI78" s="23"/>
      <c r="AJ78" s="23"/>
      <c r="AK78" s="23"/>
      <c r="AL78" s="23"/>
      <c r="AM78" s="23"/>
      <c r="AN78" s="23"/>
      <c r="AO78" s="23"/>
      <c r="AP78" s="23"/>
      <c r="AQ78" s="23"/>
      <c r="AR78" s="23"/>
      <c r="AS78" s="23"/>
      <c r="AT78" s="23"/>
      <c r="AU78" s="23"/>
      <c r="AV78" s="23"/>
      <c r="AW78" s="23"/>
      <c r="AX78" s="23"/>
      <c r="AY78" s="23"/>
      <c r="AZ78" s="23"/>
      <c r="BA78" s="23"/>
      <c r="BB78" s="23"/>
      <c r="BC78" s="23"/>
      <c r="BD78" s="23"/>
      <c r="BE78" s="23"/>
      <c r="BF78" s="23"/>
      <c r="BG78" s="23"/>
      <c r="BH78" s="23"/>
      <c r="BI78" s="23"/>
      <c r="BJ78" s="23"/>
      <c r="BK78" s="23"/>
      <c r="BL78" s="23"/>
      <c r="BM78" s="23"/>
      <c r="BO78" s="23"/>
    </row>
    <row r="79" spans="1:67" ht="15.75" customHeight="1" x14ac:dyDescent="0.3">
      <c r="A79" s="23"/>
      <c r="B79" s="27"/>
      <c r="C79" s="27"/>
      <c r="D79" s="27"/>
      <c r="E79" s="27"/>
      <c r="F79" s="27"/>
      <c r="G79" s="27"/>
      <c r="H79" s="27"/>
      <c r="I79" s="27"/>
      <c r="J79" s="27"/>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O79" s="27"/>
    </row>
    <row r="80" spans="1:67" ht="15.75" customHeight="1" x14ac:dyDescent="0.3">
      <c r="G80" s="43"/>
      <c r="H80" s="27"/>
      <c r="I80" s="27"/>
      <c r="J80" s="27"/>
      <c r="K80" s="27"/>
      <c r="L80" s="27"/>
      <c r="M80" s="27"/>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c r="AS80" s="27"/>
      <c r="AT80" s="27"/>
      <c r="AU80" s="27"/>
      <c r="AV80" s="27"/>
      <c r="AW80" s="27"/>
      <c r="AX80" s="27"/>
      <c r="AY80" s="27"/>
      <c r="BA80" s="27"/>
    </row>
  </sheetData>
  <mergeCells count="7">
    <mergeCell ref="B53:E53"/>
    <mergeCell ref="B63:E63"/>
    <mergeCell ref="B3:E3"/>
    <mergeCell ref="B13:E13"/>
    <mergeCell ref="B23:E23"/>
    <mergeCell ref="B33:E33"/>
    <mergeCell ref="B43:E43"/>
  </mergeCells>
  <pageMargins left="0.7" right="0.7" top="0.75" bottom="0.75" header="0.3" footer="0.3"/>
  <pageSetup paperSize="9" orientation="portrait"/>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7"/>
  <dimension ref="A1:BJ31"/>
  <sheetViews>
    <sheetView showGridLines="0" zoomScale="85" zoomScaleNormal="85" workbookViewId="0">
      <pane xSplit="1" ySplit="3" topLeftCell="B4" activePane="bottomRight" state="frozen"/>
      <selection pane="topRight" activeCell="B1" sqref="B1"/>
      <selection pane="bottomLeft" activeCell="A4" sqref="A4"/>
      <selection pane="bottomRight" activeCell="A2" sqref="A2:A3"/>
    </sheetView>
  </sheetViews>
  <sheetFormatPr baseColWidth="10" defaultRowHeight="15" x14ac:dyDescent="0.25"/>
  <cols>
    <col min="1" max="1" width="21.140625" customWidth="1"/>
    <col min="2" max="19" width="18.28515625" customWidth="1"/>
  </cols>
  <sheetData>
    <row r="1" spans="1:19" ht="100.5" customHeight="1" x14ac:dyDescent="0.25"/>
    <row r="2" spans="1:19" ht="15" customHeight="1" x14ac:dyDescent="0.25">
      <c r="A2" s="69" t="s">
        <v>6</v>
      </c>
      <c r="B2" s="33"/>
      <c r="C2" s="34" t="s">
        <v>78</v>
      </c>
      <c r="D2" s="34" t="s">
        <v>79</v>
      </c>
      <c r="E2" s="34" t="s">
        <v>81</v>
      </c>
      <c r="F2" s="34" t="s">
        <v>83</v>
      </c>
      <c r="G2" s="34" t="s">
        <v>85</v>
      </c>
      <c r="H2" s="34" t="s">
        <v>87</v>
      </c>
      <c r="I2" s="34" t="s">
        <v>89</v>
      </c>
      <c r="J2" s="34" t="s">
        <v>91</v>
      </c>
      <c r="K2" s="34" t="s">
        <v>93</v>
      </c>
      <c r="L2" s="34" t="s">
        <v>95</v>
      </c>
      <c r="M2" s="34" t="s">
        <v>97</v>
      </c>
      <c r="N2" s="34" t="s">
        <v>99</v>
      </c>
      <c r="O2" s="34" t="s">
        <v>3</v>
      </c>
      <c r="P2" s="34" t="s">
        <v>102</v>
      </c>
      <c r="Q2" s="34" t="s">
        <v>104</v>
      </c>
      <c r="R2" s="34" t="s">
        <v>106</v>
      </c>
      <c r="S2" s="34" t="s">
        <v>108</v>
      </c>
    </row>
    <row r="3" spans="1:19" ht="94.5" customHeight="1" x14ac:dyDescent="0.25">
      <c r="A3" s="70"/>
      <c r="B3" s="47" t="s">
        <v>231</v>
      </c>
      <c r="C3" s="47" t="s">
        <v>229</v>
      </c>
      <c r="D3" s="47" t="s">
        <v>80</v>
      </c>
      <c r="E3" s="47" t="s">
        <v>82</v>
      </c>
      <c r="F3" s="47" t="s">
        <v>84</v>
      </c>
      <c r="G3" s="47" t="s">
        <v>86</v>
      </c>
      <c r="H3" s="47" t="s">
        <v>88</v>
      </c>
      <c r="I3" s="47" t="s">
        <v>90</v>
      </c>
      <c r="J3" s="47" t="s">
        <v>92</v>
      </c>
      <c r="K3" s="47" t="s">
        <v>94</v>
      </c>
      <c r="L3" s="47" t="s">
        <v>96</v>
      </c>
      <c r="M3" s="47" t="s">
        <v>98</v>
      </c>
      <c r="N3" s="47" t="s">
        <v>100</v>
      </c>
      <c r="O3" s="47" t="s">
        <v>101</v>
      </c>
      <c r="P3" s="47" t="s">
        <v>103</v>
      </c>
      <c r="Q3" s="47" t="s">
        <v>105</v>
      </c>
      <c r="R3" s="47" t="s">
        <v>107</v>
      </c>
      <c r="S3" s="47" t="s">
        <v>109</v>
      </c>
    </row>
    <row r="4" spans="1:19" x14ac:dyDescent="0.25">
      <c r="A4" s="41" t="s">
        <v>230</v>
      </c>
      <c r="B4" s="68" t="s">
        <v>114</v>
      </c>
      <c r="C4" s="66"/>
      <c r="D4" s="66"/>
      <c r="E4" s="66"/>
      <c r="F4" s="66"/>
      <c r="G4" s="66"/>
      <c r="H4" s="66"/>
      <c r="I4" s="66"/>
      <c r="J4" s="66"/>
      <c r="K4" s="66"/>
      <c r="L4" s="66"/>
      <c r="M4" s="66"/>
      <c r="N4" s="66"/>
      <c r="O4" s="66"/>
      <c r="P4" s="66"/>
      <c r="Q4" s="66"/>
      <c r="R4" s="66"/>
      <c r="S4" s="67"/>
    </row>
    <row r="5" spans="1:19" x14ac:dyDescent="0.25">
      <c r="A5" s="31">
        <v>2016</v>
      </c>
      <c r="B5" s="28">
        <v>78191.492737626832</v>
      </c>
      <c r="C5" s="32">
        <v>295205.89852314949</v>
      </c>
      <c r="D5" s="32">
        <v>110767.54142501971</v>
      </c>
      <c r="E5" s="32">
        <v>168371.69306997242</v>
      </c>
      <c r="F5" s="32">
        <v>47392.704145524294</v>
      </c>
      <c r="G5" s="32">
        <v>80802.514845838639</v>
      </c>
      <c r="H5" s="32">
        <v>43724.175836892995</v>
      </c>
      <c r="I5" s="32">
        <v>82538.93271061944</v>
      </c>
      <c r="J5" s="32">
        <v>33122.835900403457</v>
      </c>
      <c r="K5" s="32">
        <v>130866.81799874656</v>
      </c>
      <c r="L5" s="32">
        <v>294382.07932991075</v>
      </c>
      <c r="M5" s="32">
        <v>192764.20571766741</v>
      </c>
      <c r="N5" s="32">
        <v>58592.011138821705</v>
      </c>
      <c r="O5" s="32">
        <v>20382.823537124557</v>
      </c>
      <c r="P5" s="32">
        <v>29926.004448818254</v>
      </c>
      <c r="Q5" s="32">
        <v>52566.434091104042</v>
      </c>
      <c r="R5" s="32">
        <v>42751.458014352167</v>
      </c>
      <c r="S5" s="37">
        <v>32920.791567655884</v>
      </c>
    </row>
    <row r="6" spans="1:19" x14ac:dyDescent="0.25">
      <c r="A6" s="31">
        <v>2017</v>
      </c>
      <c r="B6" s="28">
        <v>84623.680294933481</v>
      </c>
      <c r="C6" s="32">
        <v>358190.51464579522</v>
      </c>
      <c r="D6" s="32">
        <v>122475.4688823043</v>
      </c>
      <c r="E6" s="32">
        <v>177470.22496049444</v>
      </c>
      <c r="F6" s="32">
        <v>61112.03629657696</v>
      </c>
      <c r="G6" s="32">
        <v>94149.421800197975</v>
      </c>
      <c r="H6" s="32">
        <v>49492.839389877161</v>
      </c>
      <c r="I6" s="32">
        <v>89851.573543601276</v>
      </c>
      <c r="J6" s="32">
        <v>38743.719085964876</v>
      </c>
      <c r="K6" s="32">
        <v>128509.95014468385</v>
      </c>
      <c r="L6" s="32">
        <v>323402.41287302517</v>
      </c>
      <c r="M6" s="32">
        <v>122726.22039233008</v>
      </c>
      <c r="N6" s="32">
        <v>62978.772448069831</v>
      </c>
      <c r="O6" s="32">
        <v>20663.789883936541</v>
      </c>
      <c r="P6" s="32">
        <v>31708.5664063121</v>
      </c>
      <c r="Q6" s="32">
        <v>51436.71280516564</v>
      </c>
      <c r="R6" s="32">
        <v>40327.610649906521</v>
      </c>
      <c r="S6" s="32">
        <v>36395.177836993884</v>
      </c>
    </row>
    <row r="7" spans="1:19" x14ac:dyDescent="0.25">
      <c r="A7" s="31">
        <v>2018</v>
      </c>
      <c r="B7" s="28">
        <v>85596.019401395402</v>
      </c>
      <c r="C7" s="32">
        <v>383734.81343222142</v>
      </c>
      <c r="D7" s="32">
        <v>128170.1688308522</v>
      </c>
      <c r="E7" s="32">
        <v>177943.91865595724</v>
      </c>
      <c r="F7" s="32">
        <v>53921.53448966462</v>
      </c>
      <c r="G7" s="32">
        <v>80109.907313979667</v>
      </c>
      <c r="H7" s="32">
        <v>49172.866077706392</v>
      </c>
      <c r="I7" s="32">
        <v>100108.46279956462</v>
      </c>
      <c r="J7" s="32">
        <v>38356.423491428555</v>
      </c>
      <c r="K7" s="32">
        <v>131487.78571592428</v>
      </c>
      <c r="L7" s="32">
        <v>325103.48120030254</v>
      </c>
      <c r="M7" s="32">
        <v>138701.65360697685</v>
      </c>
      <c r="N7" s="32">
        <v>56269.142773292355</v>
      </c>
      <c r="O7" s="32">
        <v>18682.428108792719</v>
      </c>
      <c r="P7" s="32">
        <v>32639.001692768859</v>
      </c>
      <c r="Q7" s="32">
        <v>55548.329399038987</v>
      </c>
      <c r="R7" s="32">
        <v>42192.442907074095</v>
      </c>
      <c r="S7" s="32">
        <v>41396.570126632483</v>
      </c>
    </row>
    <row r="8" spans="1:19" x14ac:dyDescent="0.25">
      <c r="A8" s="31">
        <v>2019</v>
      </c>
      <c r="B8" s="28">
        <v>90367.611470627016</v>
      </c>
      <c r="C8" s="32">
        <v>358216.52811503538</v>
      </c>
      <c r="D8" s="32">
        <v>131896.98452481814</v>
      </c>
      <c r="E8" s="32">
        <v>232012.2173507371</v>
      </c>
      <c r="F8" s="32">
        <v>70596.071623076103</v>
      </c>
      <c r="G8" s="32">
        <v>81110.117218017898</v>
      </c>
      <c r="H8" s="32">
        <v>52275.523012892634</v>
      </c>
      <c r="I8" s="32">
        <v>104004.90966220481</v>
      </c>
      <c r="J8" s="32">
        <v>38751.642290916345</v>
      </c>
      <c r="K8" s="32">
        <v>134082.90657702557</v>
      </c>
      <c r="L8" s="32">
        <v>292826.54920102347</v>
      </c>
      <c r="M8" s="32">
        <v>156130.681649776</v>
      </c>
      <c r="N8" s="32">
        <v>65633.260203713551</v>
      </c>
      <c r="O8" s="32">
        <v>22986.15805091841</v>
      </c>
      <c r="P8" s="32">
        <v>34510.430711070352</v>
      </c>
      <c r="Q8" s="32">
        <v>63077.642515454281</v>
      </c>
      <c r="R8" s="32">
        <v>48055.559750773908</v>
      </c>
      <c r="S8" s="32">
        <v>40021.122325590848</v>
      </c>
    </row>
    <row r="9" spans="1:19" x14ac:dyDescent="0.25">
      <c r="A9" s="31">
        <v>2020</v>
      </c>
      <c r="B9" s="28">
        <v>78192.236384268952</v>
      </c>
      <c r="C9" s="32">
        <v>317733.92320926971</v>
      </c>
      <c r="D9" s="32">
        <v>121827.07377795636</v>
      </c>
      <c r="E9" s="32">
        <v>215275.85660038522</v>
      </c>
      <c r="F9" s="32">
        <v>52827.391557180439</v>
      </c>
      <c r="G9" s="32">
        <v>67186.751739536572</v>
      </c>
      <c r="H9" s="32">
        <v>38647.331463877417</v>
      </c>
      <c r="I9" s="32">
        <v>74974.849727779481</v>
      </c>
      <c r="J9" s="32">
        <v>34403.401964830642</v>
      </c>
      <c r="K9" s="32">
        <v>120779.48311030905</v>
      </c>
      <c r="L9" s="32">
        <v>306999.13448794011</v>
      </c>
      <c r="M9" s="32">
        <v>172265.13154206474</v>
      </c>
      <c r="N9" s="32">
        <v>56550.949410727379</v>
      </c>
      <c r="O9" s="32">
        <v>16066.652123612035</v>
      </c>
      <c r="P9" s="32">
        <v>36503.583276777943</v>
      </c>
      <c r="Q9" s="32">
        <v>63373.363561502229</v>
      </c>
      <c r="R9" s="32">
        <v>51371.45182458347</v>
      </c>
      <c r="S9" s="32">
        <v>46563.792397309633</v>
      </c>
    </row>
    <row r="10" spans="1:19" x14ac:dyDescent="0.25">
      <c r="A10" s="31">
        <v>2021</v>
      </c>
      <c r="B10" s="28">
        <v>97577.591079053207</v>
      </c>
      <c r="C10" s="32">
        <v>421752.92690548499</v>
      </c>
      <c r="D10" s="32">
        <v>148341.08042869199</v>
      </c>
      <c r="E10" s="32">
        <v>230866.543071889</v>
      </c>
      <c r="F10" s="32">
        <v>59325.603508351902</v>
      </c>
      <c r="G10" s="32">
        <v>72217.091877961095</v>
      </c>
      <c r="H10" s="32">
        <v>52216.715234207797</v>
      </c>
      <c r="I10" s="32">
        <v>96894.043187438001</v>
      </c>
      <c r="J10" s="32">
        <v>38695.324776573703</v>
      </c>
      <c r="K10" s="32">
        <v>120462.815977323</v>
      </c>
      <c r="L10" s="32">
        <v>358142.06854997698</v>
      </c>
      <c r="M10" s="32">
        <v>137344.24303379201</v>
      </c>
      <c r="N10" s="32">
        <v>73137.008297895401</v>
      </c>
      <c r="O10" s="32">
        <v>18906.366305702399</v>
      </c>
      <c r="P10" s="32">
        <v>38259.975580857201</v>
      </c>
      <c r="Q10" s="32">
        <v>68419.880250010596</v>
      </c>
      <c r="R10" s="32">
        <v>56079.360575692197</v>
      </c>
      <c r="S10" s="32">
        <v>46731.6250263779</v>
      </c>
    </row>
    <row r="11" spans="1:19" x14ac:dyDescent="0.25">
      <c r="A11" s="31">
        <v>2022</v>
      </c>
      <c r="B11" s="28">
        <v>101640.606984686</v>
      </c>
      <c r="C11" s="32">
        <v>500804.36835923302</v>
      </c>
      <c r="D11" s="32">
        <v>164345.94257376</v>
      </c>
      <c r="E11" s="32">
        <v>201438.72609587101</v>
      </c>
      <c r="F11" s="32">
        <v>54063.051873139302</v>
      </c>
      <c r="G11" s="32">
        <v>71681.324013279504</v>
      </c>
      <c r="H11" s="32">
        <v>54307.680006926297</v>
      </c>
      <c r="I11" s="32">
        <v>110992.87872001099</v>
      </c>
      <c r="J11" s="32">
        <v>42042.614163445003</v>
      </c>
      <c r="K11" s="32">
        <v>111507.09762010501</v>
      </c>
      <c r="L11" s="32">
        <v>380337.12776408199</v>
      </c>
      <c r="M11" s="32">
        <v>174730.69826407201</v>
      </c>
      <c r="N11" s="32">
        <v>51424.282073251998</v>
      </c>
      <c r="O11" s="32">
        <v>22295.9669594511</v>
      </c>
      <c r="P11" s="32">
        <v>37771.658575760499</v>
      </c>
      <c r="Q11" s="32">
        <v>56056.222655598802</v>
      </c>
      <c r="R11" s="32">
        <v>51542.643631299397</v>
      </c>
      <c r="S11" s="32">
        <v>46210.212053724601</v>
      </c>
    </row>
    <row r="12" spans="1:19" x14ac:dyDescent="0.25">
      <c r="A12" s="31">
        <v>2023</v>
      </c>
      <c r="B12" s="28">
        <v>99091.918760800196</v>
      </c>
      <c r="C12" s="32">
        <v>443724.18195200799</v>
      </c>
      <c r="D12" s="32">
        <v>153619.286621704</v>
      </c>
      <c r="E12" s="32">
        <v>211815.594191927</v>
      </c>
      <c r="F12" s="32">
        <v>54743.703069033603</v>
      </c>
      <c r="G12" s="32">
        <v>95332.113837481695</v>
      </c>
      <c r="H12" s="32">
        <v>52167.872906008903</v>
      </c>
      <c r="I12" s="32">
        <v>118021.737715076</v>
      </c>
      <c r="J12" s="32">
        <v>44453.623693443304</v>
      </c>
      <c r="K12" s="32">
        <v>110893.586268246</v>
      </c>
      <c r="L12" s="32">
        <v>401157.16085462802</v>
      </c>
      <c r="M12" s="32">
        <v>104335.133278843</v>
      </c>
      <c r="N12" s="32">
        <v>74393.064563409804</v>
      </c>
      <c r="O12" s="32">
        <v>22231.4000167462</v>
      </c>
      <c r="P12" s="32">
        <v>37508.531944768998</v>
      </c>
      <c r="Q12" s="32">
        <v>72888.117290492606</v>
      </c>
      <c r="R12" s="32">
        <v>52870.219499384199</v>
      </c>
      <c r="S12" s="32">
        <v>45893.782334868702</v>
      </c>
    </row>
    <row r="13" spans="1:19" x14ac:dyDescent="0.25">
      <c r="A13" s="31">
        <v>2024</v>
      </c>
      <c r="B13" s="28">
        <v>102148.291129144</v>
      </c>
      <c r="C13" s="32">
        <v>497626.54120896501</v>
      </c>
      <c r="D13" s="32">
        <v>157424.950750613</v>
      </c>
      <c r="E13" s="32">
        <v>206511.60277652499</v>
      </c>
      <c r="F13" s="32">
        <v>52519.850505017901</v>
      </c>
      <c r="G13" s="32">
        <v>93580.896862666006</v>
      </c>
      <c r="H13" s="32">
        <v>55762.142384197497</v>
      </c>
      <c r="I13" s="32">
        <v>120355.308914597</v>
      </c>
      <c r="J13" s="32">
        <v>45121.827011683701</v>
      </c>
      <c r="K13" s="32">
        <v>107242.277353079</v>
      </c>
      <c r="L13" s="32">
        <v>394396.20800880401</v>
      </c>
      <c r="M13" s="32">
        <v>171488.042405079</v>
      </c>
      <c r="N13" s="32">
        <v>71386.187058219497</v>
      </c>
      <c r="O13" s="32">
        <v>26567.0239844959</v>
      </c>
      <c r="P13" s="32">
        <v>40888.098770374403</v>
      </c>
      <c r="Q13" s="32">
        <v>68168.475332003101</v>
      </c>
      <c r="R13" s="32">
        <v>53402.391033412903</v>
      </c>
      <c r="S13" s="32">
        <v>46076.944301269701</v>
      </c>
    </row>
    <row r="14" spans="1:19" x14ac:dyDescent="0.25">
      <c r="A14" s="41" t="s">
        <v>230</v>
      </c>
      <c r="B14" s="68" t="s">
        <v>113</v>
      </c>
      <c r="C14" s="66"/>
      <c r="D14" s="66"/>
      <c r="E14" s="66"/>
      <c r="F14" s="66"/>
      <c r="G14" s="66"/>
      <c r="H14" s="66"/>
      <c r="I14" s="66"/>
      <c r="J14" s="66"/>
      <c r="K14" s="66"/>
      <c r="L14" s="66"/>
      <c r="M14" s="66"/>
      <c r="N14" s="66"/>
      <c r="O14" s="66"/>
      <c r="P14" s="66"/>
      <c r="Q14" s="66"/>
      <c r="R14" s="66"/>
      <c r="S14" s="67"/>
    </row>
    <row r="15" spans="1:19" x14ac:dyDescent="0.25">
      <c r="A15" s="31">
        <v>2016</v>
      </c>
      <c r="B15" s="28">
        <v>28345.086427160273</v>
      </c>
      <c r="C15" s="32">
        <v>145679.24792387403</v>
      </c>
      <c r="D15" s="32">
        <v>25487.735874621208</v>
      </c>
      <c r="E15" s="32">
        <v>60635.907421844116</v>
      </c>
      <c r="F15" s="32">
        <v>25177.104093126811</v>
      </c>
      <c r="G15" s="32">
        <v>29091.378236877197</v>
      </c>
      <c r="H15" s="32">
        <v>22656.373335111784</v>
      </c>
      <c r="I15" s="32">
        <v>26415.816020967592</v>
      </c>
      <c r="J15" s="32">
        <v>11545.824345089948</v>
      </c>
      <c r="K15" s="32">
        <v>64114.850162809678</v>
      </c>
      <c r="L15" s="32">
        <v>34788.720172866175</v>
      </c>
      <c r="M15" s="32">
        <v>64112.862237214242</v>
      </c>
      <c r="N15" s="32">
        <v>24899.366698956415</v>
      </c>
      <c r="O15" s="32">
        <v>11834.046784026021</v>
      </c>
      <c r="P15" s="32">
        <v>19634.016823757509</v>
      </c>
      <c r="Q15" s="32">
        <v>19975.1971199898</v>
      </c>
      <c r="R15" s="32">
        <v>20141.936766230658</v>
      </c>
      <c r="S15" s="37">
        <v>17453.945089078443</v>
      </c>
    </row>
    <row r="16" spans="1:19" x14ac:dyDescent="0.25">
      <c r="A16" s="31">
        <v>2017</v>
      </c>
      <c r="B16" s="28">
        <v>35805.31731960069</v>
      </c>
      <c r="C16" s="32">
        <v>289094.32902630459</v>
      </c>
      <c r="D16" s="32">
        <v>29461.909487963851</v>
      </c>
      <c r="E16" s="32">
        <v>86743.155625770858</v>
      </c>
      <c r="F16" s="32">
        <v>42414.180404077662</v>
      </c>
      <c r="G16" s="32">
        <v>28841.669099269271</v>
      </c>
      <c r="H16" s="32">
        <v>27284.524346373542</v>
      </c>
      <c r="I16" s="32">
        <v>27428.370146819747</v>
      </c>
      <c r="J16" s="32">
        <v>14376.494051688345</v>
      </c>
      <c r="K16" s="32">
        <v>66045.857764738816</v>
      </c>
      <c r="L16" s="32">
        <v>108852.50999290445</v>
      </c>
      <c r="M16" s="32">
        <v>59009.587667628963</v>
      </c>
      <c r="N16" s="32">
        <v>25421.260671105931</v>
      </c>
      <c r="O16" s="32">
        <v>12235.188030789523</v>
      </c>
      <c r="P16" s="32">
        <v>21879.487545619151</v>
      </c>
      <c r="Q16" s="32">
        <v>25545.948653109004</v>
      </c>
      <c r="R16" s="32">
        <v>17329.385888775778</v>
      </c>
      <c r="S16" s="32">
        <v>19249.812757596479</v>
      </c>
    </row>
    <row r="17" spans="1:62" x14ac:dyDescent="0.25">
      <c r="A17" s="31">
        <v>2018</v>
      </c>
      <c r="B17" s="28">
        <v>36327.002887510353</v>
      </c>
      <c r="C17" s="32">
        <v>306083.20974255743</v>
      </c>
      <c r="D17" s="32">
        <v>30562.099569975824</v>
      </c>
      <c r="E17" s="32">
        <v>94518.923119068102</v>
      </c>
      <c r="F17" s="32">
        <v>31023.903407926402</v>
      </c>
      <c r="G17" s="32">
        <v>28808.599060577981</v>
      </c>
      <c r="H17" s="32">
        <v>27041.303878797615</v>
      </c>
      <c r="I17" s="32">
        <v>29484.274587732594</v>
      </c>
      <c r="J17" s="32">
        <v>14488.987709210482</v>
      </c>
      <c r="K17" s="32">
        <v>67609.433197511011</v>
      </c>
      <c r="L17" s="32">
        <v>95410.861013435264</v>
      </c>
      <c r="M17" s="32">
        <v>63107.047904383362</v>
      </c>
      <c r="N17" s="32">
        <v>20939.516347877448</v>
      </c>
      <c r="O17" s="32">
        <v>11685.43521038739</v>
      </c>
      <c r="P17" s="32">
        <v>21981.367602938299</v>
      </c>
      <c r="Q17" s="32">
        <v>20699.348320199639</v>
      </c>
      <c r="R17" s="32">
        <v>21303.582320411915</v>
      </c>
      <c r="S17" s="32">
        <v>22064.539937263213</v>
      </c>
    </row>
    <row r="18" spans="1:62" x14ac:dyDescent="0.25">
      <c r="A18" s="31">
        <v>2019</v>
      </c>
      <c r="B18" s="28">
        <v>39444.309308393109</v>
      </c>
      <c r="C18" s="32">
        <v>306541.98937305552</v>
      </c>
      <c r="D18" s="32">
        <v>29663.145248323108</v>
      </c>
      <c r="E18" s="32">
        <v>145974.15822505084</v>
      </c>
      <c r="F18" s="32">
        <v>47515.908822132486</v>
      </c>
      <c r="G18" s="32">
        <v>28589.86717207943</v>
      </c>
      <c r="H18" s="32">
        <v>29885.130094033822</v>
      </c>
      <c r="I18" s="32">
        <v>33132.373506752992</v>
      </c>
      <c r="J18" s="32">
        <v>15528.360993725148</v>
      </c>
      <c r="K18" s="32">
        <v>69180.180749512234</v>
      </c>
      <c r="L18" s="32">
        <v>82591.228037191715</v>
      </c>
      <c r="M18" s="32">
        <v>65566.507636420894</v>
      </c>
      <c r="N18" s="32">
        <v>25227.4531629503</v>
      </c>
      <c r="O18" s="32">
        <v>13721.350245036538</v>
      </c>
      <c r="P18" s="32">
        <v>23613.67268878383</v>
      </c>
      <c r="Q18" s="32">
        <v>23973.730447079717</v>
      </c>
      <c r="R18" s="32">
        <v>20543.249847846393</v>
      </c>
      <c r="S18" s="32">
        <v>22068.109142611804</v>
      </c>
    </row>
    <row r="19" spans="1:62" x14ac:dyDescent="0.25">
      <c r="A19" s="31">
        <v>2020</v>
      </c>
      <c r="B19" s="28">
        <v>33346.314398611314</v>
      </c>
      <c r="C19" s="32">
        <v>246040.92712065578</v>
      </c>
      <c r="D19" s="32">
        <v>28610.693860209794</v>
      </c>
      <c r="E19" s="32">
        <v>127083.18104662748</v>
      </c>
      <c r="F19" s="32">
        <v>33689.030734262291</v>
      </c>
      <c r="G19" s="32">
        <v>21409.590012715398</v>
      </c>
      <c r="H19" s="32">
        <v>23008.601801670917</v>
      </c>
      <c r="I19" s="32">
        <v>27487.733539247249</v>
      </c>
      <c r="J19" s="32">
        <v>12040.85911548806</v>
      </c>
      <c r="K19" s="32">
        <v>64514.936278464782</v>
      </c>
      <c r="L19" s="32">
        <v>74115.68431366705</v>
      </c>
      <c r="M19" s="32">
        <v>71040.100828801485</v>
      </c>
      <c r="N19" s="32">
        <v>22646.838128720981</v>
      </c>
      <c r="O19" s="32">
        <v>11097.837158609846</v>
      </c>
      <c r="P19" s="32">
        <v>26407.354058360863</v>
      </c>
      <c r="Q19" s="32">
        <v>22756.337177174446</v>
      </c>
      <c r="R19" s="32">
        <v>26178.123809123874</v>
      </c>
      <c r="S19" s="32">
        <v>27404.261410040835</v>
      </c>
    </row>
    <row r="20" spans="1:62" x14ac:dyDescent="0.25">
      <c r="A20" s="31">
        <v>2021</v>
      </c>
      <c r="B20" s="28">
        <v>41435.393375764703</v>
      </c>
      <c r="C20" s="32">
        <v>342283.04904508399</v>
      </c>
      <c r="D20" s="32">
        <v>32545.8877738882</v>
      </c>
      <c r="E20" s="32">
        <v>143709.213799021</v>
      </c>
      <c r="F20" s="32">
        <v>30917.880788611899</v>
      </c>
      <c r="G20" s="32">
        <v>22365.9922705606</v>
      </c>
      <c r="H20" s="32">
        <v>30231.1125911651</v>
      </c>
      <c r="I20" s="32">
        <v>32584.983037913302</v>
      </c>
      <c r="J20" s="32">
        <v>13801.9132884923</v>
      </c>
      <c r="K20" s="32">
        <v>61869.643233754803</v>
      </c>
      <c r="L20" s="32">
        <v>77389.087000142303</v>
      </c>
      <c r="M20" s="32">
        <v>59400.899361631396</v>
      </c>
      <c r="N20" s="32">
        <v>28540.651239986099</v>
      </c>
      <c r="O20" s="32">
        <v>12553.972399411899</v>
      </c>
      <c r="P20" s="32">
        <v>27637.068513964699</v>
      </c>
      <c r="Q20" s="32">
        <v>29110.0251762933</v>
      </c>
      <c r="R20" s="32">
        <v>27475.832711081301</v>
      </c>
      <c r="S20" s="32">
        <v>26459.138999948002</v>
      </c>
    </row>
    <row r="21" spans="1:62" x14ac:dyDescent="0.25">
      <c r="A21" s="31">
        <v>2022</v>
      </c>
      <c r="B21" s="28">
        <v>42258.540718577002</v>
      </c>
      <c r="C21" s="32">
        <v>412136.03060448897</v>
      </c>
      <c r="D21" s="32">
        <v>32050.577267398101</v>
      </c>
      <c r="E21" s="32">
        <v>100222.11389271</v>
      </c>
      <c r="F21" s="32">
        <v>32795.637995707701</v>
      </c>
      <c r="G21" s="32">
        <v>22996.930339333601</v>
      </c>
      <c r="H21" s="32">
        <v>31540.471012239901</v>
      </c>
      <c r="I21" s="32">
        <v>38326.032772058003</v>
      </c>
      <c r="J21" s="32">
        <v>14514.861960320501</v>
      </c>
      <c r="K21" s="32">
        <v>58475.096773335899</v>
      </c>
      <c r="L21" s="32">
        <v>78415.172212882695</v>
      </c>
      <c r="M21" s="32">
        <v>73567.119803177702</v>
      </c>
      <c r="N21" s="32">
        <v>23943.129028084801</v>
      </c>
      <c r="O21" s="32">
        <v>13486.653074737</v>
      </c>
      <c r="P21" s="32">
        <v>25012.067417367201</v>
      </c>
      <c r="Q21" s="32">
        <v>22352.878888211599</v>
      </c>
      <c r="R21" s="32">
        <v>23186.774024795101</v>
      </c>
      <c r="S21" s="32">
        <v>25174.442547880699</v>
      </c>
    </row>
    <row r="22" spans="1:62" x14ac:dyDescent="0.25">
      <c r="A22" s="31">
        <v>2023</v>
      </c>
      <c r="B22" s="28">
        <v>39368.423407194998</v>
      </c>
      <c r="C22" s="32">
        <v>356339.78410204197</v>
      </c>
      <c r="D22" s="32">
        <v>31944.545876525899</v>
      </c>
      <c r="E22" s="32">
        <v>86940.241668922798</v>
      </c>
      <c r="F22" s="32">
        <v>30744.740260775601</v>
      </c>
      <c r="G22" s="32">
        <v>29288.770029937099</v>
      </c>
      <c r="H22" s="32">
        <v>29106.854234152401</v>
      </c>
      <c r="I22" s="32">
        <v>36435.266490630202</v>
      </c>
      <c r="J22" s="32">
        <v>15905.4936743901</v>
      </c>
      <c r="K22" s="32">
        <v>55139.7318877855</v>
      </c>
      <c r="L22" s="32">
        <v>79486.469419204601</v>
      </c>
      <c r="M22" s="32">
        <v>37842.259661369499</v>
      </c>
      <c r="N22" s="32">
        <v>28485.5893222167</v>
      </c>
      <c r="O22" s="32">
        <v>14491.7957972031</v>
      </c>
      <c r="P22" s="32">
        <v>23330.090402115598</v>
      </c>
      <c r="Q22" s="32">
        <v>26792.949648949001</v>
      </c>
      <c r="R22" s="32">
        <v>24011.936250958999</v>
      </c>
      <c r="S22" s="32">
        <v>21829.376764394001</v>
      </c>
    </row>
    <row r="23" spans="1:62" x14ac:dyDescent="0.25">
      <c r="A23" s="31">
        <v>2024</v>
      </c>
      <c r="B23" s="28">
        <v>41092.651836080498</v>
      </c>
      <c r="C23" s="32">
        <v>407674.041336391</v>
      </c>
      <c r="D23" s="32">
        <v>32696.301762320902</v>
      </c>
      <c r="E23" s="32">
        <v>68280.9392700233</v>
      </c>
      <c r="F23" s="32">
        <v>26689.214675773001</v>
      </c>
      <c r="G23" s="32">
        <v>26325.461639674901</v>
      </c>
      <c r="H23" s="32">
        <v>30904.397231461</v>
      </c>
      <c r="I23" s="32">
        <v>37224.376437056999</v>
      </c>
      <c r="J23" s="32">
        <v>16389.7445130466</v>
      </c>
      <c r="K23" s="32">
        <v>52762.044603667702</v>
      </c>
      <c r="L23" s="32">
        <v>74804.096803559398</v>
      </c>
      <c r="M23" s="32">
        <v>62954.0683341271</v>
      </c>
      <c r="N23" s="32">
        <v>28096.801290339899</v>
      </c>
      <c r="O23" s="32">
        <v>15132.932187678</v>
      </c>
      <c r="P23" s="32">
        <v>24835.8437977496</v>
      </c>
      <c r="Q23" s="32">
        <v>27953.517584257301</v>
      </c>
      <c r="R23" s="32">
        <v>22527.7224807069</v>
      </c>
      <c r="S23" s="32">
        <v>24479.207941390199</v>
      </c>
    </row>
    <row r="25" spans="1:62" x14ac:dyDescent="0.25">
      <c r="A25" s="13" t="s">
        <v>150</v>
      </c>
      <c r="B25" s="13"/>
      <c r="C25" s="13"/>
      <c r="D25" s="13"/>
      <c r="E25" s="13"/>
      <c r="F25" s="13"/>
      <c r="G25" s="13"/>
      <c r="H25" s="13"/>
      <c r="I25" s="13"/>
      <c r="J25" s="13"/>
      <c r="K25" s="13"/>
      <c r="L25" s="13"/>
      <c r="M25" s="13"/>
      <c r="N25" s="13"/>
    </row>
    <row r="26" spans="1:62" x14ac:dyDescent="0.25">
      <c r="A26" s="13" t="s">
        <v>196</v>
      </c>
      <c r="B26" s="13"/>
      <c r="C26" s="13"/>
      <c r="D26" s="13"/>
      <c r="E26" s="13"/>
      <c r="F26" s="13"/>
      <c r="G26" s="13"/>
      <c r="H26" s="13"/>
      <c r="I26" s="13"/>
      <c r="J26" s="13"/>
      <c r="K26" s="13"/>
      <c r="L26" s="13"/>
      <c r="M26" s="13"/>
      <c r="N26" s="13"/>
    </row>
    <row r="27" spans="1:62" ht="15.75" customHeight="1" x14ac:dyDescent="0.3">
      <c r="A27" s="27"/>
      <c r="B27" s="27"/>
      <c r="C27" s="27"/>
      <c r="D27" s="27"/>
      <c r="E27" s="27"/>
      <c r="F27" s="27"/>
      <c r="G27" s="27"/>
      <c r="H27" s="27"/>
      <c r="I27" s="27"/>
      <c r="J27" s="27"/>
      <c r="K27" s="27"/>
      <c r="L27" s="27"/>
      <c r="M27" s="27"/>
      <c r="N27" s="27"/>
      <c r="O27" s="27"/>
      <c r="P27" s="27"/>
      <c r="Q27" s="27"/>
      <c r="R27" s="27"/>
      <c r="S27" s="27"/>
      <c r="T27" s="27"/>
      <c r="V27" s="14"/>
      <c r="W27" s="14"/>
      <c r="X27" s="14"/>
      <c r="Y27" s="14"/>
      <c r="Z27" s="14"/>
      <c r="AA27" s="14"/>
      <c r="AB27" s="14"/>
      <c r="AC27" s="14"/>
      <c r="AD27" s="14"/>
      <c r="AE27" s="14"/>
      <c r="AF27" s="14"/>
    </row>
    <row r="28" spans="1:62" ht="15.75" customHeight="1" x14ac:dyDescent="0.3">
      <c r="A28" s="46" t="s">
        <v>194</v>
      </c>
      <c r="B28" s="23"/>
      <c r="C28" s="23"/>
      <c r="D28" s="23"/>
      <c r="E28" s="23"/>
      <c r="F28" s="23"/>
      <c r="G28" s="23"/>
      <c r="H28" s="23"/>
      <c r="I28" s="23"/>
      <c r="J28" s="23"/>
      <c r="K28" s="23"/>
      <c r="L28" s="23"/>
      <c r="M28" s="23"/>
      <c r="N28" s="23"/>
      <c r="O28" s="23"/>
      <c r="P28" s="23"/>
      <c r="Q28" s="23"/>
      <c r="R28" s="23"/>
      <c r="S28" s="23"/>
      <c r="T28" s="23"/>
      <c r="V28" s="23"/>
      <c r="W28" s="23"/>
      <c r="X28" s="23"/>
      <c r="Y28" s="23"/>
      <c r="Z28" s="23"/>
      <c r="AA28" s="23"/>
      <c r="AB28" s="23"/>
      <c r="AC28" s="23"/>
      <c r="AD28" s="23"/>
      <c r="AE28" s="23"/>
      <c r="AF28" s="23"/>
      <c r="AG28" s="23"/>
      <c r="AH28" s="23"/>
      <c r="AI28" s="23"/>
      <c r="AJ28" s="23"/>
      <c r="AK28" s="23"/>
      <c r="AL28" s="23"/>
      <c r="AM28" s="23"/>
      <c r="AN28" s="23"/>
      <c r="AO28" s="23"/>
      <c r="AP28" s="23"/>
      <c r="AQ28" s="23"/>
      <c r="AR28" s="23"/>
      <c r="AS28" s="23"/>
      <c r="AT28" s="23"/>
      <c r="AU28" s="23"/>
      <c r="AV28" s="23"/>
      <c r="AW28" s="23"/>
      <c r="AX28" s="23"/>
      <c r="AY28" s="23"/>
      <c r="AZ28" s="23"/>
      <c r="BA28" s="23"/>
      <c r="BB28" s="23"/>
      <c r="BC28" s="23"/>
      <c r="BD28" s="23"/>
      <c r="BE28" s="23"/>
      <c r="BF28" s="23"/>
      <c r="BG28" s="23"/>
      <c r="BH28" s="23"/>
      <c r="BI28" s="23"/>
      <c r="BJ28" s="23"/>
    </row>
    <row r="29" spans="1:62" ht="15.75" customHeight="1" x14ac:dyDescent="0.3">
      <c r="A29" s="46"/>
      <c r="B29" s="23"/>
      <c r="C29" s="23"/>
      <c r="D29" s="23"/>
      <c r="E29" s="23"/>
      <c r="F29" s="23"/>
      <c r="G29" s="23"/>
      <c r="H29" s="23"/>
      <c r="I29" s="23"/>
      <c r="J29" s="23"/>
      <c r="K29" s="23"/>
      <c r="L29" s="23"/>
      <c r="M29" s="23"/>
      <c r="N29" s="23"/>
      <c r="O29" s="23"/>
      <c r="P29" s="23"/>
      <c r="Q29" s="23"/>
      <c r="R29" s="23"/>
      <c r="S29" s="23"/>
      <c r="T29" s="23"/>
      <c r="V29" s="23"/>
      <c r="W29" s="23"/>
      <c r="X29" s="23"/>
      <c r="Y29" s="23"/>
      <c r="Z29" s="23"/>
      <c r="AA29" s="23"/>
      <c r="AB29" s="23"/>
      <c r="AC29" s="23"/>
      <c r="AD29" s="23"/>
      <c r="AE29" s="23"/>
      <c r="AF29" s="23"/>
      <c r="AG29" s="23"/>
      <c r="AH29" s="23"/>
      <c r="AI29" s="23"/>
      <c r="AJ29" s="23"/>
      <c r="AK29" s="23"/>
      <c r="AL29" s="23"/>
      <c r="AM29" s="23"/>
      <c r="AN29" s="23"/>
      <c r="AO29" s="23"/>
      <c r="AP29" s="23"/>
      <c r="AQ29" s="23"/>
      <c r="AR29" s="23"/>
      <c r="AS29" s="23"/>
      <c r="AT29" s="23"/>
      <c r="AU29" s="23"/>
      <c r="AV29" s="23"/>
      <c r="AW29" s="23"/>
      <c r="AX29" s="23"/>
      <c r="AY29" s="23"/>
      <c r="AZ29" s="23"/>
      <c r="BA29" s="23"/>
      <c r="BB29" s="23"/>
      <c r="BC29" s="23"/>
      <c r="BD29" s="23"/>
      <c r="BE29" s="23"/>
      <c r="BF29" s="23"/>
      <c r="BG29" s="23"/>
      <c r="BH29" s="23"/>
      <c r="BI29" s="23"/>
      <c r="BJ29" s="23"/>
    </row>
    <row r="30" spans="1:62" ht="15.75" customHeight="1" x14ac:dyDescent="0.3">
      <c r="A30" s="27"/>
      <c r="B30" s="27"/>
      <c r="C30" s="27"/>
      <c r="D30" s="27"/>
      <c r="E30" s="27"/>
      <c r="F30" s="27"/>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BA30" s="27"/>
    </row>
    <row r="31" spans="1:62" ht="15.75" customHeight="1" x14ac:dyDescent="0.3">
      <c r="G31" s="43"/>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BA31" s="27"/>
    </row>
  </sheetData>
  <mergeCells count="3">
    <mergeCell ref="A2:A3"/>
    <mergeCell ref="B4:S4"/>
    <mergeCell ref="B14:S14"/>
  </mergeCells>
  <pageMargins left="0.7" right="0.7" top="0.75" bottom="0.75" header="0.3" footer="0.3"/>
  <pageSetup paperSize="9" orientation="portrait"/>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8"/>
  <dimension ref="A1:AC28"/>
  <sheetViews>
    <sheetView showGridLines="0" zoomScale="90" zoomScaleNormal="90" workbookViewId="0">
      <pane xSplit="1" ySplit="2" topLeftCell="B3" activePane="bottomRight" state="frozen"/>
      <selection pane="topRight" activeCell="B1" sqref="B1"/>
      <selection pane="bottomLeft" activeCell="A3" sqref="A3"/>
      <selection pane="bottomRight"/>
    </sheetView>
  </sheetViews>
  <sheetFormatPr baseColWidth="10" defaultRowHeight="15" x14ac:dyDescent="0.25"/>
  <cols>
    <col min="1" max="1" width="21.140625" customWidth="1"/>
    <col min="2" max="5" width="27.140625" customWidth="1"/>
  </cols>
  <sheetData>
    <row r="1" spans="1:6" ht="100.5" customHeight="1" x14ac:dyDescent="0.25"/>
    <row r="2" spans="1:6" ht="39" customHeight="1" x14ac:dyDescent="0.25">
      <c r="A2" s="44" t="s">
        <v>16</v>
      </c>
      <c r="B2" s="42" t="s">
        <v>77</v>
      </c>
      <c r="C2" s="42" t="s">
        <v>110</v>
      </c>
      <c r="D2" s="42" t="s">
        <v>111</v>
      </c>
      <c r="E2" s="42" t="s">
        <v>112</v>
      </c>
    </row>
    <row r="3" spans="1:6" x14ac:dyDescent="0.25">
      <c r="A3" s="41" t="s">
        <v>230</v>
      </c>
      <c r="B3" s="68" t="s">
        <v>114</v>
      </c>
      <c r="C3" s="66"/>
      <c r="D3" s="66"/>
      <c r="E3" s="67"/>
    </row>
    <row r="4" spans="1:6" x14ac:dyDescent="0.25">
      <c r="A4" s="31">
        <v>2016</v>
      </c>
      <c r="B4" s="28">
        <v>78191.492737626832</v>
      </c>
      <c r="C4" s="32">
        <v>36838.793499489402</v>
      </c>
      <c r="D4" s="32">
        <v>38739.924801051675</v>
      </c>
      <c r="E4" s="32">
        <v>98664.135296634064</v>
      </c>
    </row>
    <row r="5" spans="1:6" x14ac:dyDescent="0.25">
      <c r="A5" s="31">
        <v>2017</v>
      </c>
      <c r="B5" s="28">
        <v>84623.680294933481</v>
      </c>
      <c r="C5" s="32">
        <v>39088.214280687673</v>
      </c>
      <c r="D5" s="32">
        <v>43530.206183127666</v>
      </c>
      <c r="E5" s="32">
        <v>106080.18035900316</v>
      </c>
    </row>
    <row r="6" spans="1:6" x14ac:dyDescent="0.25">
      <c r="A6" s="31">
        <v>2018</v>
      </c>
      <c r="B6" s="28">
        <v>85596.019401395402</v>
      </c>
      <c r="C6" s="32">
        <v>37076.844730259603</v>
      </c>
      <c r="D6" s="32">
        <v>42472.86154907327</v>
      </c>
      <c r="E6" s="32">
        <v>107725.60190237204</v>
      </c>
    </row>
    <row r="7" spans="1:6" x14ac:dyDescent="0.25">
      <c r="A7" s="31">
        <v>2019</v>
      </c>
      <c r="B7" s="28">
        <v>90367.611470627016</v>
      </c>
      <c r="C7" s="32">
        <v>43697.367525779868</v>
      </c>
      <c r="D7" s="32">
        <v>47993.641531950365</v>
      </c>
      <c r="E7" s="32">
        <v>110390.48545025976</v>
      </c>
    </row>
    <row r="8" spans="1:6" x14ac:dyDescent="0.25">
      <c r="A8" s="31">
        <v>2020</v>
      </c>
      <c r="B8" s="28">
        <v>78192.236384268952</v>
      </c>
      <c r="C8" s="32">
        <v>27616.449389389112</v>
      </c>
      <c r="D8" s="32">
        <v>38542.692010656654</v>
      </c>
      <c r="E8" s="32">
        <v>102700.32812638851</v>
      </c>
    </row>
    <row r="9" spans="1:6" x14ac:dyDescent="0.25">
      <c r="A9" s="31">
        <v>2021</v>
      </c>
      <c r="B9" s="28">
        <v>97577.591079053207</v>
      </c>
      <c r="C9" s="32">
        <v>40639.303636751101</v>
      </c>
      <c r="D9" s="32">
        <v>46457.313321137597</v>
      </c>
      <c r="E9" s="32">
        <v>119319.568204625</v>
      </c>
    </row>
    <row r="10" spans="1:6" x14ac:dyDescent="0.25">
      <c r="A10" s="31">
        <v>2022</v>
      </c>
      <c r="B10" s="28">
        <v>101640.606984686</v>
      </c>
      <c r="C10" s="32">
        <v>41960.964340654202</v>
      </c>
      <c r="D10" s="32">
        <v>45523.161235520303</v>
      </c>
      <c r="E10" s="32">
        <v>128660.841956132</v>
      </c>
    </row>
    <row r="11" spans="1:6" x14ac:dyDescent="0.25">
      <c r="A11" s="31">
        <v>2023</v>
      </c>
      <c r="B11" s="28">
        <v>99091.918760800196</v>
      </c>
      <c r="C11" s="32">
        <v>42982.244693450302</v>
      </c>
      <c r="D11" s="32">
        <v>51044.767677049698</v>
      </c>
      <c r="E11" s="32">
        <v>121548.101889372</v>
      </c>
    </row>
    <row r="12" spans="1:6" x14ac:dyDescent="0.25">
      <c r="A12" s="31">
        <v>2024</v>
      </c>
      <c r="B12" s="28">
        <v>102148.291129144</v>
      </c>
      <c r="C12" s="32">
        <v>48253.017272573503</v>
      </c>
      <c r="D12" s="32">
        <v>55161.895829745103</v>
      </c>
      <c r="E12" s="32">
        <v>123250.752129227</v>
      </c>
    </row>
    <row r="13" spans="1:6" x14ac:dyDescent="0.25">
      <c r="A13" s="41" t="s">
        <v>230</v>
      </c>
      <c r="B13" s="65" t="s">
        <v>113</v>
      </c>
      <c r="C13" s="65"/>
      <c r="D13" s="65"/>
      <c r="E13" s="65"/>
      <c r="F13" s="36"/>
    </row>
    <row r="14" spans="1:6" x14ac:dyDescent="0.25">
      <c r="A14" s="31">
        <v>2016</v>
      </c>
      <c r="B14" s="28">
        <v>28345.086427160273</v>
      </c>
      <c r="C14" s="32">
        <v>16086.228639742765</v>
      </c>
      <c r="D14" s="32">
        <v>18246.536843233163</v>
      </c>
      <c r="E14" s="32">
        <v>33868.274597401476</v>
      </c>
    </row>
    <row r="15" spans="1:6" x14ac:dyDescent="0.25">
      <c r="A15" s="31">
        <v>2017</v>
      </c>
      <c r="B15" s="28">
        <v>35805.31731960069</v>
      </c>
      <c r="C15" s="32">
        <v>17344.375367688965</v>
      </c>
      <c r="D15" s="32">
        <v>19103.97338314481</v>
      </c>
      <c r="E15" s="32">
        <v>44529.334461583952</v>
      </c>
    </row>
    <row r="16" spans="1:6" x14ac:dyDescent="0.25">
      <c r="A16" s="31">
        <v>2018</v>
      </c>
      <c r="B16" s="28">
        <v>36327.002887510353</v>
      </c>
      <c r="C16" s="32">
        <v>16222.751698701293</v>
      </c>
      <c r="D16" s="32">
        <v>17783.774263014391</v>
      </c>
      <c r="E16" s="32">
        <v>45625.243403855275</v>
      </c>
    </row>
    <row r="17" spans="1:29" x14ac:dyDescent="0.25">
      <c r="A17" s="31">
        <v>2019</v>
      </c>
      <c r="B17" s="28">
        <v>39444.309308393109</v>
      </c>
      <c r="C17" s="32">
        <v>18070.906851944113</v>
      </c>
      <c r="D17" s="32">
        <v>21755.596464522805</v>
      </c>
      <c r="E17" s="32">
        <v>48097.781738317615</v>
      </c>
    </row>
    <row r="18" spans="1:29" x14ac:dyDescent="0.25">
      <c r="A18" s="31">
        <v>2020</v>
      </c>
      <c r="B18" s="28">
        <v>33346.314398611314</v>
      </c>
      <c r="C18" s="32">
        <v>12496.645142567893</v>
      </c>
      <c r="D18" s="32">
        <v>17745.279566427249</v>
      </c>
      <c r="E18" s="32">
        <v>43398.961062295661</v>
      </c>
    </row>
    <row r="19" spans="1:29" x14ac:dyDescent="0.25">
      <c r="A19" s="31">
        <v>2021</v>
      </c>
      <c r="B19" s="28">
        <v>41435.393375764703</v>
      </c>
      <c r="C19" s="32">
        <v>18861.653580409598</v>
      </c>
      <c r="D19" s="32">
        <v>19186.333129730101</v>
      </c>
      <c r="E19" s="32">
        <v>50412.201447264997</v>
      </c>
    </row>
    <row r="20" spans="1:29" x14ac:dyDescent="0.25">
      <c r="A20" s="31">
        <v>2022</v>
      </c>
      <c r="B20" s="28">
        <v>42258.540718577002</v>
      </c>
      <c r="C20" s="32">
        <v>18690.373509085799</v>
      </c>
      <c r="D20" s="32">
        <v>21000.077362976699</v>
      </c>
      <c r="E20" s="32">
        <v>52118.712187894998</v>
      </c>
    </row>
    <row r="21" spans="1:29" x14ac:dyDescent="0.25">
      <c r="A21" s="31">
        <v>2023</v>
      </c>
      <c r="B21" s="28">
        <v>39368.423407194998</v>
      </c>
      <c r="C21" s="32">
        <v>18408.184487357201</v>
      </c>
      <c r="D21" s="32">
        <v>19808.7638394444</v>
      </c>
      <c r="E21" s="32">
        <v>48004.181274725903</v>
      </c>
    </row>
    <row r="22" spans="1:29" x14ac:dyDescent="0.25">
      <c r="A22" s="31">
        <v>2024</v>
      </c>
      <c r="B22" s="28">
        <v>41092.651836080498</v>
      </c>
      <c r="C22" s="32">
        <v>19418.940034390402</v>
      </c>
      <c r="D22" s="32">
        <v>23298.423722441101</v>
      </c>
      <c r="E22" s="32">
        <v>49372.609421358</v>
      </c>
    </row>
    <row r="24" spans="1:29" x14ac:dyDescent="0.25">
      <c r="A24" s="13" t="s">
        <v>150</v>
      </c>
      <c r="B24" s="13"/>
      <c r="C24" s="13"/>
      <c r="D24" s="13"/>
      <c r="E24" s="13"/>
      <c r="F24" s="13"/>
      <c r="G24" s="13"/>
      <c r="H24" s="13"/>
      <c r="I24" s="13"/>
      <c r="J24" s="13"/>
      <c r="K24" s="13"/>
      <c r="L24" s="13"/>
      <c r="M24" s="13"/>
      <c r="N24" s="13"/>
      <c r="U24" s="13"/>
    </row>
    <row r="25" spans="1:29" x14ac:dyDescent="0.25">
      <c r="A25" s="13" t="s">
        <v>196</v>
      </c>
      <c r="B25" s="13"/>
      <c r="C25" s="13"/>
      <c r="D25" s="13"/>
      <c r="E25" s="13"/>
      <c r="F25" s="13"/>
      <c r="G25" s="13"/>
      <c r="H25" s="13"/>
      <c r="I25" s="13"/>
      <c r="J25" s="13"/>
      <c r="K25" s="13"/>
      <c r="L25" s="13"/>
      <c r="M25" s="13"/>
      <c r="N25" s="13"/>
      <c r="U25" s="13"/>
    </row>
    <row r="26" spans="1:29" x14ac:dyDescent="0.25">
      <c r="U26" s="21"/>
    </row>
    <row r="27" spans="1:29" ht="15.75" customHeight="1" x14ac:dyDescent="0.3">
      <c r="A27" s="46" t="s">
        <v>193</v>
      </c>
      <c r="B27" s="30"/>
      <c r="C27" s="30"/>
      <c r="D27" s="30"/>
      <c r="E27" s="30"/>
      <c r="F27" s="30"/>
      <c r="G27" s="30"/>
      <c r="H27" s="30"/>
      <c r="I27" s="30"/>
      <c r="J27" s="30"/>
      <c r="K27" s="30"/>
      <c r="L27" s="30"/>
      <c r="M27" s="30"/>
      <c r="N27" s="30"/>
      <c r="O27" s="30"/>
      <c r="P27" s="30"/>
      <c r="Q27" s="30"/>
      <c r="R27" s="23"/>
      <c r="S27" s="23"/>
      <c r="T27" s="23"/>
      <c r="V27" s="23"/>
      <c r="W27" s="23"/>
      <c r="X27" s="23"/>
      <c r="Y27" s="23"/>
      <c r="Z27" s="23"/>
      <c r="AA27" s="23"/>
      <c r="AB27" s="23"/>
      <c r="AC27" s="23"/>
    </row>
    <row r="28" spans="1:29" ht="15.75" customHeight="1" x14ac:dyDescent="0.3">
      <c r="A28" s="23" t="s">
        <v>115</v>
      </c>
      <c r="B28" s="23"/>
      <c r="C28" s="23"/>
      <c r="D28" s="23"/>
      <c r="E28" s="23"/>
      <c r="F28" s="23"/>
      <c r="G28" s="23"/>
      <c r="H28" s="23"/>
      <c r="I28" s="23"/>
      <c r="J28" s="23"/>
      <c r="K28" s="23"/>
      <c r="L28" s="23"/>
      <c r="M28" s="23"/>
      <c r="N28" s="23"/>
      <c r="O28" s="23"/>
      <c r="P28" s="23"/>
      <c r="Q28" s="23"/>
      <c r="R28" s="23"/>
      <c r="S28" s="23"/>
      <c r="T28" s="23"/>
      <c r="V28" s="23"/>
      <c r="W28" s="23"/>
      <c r="X28" s="23"/>
      <c r="Y28" s="23"/>
      <c r="Z28" s="23"/>
      <c r="AA28" s="23"/>
      <c r="AB28" s="23"/>
      <c r="AC28" s="23"/>
    </row>
  </sheetData>
  <mergeCells count="2">
    <mergeCell ref="B3:E3"/>
    <mergeCell ref="B13:E13"/>
  </mergeCells>
  <pageMargins left="0.7" right="0.7" top="0.75" bottom="0.75" header="0.3" footer="0.3"/>
  <pageSetup paperSize="9" orientation="portrait"/>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5"/>
  <dimension ref="A1:T22"/>
  <sheetViews>
    <sheetView showGridLines="0" zoomScaleNormal="100" workbookViewId="0">
      <selection activeCell="A2" sqref="A2:B2"/>
    </sheetView>
  </sheetViews>
  <sheetFormatPr baseColWidth="10" defaultRowHeight="15" x14ac:dyDescent="0.25"/>
  <cols>
    <col min="1" max="1" width="40.28515625" customWidth="1"/>
    <col min="2" max="2" width="26" customWidth="1"/>
    <col min="3" max="11" width="12.5703125" customWidth="1"/>
    <col min="12" max="12" width="7.7109375" customWidth="1"/>
  </cols>
  <sheetData>
    <row r="1" spans="1:16" ht="108" customHeight="1" x14ac:dyDescent="0.25"/>
    <row r="2" spans="1:16" ht="49.9" customHeight="1" x14ac:dyDescent="0.25">
      <c r="A2" s="71" t="s">
        <v>163</v>
      </c>
      <c r="B2" s="72"/>
      <c r="C2" s="16">
        <v>2016</v>
      </c>
      <c r="D2" s="16">
        <v>2017</v>
      </c>
      <c r="E2" s="16">
        <v>2018</v>
      </c>
      <c r="F2" s="16">
        <v>2019</v>
      </c>
      <c r="G2" s="16">
        <v>2020</v>
      </c>
      <c r="H2" s="16">
        <v>2021</v>
      </c>
      <c r="I2" s="16">
        <v>2022</v>
      </c>
      <c r="J2" s="16">
        <v>2023</v>
      </c>
      <c r="K2" s="16">
        <v>2024</v>
      </c>
      <c r="M2" s="12" t="str">
        <f>HYPERLINK("#'Índice'!C22", "Índice")</f>
        <v>Índice</v>
      </c>
    </row>
    <row r="3" spans="1:16" x14ac:dyDescent="0.25">
      <c r="A3" s="73" t="s">
        <v>162</v>
      </c>
      <c r="B3" s="52" t="s">
        <v>161</v>
      </c>
      <c r="C3" s="53">
        <v>44.04</v>
      </c>
      <c r="D3" s="53">
        <v>45.03</v>
      </c>
      <c r="E3" s="53">
        <v>46.54</v>
      </c>
      <c r="F3" s="53">
        <v>48.36</v>
      </c>
      <c r="G3" s="53">
        <v>48.54</v>
      </c>
      <c r="H3" s="53">
        <v>46.55</v>
      </c>
      <c r="I3" s="53">
        <v>50.35</v>
      </c>
      <c r="J3" s="53">
        <v>48.300305096425973</v>
      </c>
      <c r="K3" s="53">
        <v>50.239100000000001</v>
      </c>
    </row>
    <row r="4" spans="1:16" x14ac:dyDescent="0.25">
      <c r="A4" s="74"/>
      <c r="B4" s="52" t="s">
        <v>160</v>
      </c>
      <c r="C4" s="53">
        <v>227.08</v>
      </c>
      <c r="D4" s="53">
        <v>222.1</v>
      </c>
      <c r="E4" s="53">
        <v>214.85</v>
      </c>
      <c r="F4" s="53">
        <v>206.8</v>
      </c>
      <c r="G4" s="53">
        <v>206.03</v>
      </c>
      <c r="H4" s="53">
        <v>214.81</v>
      </c>
      <c r="I4" s="53">
        <v>198.61</v>
      </c>
      <c r="J4" s="53">
        <v>207.03802967778685</v>
      </c>
      <c r="K4" s="53">
        <v>199.048</v>
      </c>
    </row>
    <row r="5" spans="1:16" x14ac:dyDescent="0.25">
      <c r="A5" s="73" t="s">
        <v>159</v>
      </c>
      <c r="B5" s="52" t="s">
        <v>155</v>
      </c>
      <c r="C5" s="53">
        <v>24.35</v>
      </c>
      <c r="D5" s="53">
        <v>23.2</v>
      </c>
      <c r="E5" s="53">
        <v>23.99</v>
      </c>
      <c r="F5" s="53">
        <v>22.52</v>
      </c>
      <c r="G5" s="53">
        <v>25.2</v>
      </c>
      <c r="H5" s="53">
        <v>21.89</v>
      </c>
      <c r="I5" s="53">
        <v>22.83</v>
      </c>
      <c r="J5" s="53">
        <v>21.442837000000001</v>
      </c>
      <c r="K5" s="53">
        <v>21.263387000000002</v>
      </c>
    </row>
    <row r="6" spans="1:16" x14ac:dyDescent="0.25">
      <c r="A6" s="74"/>
      <c r="B6" s="52" t="s">
        <v>154</v>
      </c>
      <c r="C6" s="53">
        <v>55.28</v>
      </c>
      <c r="D6" s="53">
        <v>51.52</v>
      </c>
      <c r="E6" s="53">
        <v>51.54</v>
      </c>
      <c r="F6" s="53">
        <v>46.57</v>
      </c>
      <c r="G6" s="53">
        <v>51.92</v>
      </c>
      <c r="H6" s="53">
        <v>47.02</v>
      </c>
      <c r="I6" s="53">
        <v>45.34</v>
      </c>
      <c r="J6" s="53">
        <v>44.394826999999999</v>
      </c>
      <c r="K6" s="53">
        <v>42.324356000000002</v>
      </c>
    </row>
    <row r="7" spans="1:16" x14ac:dyDescent="0.25">
      <c r="A7" s="73" t="s">
        <v>158</v>
      </c>
      <c r="B7" s="52" t="s">
        <v>155</v>
      </c>
      <c r="C7" s="51">
        <v>0.30573699999999998</v>
      </c>
      <c r="D7" s="51">
        <v>0.31046499999999999</v>
      </c>
      <c r="E7" s="51">
        <v>0.31760899999999997</v>
      </c>
      <c r="F7" s="51">
        <v>0.32594899999999999</v>
      </c>
      <c r="G7" s="51">
        <v>0.326762</v>
      </c>
      <c r="H7" s="51">
        <v>0.31764999999999999</v>
      </c>
      <c r="I7" s="51">
        <v>0.33488099999999998</v>
      </c>
      <c r="J7" s="51">
        <v>0.32569300000000001</v>
      </c>
      <c r="K7" s="51">
        <v>0.33439400000000002</v>
      </c>
    </row>
    <row r="8" spans="1:16" x14ac:dyDescent="0.25">
      <c r="A8" s="74"/>
      <c r="B8" s="52" t="s">
        <v>154</v>
      </c>
      <c r="C8" s="51">
        <v>0.69426299999999996</v>
      </c>
      <c r="D8" s="51">
        <v>0.68953500000000001</v>
      </c>
      <c r="E8" s="51">
        <v>0.68239099999999997</v>
      </c>
      <c r="F8" s="51">
        <v>0.67405099999999996</v>
      </c>
      <c r="G8" s="51">
        <v>0.673238</v>
      </c>
      <c r="H8" s="51">
        <v>0.68235000000000001</v>
      </c>
      <c r="I8" s="51">
        <v>0.66511900000000002</v>
      </c>
      <c r="J8" s="51">
        <v>0.67430699999999999</v>
      </c>
      <c r="K8" s="51">
        <v>0.66560600000000003</v>
      </c>
      <c r="L8" s="13"/>
    </row>
    <row r="9" spans="1:16" x14ac:dyDescent="0.25">
      <c r="A9" s="73" t="s">
        <v>157</v>
      </c>
      <c r="B9" s="52" t="s">
        <v>155</v>
      </c>
      <c r="C9" s="53">
        <v>858.48</v>
      </c>
      <c r="D9" s="53">
        <v>875.79</v>
      </c>
      <c r="E9" s="53">
        <v>871.84</v>
      </c>
      <c r="F9" s="53">
        <v>921.41</v>
      </c>
      <c r="G9" s="53">
        <v>1002.05</v>
      </c>
      <c r="H9" s="53">
        <v>906.41</v>
      </c>
      <c r="I9" s="53">
        <v>917.2</v>
      </c>
      <c r="J9" s="53">
        <v>939.306197</v>
      </c>
      <c r="K9" s="53">
        <v>941.51287000000002</v>
      </c>
      <c r="L9" s="13"/>
    </row>
    <row r="10" spans="1:16" x14ac:dyDescent="0.25">
      <c r="A10" s="74"/>
      <c r="B10" s="52" t="s">
        <v>154</v>
      </c>
      <c r="C10" s="53">
        <v>850.51</v>
      </c>
      <c r="D10" s="53">
        <v>892.11</v>
      </c>
      <c r="E10" s="53">
        <v>877.24</v>
      </c>
      <c r="F10" s="53">
        <v>939.66</v>
      </c>
      <c r="G10" s="53">
        <v>867.42</v>
      </c>
      <c r="H10" s="53">
        <v>925.36</v>
      </c>
      <c r="I10" s="53">
        <v>927.41</v>
      </c>
      <c r="J10" s="53">
        <v>941.21995700000002</v>
      </c>
      <c r="K10" s="53">
        <v>966.38779599999998</v>
      </c>
      <c r="L10" s="13"/>
    </row>
    <row r="11" spans="1:16" x14ac:dyDescent="0.25">
      <c r="A11" s="73" t="s">
        <v>156</v>
      </c>
      <c r="B11" s="52" t="s">
        <v>155</v>
      </c>
      <c r="C11" s="51">
        <v>0.30771999999999999</v>
      </c>
      <c r="D11" s="51">
        <v>0.30652600000000002</v>
      </c>
      <c r="E11" s="51">
        <v>0.31627100000000002</v>
      </c>
      <c r="F11" s="51">
        <v>0.321654</v>
      </c>
      <c r="G11" s="51">
        <v>0.35925800000000002</v>
      </c>
      <c r="H11" s="51">
        <v>0.31318299999999999</v>
      </c>
      <c r="I11" s="51">
        <v>0.33242100000000002</v>
      </c>
      <c r="J11" s="51">
        <v>0.32524599999999998</v>
      </c>
      <c r="K11" s="51">
        <v>0.32861600000000002</v>
      </c>
      <c r="L11" s="21"/>
    </row>
    <row r="12" spans="1:16" x14ac:dyDescent="0.25">
      <c r="A12" s="74"/>
      <c r="B12" s="52" t="s">
        <v>154</v>
      </c>
      <c r="C12" s="51">
        <v>0.69228000000000001</v>
      </c>
      <c r="D12" s="51">
        <v>0.69347400000000003</v>
      </c>
      <c r="E12" s="51">
        <v>0.68372900000000003</v>
      </c>
      <c r="F12" s="51">
        <v>0.678346</v>
      </c>
      <c r="G12" s="51">
        <v>0.64074200000000003</v>
      </c>
      <c r="H12" s="51">
        <v>0.68681700000000001</v>
      </c>
      <c r="I12" s="51">
        <v>0.66757900000000003</v>
      </c>
      <c r="J12" s="51">
        <v>0.67475399999999996</v>
      </c>
      <c r="K12" s="51">
        <v>0.67138399999999998</v>
      </c>
    </row>
    <row r="13" spans="1:16" x14ac:dyDescent="0.25">
      <c r="A13" s="73" t="s">
        <v>153</v>
      </c>
      <c r="B13" s="52" t="s">
        <v>152</v>
      </c>
      <c r="C13" s="51">
        <v>-0.38852599999999998</v>
      </c>
      <c r="D13" s="51">
        <v>-0.37907000000000002</v>
      </c>
      <c r="E13" s="51">
        <v>-0.364782</v>
      </c>
      <c r="F13" s="51">
        <v>-0.348103</v>
      </c>
      <c r="G13" s="51">
        <v>-0.34647499999999998</v>
      </c>
      <c r="H13" s="51">
        <v>-0.36470000000000002</v>
      </c>
      <c r="I13" s="51">
        <v>-0.33023799999999998</v>
      </c>
      <c r="J13" s="51">
        <v>-0.34861500000000001</v>
      </c>
      <c r="K13" s="51">
        <v>-0.33121099999999998</v>
      </c>
    </row>
    <row r="14" spans="1:16" x14ac:dyDescent="0.25">
      <c r="A14" s="74"/>
      <c r="B14" s="52" t="s">
        <v>151</v>
      </c>
      <c r="C14" s="51">
        <v>-0.38456000000000001</v>
      </c>
      <c r="D14" s="51">
        <v>-0.38694800000000001</v>
      </c>
      <c r="E14" s="51">
        <v>-0.36745800000000001</v>
      </c>
      <c r="F14" s="51">
        <v>-0.35669299999999998</v>
      </c>
      <c r="G14" s="51">
        <v>-0.28148299999999998</v>
      </c>
      <c r="H14" s="51">
        <v>-0.37363400000000002</v>
      </c>
      <c r="I14" s="51">
        <v>-0.33515800000000001</v>
      </c>
      <c r="J14" s="51">
        <v>-0.34950900000000001</v>
      </c>
      <c r="K14" s="51">
        <v>-0.34276899999999999</v>
      </c>
    </row>
    <row r="16" spans="1:16" x14ac:dyDescent="0.25">
      <c r="A16" s="60" t="s">
        <v>150</v>
      </c>
      <c r="B16" s="60"/>
      <c r="C16" s="60"/>
      <c r="D16" s="60"/>
      <c r="E16" s="60"/>
      <c r="F16" s="60"/>
      <c r="G16" s="60"/>
      <c r="H16" s="60"/>
      <c r="I16" s="60"/>
      <c r="J16" s="60"/>
      <c r="K16" s="60"/>
      <c r="L16" s="60"/>
      <c r="M16" s="60"/>
      <c r="N16" s="60"/>
      <c r="O16" s="60"/>
      <c r="P16" s="60"/>
    </row>
    <row r="17" spans="1:20" x14ac:dyDescent="0.25">
      <c r="A17" s="13" t="s">
        <v>196</v>
      </c>
      <c r="B17" s="13"/>
      <c r="C17" s="13"/>
      <c r="D17" s="13"/>
      <c r="E17" s="13"/>
      <c r="F17" s="13"/>
      <c r="G17" s="13"/>
      <c r="H17" s="13"/>
      <c r="I17" s="13"/>
      <c r="J17" s="13"/>
      <c r="K17" s="13"/>
      <c r="L17" s="13"/>
      <c r="M17" s="13"/>
      <c r="N17" s="13"/>
      <c r="T17" s="13"/>
    </row>
    <row r="18" spans="1:20" x14ac:dyDescent="0.25">
      <c r="A18" s="9"/>
      <c r="B18" s="9"/>
      <c r="C18" s="9"/>
      <c r="D18" s="9"/>
      <c r="E18" s="9"/>
      <c r="F18" s="9"/>
      <c r="G18" s="9"/>
      <c r="H18" s="9"/>
      <c r="I18" s="9"/>
      <c r="J18" s="9"/>
      <c r="K18" s="9"/>
      <c r="M18" s="9"/>
      <c r="N18" s="9"/>
      <c r="O18" s="9"/>
      <c r="P18" s="9"/>
    </row>
    <row r="19" spans="1:20" ht="15.75" customHeight="1" x14ac:dyDescent="0.3">
      <c r="A19" s="19" t="s">
        <v>181</v>
      </c>
      <c r="B19" s="19"/>
      <c r="C19" s="19"/>
      <c r="D19" s="19"/>
      <c r="E19" s="19"/>
      <c r="F19" s="19"/>
      <c r="G19" s="19"/>
      <c r="H19" s="19"/>
      <c r="I19" s="19"/>
      <c r="J19" s="19"/>
      <c r="K19" s="19"/>
      <c r="M19" s="19"/>
      <c r="N19" s="19"/>
      <c r="O19" s="19"/>
    </row>
    <row r="20" spans="1:20" x14ac:dyDescent="0.25">
      <c r="A20" s="9"/>
      <c r="B20" s="9"/>
      <c r="C20" s="9"/>
      <c r="D20" s="9"/>
      <c r="E20" s="9"/>
      <c r="F20" s="49"/>
      <c r="G20" s="49"/>
      <c r="K20" s="48"/>
    </row>
    <row r="21" spans="1:20" x14ac:dyDescent="0.25">
      <c r="B21" s="50"/>
      <c r="C21" s="49"/>
      <c r="D21" s="49"/>
      <c r="E21" s="49"/>
      <c r="K21" s="48"/>
    </row>
    <row r="22" spans="1:20" x14ac:dyDescent="0.25">
      <c r="K22" s="48"/>
    </row>
  </sheetData>
  <mergeCells count="8">
    <mergeCell ref="A2:B2"/>
    <mergeCell ref="A16:P16"/>
    <mergeCell ref="A3:A4"/>
    <mergeCell ref="A5:A6"/>
    <mergeCell ref="A7:A8"/>
    <mergeCell ref="A9:A10"/>
    <mergeCell ref="A11:A12"/>
    <mergeCell ref="A13:A14"/>
  </mergeCells>
  <pageMargins left="0.7" right="0.7" top="0.75" bottom="0.75" header="0.3" footer="0.3"/>
  <pageSetup paperSize="9" orientation="portrait" horizontalDpi="300" verticalDpi="300"/>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6"/>
  <dimension ref="B1:D39"/>
  <sheetViews>
    <sheetView showGridLines="0" zoomScaleNormal="100" workbookViewId="0"/>
  </sheetViews>
  <sheetFormatPr baseColWidth="10" defaultRowHeight="15" x14ac:dyDescent="0.25"/>
  <cols>
    <col min="2" max="2" width="159.28515625" customWidth="1"/>
    <col min="3" max="3" width="7.7109375" customWidth="1"/>
  </cols>
  <sheetData>
    <row r="1" spans="2:4" ht="89.25" customHeight="1" x14ac:dyDescent="0.25"/>
    <row r="2" spans="2:4" ht="57" customHeight="1" x14ac:dyDescent="0.25">
      <c r="B2" s="54" t="s">
        <v>70</v>
      </c>
      <c r="D2" s="58" t="s">
        <v>178</v>
      </c>
    </row>
    <row r="3" spans="2:4" ht="3" customHeight="1" x14ac:dyDescent="0.25">
      <c r="B3" s="54"/>
    </row>
    <row r="4" spans="2:4" ht="28.5" customHeight="1" x14ac:dyDescent="0.25">
      <c r="B4" s="54" t="s">
        <v>71</v>
      </c>
    </row>
    <row r="5" spans="2:4" ht="3" customHeight="1" x14ac:dyDescent="0.25">
      <c r="B5" s="54"/>
    </row>
    <row r="6" spans="2:4" ht="40.9" customHeight="1" x14ac:dyDescent="0.25">
      <c r="B6" s="54" t="s">
        <v>72</v>
      </c>
    </row>
    <row r="7" spans="2:4" ht="3" customHeight="1" x14ac:dyDescent="0.25">
      <c r="B7" s="54"/>
    </row>
    <row r="8" spans="2:4" ht="42.75" customHeight="1" x14ac:dyDescent="0.25">
      <c r="B8" s="55" t="s">
        <v>73</v>
      </c>
    </row>
    <row r="9" spans="2:4" ht="3" customHeight="1" x14ac:dyDescent="0.25">
      <c r="B9" s="54"/>
    </row>
    <row r="10" spans="2:4" ht="42.75" customHeight="1" x14ac:dyDescent="0.25">
      <c r="B10" s="54" t="s">
        <v>74</v>
      </c>
    </row>
    <row r="11" spans="2:4" ht="3" customHeight="1" x14ac:dyDescent="0.25">
      <c r="B11" s="55"/>
    </row>
    <row r="12" spans="2:4" ht="28.5" customHeight="1" x14ac:dyDescent="0.25">
      <c r="B12" s="54" t="s">
        <v>164</v>
      </c>
    </row>
    <row r="13" spans="2:4" ht="3" customHeight="1" x14ac:dyDescent="0.25">
      <c r="B13" s="54"/>
    </row>
    <row r="14" spans="2:4" ht="28.15" customHeight="1" x14ac:dyDescent="0.25">
      <c r="B14" s="56" t="s">
        <v>165</v>
      </c>
    </row>
    <row r="15" spans="2:4" ht="3" customHeight="1" x14ac:dyDescent="0.25">
      <c r="B15" s="54"/>
    </row>
    <row r="16" spans="2:4" ht="27" customHeight="1" x14ac:dyDescent="0.25">
      <c r="B16" s="57" t="s">
        <v>166</v>
      </c>
    </row>
    <row r="17" spans="2:2" ht="3" customHeight="1" x14ac:dyDescent="0.25">
      <c r="B17" s="54"/>
    </row>
    <row r="18" spans="2:2" ht="28.15" customHeight="1" x14ac:dyDescent="0.25">
      <c r="B18" s="54" t="s">
        <v>75</v>
      </c>
    </row>
    <row r="19" spans="2:2" ht="3" customHeight="1" x14ac:dyDescent="0.25">
      <c r="B19" s="54"/>
    </row>
    <row r="20" spans="2:2" x14ac:dyDescent="0.25">
      <c r="B20" s="55" t="s">
        <v>250</v>
      </c>
    </row>
    <row r="21" spans="2:2" ht="2.4500000000000002" customHeight="1" x14ac:dyDescent="0.25">
      <c r="B21" s="54"/>
    </row>
    <row r="22" spans="2:2" ht="15" customHeight="1" x14ac:dyDescent="0.25">
      <c r="B22" s="54" t="s">
        <v>167</v>
      </c>
    </row>
    <row r="32" spans="2:2" ht="30" customHeight="1" x14ac:dyDescent="0.25">
      <c r="B32" s="56" t="s">
        <v>189</v>
      </c>
    </row>
    <row r="33" spans="2:2" ht="18.75" customHeight="1" x14ac:dyDescent="0.25">
      <c r="B33" s="56" t="s">
        <v>190</v>
      </c>
    </row>
    <row r="34" spans="2:2" ht="18.75" customHeight="1" x14ac:dyDescent="0.25">
      <c r="B34" s="56" t="s">
        <v>245</v>
      </c>
    </row>
    <row r="35" spans="2:2" ht="28.5" customHeight="1" x14ac:dyDescent="0.25">
      <c r="B35" s="56" t="s">
        <v>191</v>
      </c>
    </row>
    <row r="36" spans="2:2" ht="28.5" customHeight="1" x14ac:dyDescent="0.25">
      <c r="B36" s="56" t="s">
        <v>251</v>
      </c>
    </row>
    <row r="37" spans="2:2" ht="28.5" customHeight="1" x14ac:dyDescent="0.25">
      <c r="B37" s="56" t="s">
        <v>192</v>
      </c>
    </row>
    <row r="38" spans="2:2" ht="28.5" customHeight="1" x14ac:dyDescent="0.25">
      <c r="B38" s="56" t="s">
        <v>246</v>
      </c>
    </row>
    <row r="39" spans="2:2" ht="28.5" customHeight="1" x14ac:dyDescent="0.25">
      <c r="B39" s="56" t="s">
        <v>247</v>
      </c>
    </row>
  </sheetData>
  <hyperlinks>
    <hyperlink ref="D2" location="Índice!B2" display="Índice"/>
  </hyperlinks>
  <pageMargins left="0.7" right="0.7" top="0.75" bottom="0.75" header="0.3" footer="0.3"/>
  <pageSetup paperSize="9" orientation="portrait" horizontalDpi="300" verticalDpi="300"/>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24</vt:i4>
      </vt:variant>
    </vt:vector>
  </HeadingPairs>
  <TitlesOfParts>
    <vt:vector size="24" baseType="lpstr">
      <vt:lpstr>Índice</vt:lpstr>
      <vt:lpstr>C1-A</vt:lpstr>
      <vt:lpstr>C1-B</vt:lpstr>
      <vt:lpstr>C2-A</vt:lpstr>
      <vt:lpstr>C2-B</vt:lpstr>
      <vt:lpstr>C2-C</vt:lpstr>
      <vt:lpstr>C3-A</vt:lpstr>
      <vt:lpstr>C3-B</vt:lpstr>
      <vt:lpstr>C4-A</vt:lpstr>
      <vt:lpstr>C4-B</vt:lpstr>
      <vt:lpstr>C5-A</vt:lpstr>
      <vt:lpstr>C5-B</vt:lpstr>
      <vt:lpstr>C6-A</vt:lpstr>
      <vt:lpstr>C6-B</vt:lpstr>
      <vt:lpstr>C7-A</vt:lpstr>
      <vt:lpstr>C7-B</vt:lpstr>
      <vt:lpstr>C8-A</vt:lpstr>
      <vt:lpstr>C8-B</vt:lpstr>
      <vt:lpstr>C9-A</vt:lpstr>
      <vt:lpstr>C9-B</vt:lpstr>
      <vt:lpstr>C10-A</vt:lpstr>
      <vt:lpstr>C10-B</vt:lpstr>
      <vt:lpstr>In. Gen</vt:lpstr>
      <vt:lpstr>Glosario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dc:creator>
  <cp:lastModifiedBy>INEC Diana Montalvan</cp:lastModifiedBy>
  <dcterms:created xsi:type="dcterms:W3CDTF">2023-03-13T21:01:15Z</dcterms:created>
  <dcterms:modified xsi:type="dcterms:W3CDTF">2026-03-27T15:39:35Z</dcterms:modified>
</cp:coreProperties>
</file>