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5" yWindow="45" windowWidth="17400" windowHeight="5820"/>
  </bookViews>
  <sheets>
    <sheet name="grafico 5" sheetId="7" r:id="rId1"/>
    <sheet name="Hoja2" sheetId="8" state="hidden" r:id="rId2"/>
    <sheet name="Hoja1" sheetId="9" r:id="rId3"/>
  </sheets>
  <definedNames>
    <definedName name="_xlnm._FilterDatabase" localSheetId="2" hidden="1">Hoja1!$K$7:$N$502</definedName>
    <definedName name="_xlnm._FilterDatabase" localSheetId="1" hidden="1">Hoja2!$D$6:$G$144</definedName>
    <definedName name="_xlnm.Print_Area" localSheetId="0">'grafico 5'!$A$1:$L$40</definedName>
  </definedNames>
  <calcPr calcId="125725"/>
</workbook>
</file>

<file path=xl/calcChain.xml><?xml version="1.0" encoding="utf-8"?>
<calcChain xmlns="http://schemas.openxmlformats.org/spreadsheetml/2006/main">
  <c r="H44" i="7"/>
  <c r="L49" l="1"/>
  <c r="L50"/>
  <c r="F51" s="1"/>
  <c r="L48"/>
  <c r="I51" l="1"/>
  <c r="H51"/>
  <c r="D51"/>
  <c r="G51"/>
  <c r="K51"/>
  <c r="E51"/>
  <c r="J51"/>
  <c r="N24" i="8"/>
  <c r="M2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113"/>
  <c r="J113"/>
  <c r="I114"/>
  <c r="J114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I131"/>
  <c r="J131"/>
  <c r="I132"/>
  <c r="J132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J8"/>
  <c r="J9"/>
  <c r="J10"/>
  <c r="J11"/>
  <c r="J12"/>
  <c r="J13"/>
  <c r="J14"/>
  <c r="I9"/>
  <c r="I10"/>
  <c r="I11"/>
  <c r="I12"/>
  <c r="I13"/>
  <c r="I14"/>
  <c r="I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8"/>
</calcChain>
</file>

<file path=xl/sharedStrings.xml><?xml version="1.0" encoding="utf-8"?>
<sst xmlns="http://schemas.openxmlformats.org/spreadsheetml/2006/main" count="1191" uniqueCount="541">
  <si>
    <t>PICHINCHA</t>
  </si>
  <si>
    <t>MANABI</t>
  </si>
  <si>
    <t>OTROS</t>
  </si>
  <si>
    <t>GRAF8</t>
  </si>
  <si>
    <t>CHEVROLET</t>
  </si>
  <si>
    <t>FORD</t>
  </si>
  <si>
    <t>TOYOTA</t>
  </si>
  <si>
    <t>NISSAN</t>
  </si>
  <si>
    <t>GRAF9</t>
  </si>
  <si>
    <t>MAZDA</t>
  </si>
  <si>
    <t>cuadro por modelo pichincha y guayas, CUADROS NO. 15</t>
  </si>
  <si>
    <t>SUZUKI</t>
  </si>
  <si>
    <t>Gráfico No 5</t>
  </si>
  <si>
    <t>HYUNDAI</t>
  </si>
  <si>
    <t>Vehículos Matriculados, Según Marcas. Año 2011</t>
  </si>
  <si>
    <t>KIA</t>
  </si>
  <si>
    <t>CUADRO N° .-13</t>
  </si>
  <si>
    <t xml:space="preserve"> </t>
  </si>
  <si>
    <t>Provincia de matriculación</t>
  </si>
  <si>
    <t>Total</t>
  </si>
  <si>
    <t>MARCA2</t>
  </si>
  <si>
    <t>250R</t>
  </si>
  <si>
    <t>AEGLE</t>
  </si>
  <si>
    <t>ALFA ROMEO</t>
  </si>
  <si>
    <t>AMAZON</t>
  </si>
  <si>
    <t>ANDINO</t>
  </si>
  <si>
    <t>ASIA</t>
  </si>
  <si>
    <t>AUDI</t>
  </si>
  <si>
    <t>AUSTIN</t>
  </si>
  <si>
    <t>AXXO</t>
  </si>
  <si>
    <t>BAJAJ</t>
  </si>
  <si>
    <t>BAW</t>
  </si>
  <si>
    <t>BMA</t>
  </si>
  <si>
    <t>BMW</t>
  </si>
  <si>
    <t>CHANGHE</t>
  </si>
  <si>
    <t>CHEROKEE</t>
  </si>
  <si>
    <t>CHERY</t>
  </si>
  <si>
    <t>CINASCAR</t>
  </si>
  <si>
    <t>CITROEN</t>
  </si>
  <si>
    <t>DAEWOO</t>
  </si>
  <si>
    <t>DAIHATSU</t>
  </si>
  <si>
    <t>DAKAR</t>
  </si>
  <si>
    <t>DATSUN</t>
  </si>
  <si>
    <t>DAYANG</t>
  </si>
  <si>
    <t>DAYTONA</t>
  </si>
  <si>
    <t>DAYUM</t>
  </si>
  <si>
    <t>DEAWOO</t>
  </si>
  <si>
    <t>DIHATSU</t>
  </si>
  <si>
    <t>DODGE</t>
  </si>
  <si>
    <t>DSR</t>
  </si>
  <si>
    <t>DUAL</t>
  </si>
  <si>
    <t>DUCAR</t>
  </si>
  <si>
    <t>DUCATI</t>
  </si>
  <si>
    <t>DUKARE</t>
  </si>
  <si>
    <t>F0</t>
  </si>
  <si>
    <t>FASTWIND</t>
  </si>
  <si>
    <t>FAW</t>
  </si>
  <si>
    <t>FIAT</t>
  </si>
  <si>
    <t>FORMOSA</t>
  </si>
  <si>
    <t>FREIGHTLINER</t>
  </si>
  <si>
    <t>GALARDI</t>
  </si>
  <si>
    <t>GILERA</t>
  </si>
  <si>
    <t>GMC</t>
  </si>
  <si>
    <t>GRAND CHEROKEE</t>
  </si>
  <si>
    <t>GREAT WALL</t>
  </si>
  <si>
    <t>HARLEY DAVISON</t>
  </si>
  <si>
    <t>HINO</t>
  </si>
  <si>
    <t>HONDA</t>
  </si>
  <si>
    <t>HUSSAR</t>
  </si>
  <si>
    <t>INTERNATIONAL</t>
  </si>
  <si>
    <t>ISUZU</t>
  </si>
  <si>
    <t>ITALIKA</t>
  </si>
  <si>
    <t>IVECO</t>
  </si>
  <si>
    <t>IZUSU</t>
  </si>
  <si>
    <t>JAC</t>
  </si>
  <si>
    <t>JEEP</t>
  </si>
  <si>
    <t>JIALING</t>
  </si>
  <si>
    <t>JIANSHE</t>
  </si>
  <si>
    <t>JINCHENG</t>
  </si>
  <si>
    <t>JMC</t>
  </si>
  <si>
    <t>JOY</t>
  </si>
  <si>
    <t>KAWASAKI</t>
  </si>
  <si>
    <t>KENWORTH</t>
  </si>
  <si>
    <t>KINGTON</t>
  </si>
  <si>
    <t>KORANDO</t>
  </si>
  <si>
    <t>KOSHIN</t>
  </si>
  <si>
    <t>KTM</t>
  </si>
  <si>
    <t>LADA</t>
  </si>
  <si>
    <t>LAMBORBINI</t>
  </si>
  <si>
    <t>LAND ROVER</t>
  </si>
  <si>
    <t>LANVERTTI</t>
  </si>
  <si>
    <t>LEXUS</t>
  </si>
  <si>
    <t>LIFAN</t>
  </si>
  <si>
    <t>LING KEN</t>
  </si>
  <si>
    <t>LONCIN</t>
  </si>
  <si>
    <t>LONGJIA</t>
  </si>
  <si>
    <t>MACK</t>
  </si>
  <si>
    <t>MAN</t>
  </si>
  <si>
    <t>MASDA</t>
  </si>
  <si>
    <t>MATRIX EVO</t>
  </si>
  <si>
    <t>MERCEDES BENZ</t>
  </si>
  <si>
    <t>MICARGI</t>
  </si>
  <si>
    <t>MITSUBISHI</t>
  </si>
  <si>
    <t>MONDIAL</t>
  </si>
  <si>
    <t>MOTO ORO</t>
  </si>
  <si>
    <t>MOTOCICLO</t>
  </si>
  <si>
    <t>MOTOR UNO</t>
  </si>
  <si>
    <t>NIMBUS</t>
  </si>
  <si>
    <t>OKAZAKI</t>
  </si>
  <si>
    <t>ORO MOTO</t>
  </si>
  <si>
    <t>PEGASSO</t>
  </si>
  <si>
    <t>PEUGEOT</t>
  </si>
  <si>
    <t>PEUGOT</t>
  </si>
  <si>
    <t>PORSHE</t>
  </si>
  <si>
    <t>QINGQI</t>
  </si>
  <si>
    <t>QMC</t>
  </si>
  <si>
    <t>RANGE ROVER</t>
  </si>
  <si>
    <t>RANGER</t>
  </si>
  <si>
    <t>RANGER SH</t>
  </si>
  <si>
    <t>RENAULT</t>
  </si>
  <si>
    <t>ROCKET</t>
  </si>
  <si>
    <t>SAEHAN</t>
  </si>
  <si>
    <t>SAIC WULING</t>
  </si>
  <si>
    <t>SANYA</t>
  </si>
  <si>
    <t>SCANIA</t>
  </si>
  <si>
    <t>SHINERAY</t>
  </si>
  <si>
    <t>SINSKI</t>
  </si>
  <si>
    <t>SKODA</t>
  </si>
  <si>
    <t>SKYGO</t>
  </si>
  <si>
    <t>SRM</t>
  </si>
  <si>
    <t>SSANGYONG</t>
  </si>
  <si>
    <t>SUBARU</t>
  </si>
  <si>
    <t>SUKIDA</t>
  </si>
  <si>
    <t>TEKNO</t>
  </si>
  <si>
    <t>THUNDER</t>
  </si>
  <si>
    <t>TRAXX</t>
  </si>
  <si>
    <t>TSUNAMI</t>
  </si>
  <si>
    <t>TUNDRA</t>
  </si>
  <si>
    <t>UM</t>
  </si>
  <si>
    <t>VESPA</t>
  </si>
  <si>
    <t>VOLKSWAGEN</t>
  </si>
  <si>
    <t>VOLVO</t>
  </si>
  <si>
    <t>VYCAST</t>
  </si>
  <si>
    <t>YAMAHA</t>
  </si>
  <si>
    <t>YAMOTO</t>
  </si>
  <si>
    <t>YASAKI</t>
  </si>
  <si>
    <t>ZANYA</t>
  </si>
  <si>
    <t>ZOTYE</t>
  </si>
  <si>
    <t>GUAYAS</t>
  </si>
  <si>
    <t>Total Nacional 1.418.339</t>
  </si>
  <si>
    <t>Recuento</t>
  </si>
  <si>
    <t>Marca del MOD</t>
  </si>
  <si>
    <t>A.C.A.</t>
  </si>
  <si>
    <t>ACADIAN</t>
  </si>
  <si>
    <t>ACURA</t>
  </si>
  <si>
    <t>ADVANCE</t>
  </si>
  <si>
    <t>ADVANT</t>
  </si>
  <si>
    <t>AEOLUS</t>
  </si>
  <si>
    <t>AGRALE</t>
  </si>
  <si>
    <t>ALCATI</t>
  </si>
  <si>
    <t>AM GENERAL</t>
  </si>
  <si>
    <t>AM GENERAL CO</t>
  </si>
  <si>
    <t>AMC</t>
  </si>
  <si>
    <t>AMERICAN LAFR</t>
  </si>
  <si>
    <t>AMERICAN MOTORS</t>
  </si>
  <si>
    <t>AMP-AMERICA M</t>
  </si>
  <si>
    <t>AMZDA</t>
  </si>
  <si>
    <t>ANGLIA</t>
  </si>
  <si>
    <t>APRILIA</t>
  </si>
  <si>
    <t>ARN</t>
  </si>
  <si>
    <t>ARO CROSS LAN</t>
  </si>
  <si>
    <t>ATTAX</t>
  </si>
  <si>
    <t>AUPA</t>
  </si>
  <si>
    <t>AUTHI</t>
  </si>
  <si>
    <t>AUTO CAR</t>
  </si>
  <si>
    <t>AUTOBIANCHI</t>
  </si>
  <si>
    <t>BAIYUN</t>
  </si>
  <si>
    <t>BAOLONG</t>
  </si>
  <si>
    <t>BASHAN</t>
  </si>
  <si>
    <t>BEDFOR</t>
  </si>
  <si>
    <t>BEIBEN</t>
  </si>
  <si>
    <t>BENTLEY</t>
  </si>
  <si>
    <t>BERLIET</t>
  </si>
  <si>
    <t>BERTONATI</t>
  </si>
  <si>
    <t>BEST</t>
  </si>
  <si>
    <t>BETTER</t>
  </si>
  <si>
    <t>BH-SAN</t>
  </si>
  <si>
    <t>BLUE BIRD</t>
  </si>
  <si>
    <t>BOMBARDIER</t>
  </si>
  <si>
    <t>BORGWARD</t>
  </si>
  <si>
    <t>BOSUER</t>
  </si>
  <si>
    <t>BOTAR</t>
  </si>
  <si>
    <t>BRM</t>
  </si>
  <si>
    <t>BROCKWAY</t>
  </si>
  <si>
    <t>BSA</t>
  </si>
  <si>
    <t>BUELL</t>
  </si>
  <si>
    <t>BUFALLO</t>
  </si>
  <si>
    <t>BUICK</t>
  </si>
  <si>
    <t>BYD</t>
  </si>
  <si>
    <t>CADILLAC</t>
  </si>
  <si>
    <t>CAMC</t>
  </si>
  <si>
    <t>CAPACITY</t>
  </si>
  <si>
    <t>CAPRIX</t>
  </si>
  <si>
    <t>CARABELA</t>
  </si>
  <si>
    <t>CARIBE</t>
  </si>
  <si>
    <t>CARPATI</t>
  </si>
  <si>
    <t>CARRIER</t>
  </si>
  <si>
    <t>CHANGAN</t>
  </si>
  <si>
    <t>CHANGOI</t>
  </si>
  <si>
    <t>CHANLIN</t>
  </si>
  <si>
    <t>CHARMING</t>
  </si>
  <si>
    <t>CHENGLONG</t>
  </si>
  <si>
    <t>CHONGQING</t>
  </si>
  <si>
    <t>CHONGQING LIFAN INDUSTRY GROUP IMP Y EXP CO LTD</t>
  </si>
  <si>
    <t>CHONGQING LONCIN IMPORT Y EXPORT CO LTD</t>
  </si>
  <si>
    <t>CHONGQING NORTH JIANSHE IMP Y EXP TRADE CO LTD</t>
  </si>
  <si>
    <t>CHONGQING ZONGSHEN GROUP I E CORP</t>
  </si>
  <si>
    <t>CHRYSLER</t>
  </si>
  <si>
    <t>CHUANL</t>
  </si>
  <si>
    <t>CHUN FENG</t>
  </si>
  <si>
    <t>COBRA</t>
  </si>
  <si>
    <t>COMMER</t>
  </si>
  <si>
    <t>CORMOTORS</t>
  </si>
  <si>
    <t>CQ MOTORS</t>
  </si>
  <si>
    <t>CRANE CARRIER</t>
  </si>
  <si>
    <t>CROWN</t>
  </si>
  <si>
    <t>D LONG FC</t>
  </si>
  <si>
    <t>DACIA</t>
  </si>
  <si>
    <t>DADI</t>
  </si>
  <si>
    <t>DAF</t>
  </si>
  <si>
    <t>DAFIER</t>
  </si>
  <si>
    <t>DAYUN</t>
  </si>
  <si>
    <t>DESOTO</t>
  </si>
  <si>
    <t>DIMEX</t>
  </si>
  <si>
    <t>DINA</t>
  </si>
  <si>
    <t>DKW</t>
  </si>
  <si>
    <t>DONGBEN</t>
  </si>
  <si>
    <t>DONGFENG</t>
  </si>
  <si>
    <t>DUKBI</t>
  </si>
  <si>
    <t>E ONE</t>
  </si>
  <si>
    <t>EASTMAN</t>
  </si>
  <si>
    <t>EBRO</t>
  </si>
  <si>
    <t>EL DETALLE</t>
  </si>
  <si>
    <t>EMC</t>
  </si>
  <si>
    <t>ENCAVA</t>
  </si>
  <si>
    <t>ENERGY ATV</t>
  </si>
  <si>
    <t>ESCORTS</t>
  </si>
  <si>
    <t>EXPLORER</t>
  </si>
  <si>
    <t>FALCON</t>
  </si>
  <si>
    <t>FARGO</t>
  </si>
  <si>
    <t>FAW HONGTA</t>
  </si>
  <si>
    <t>FDMCO</t>
  </si>
  <si>
    <t>FEISHEN</t>
  </si>
  <si>
    <t>FEIYING</t>
  </si>
  <si>
    <t>FENCHI</t>
  </si>
  <si>
    <t>FENGCHI</t>
  </si>
  <si>
    <t>FERMER</t>
  </si>
  <si>
    <t>FLYER II</t>
  </si>
  <si>
    <t>FOISY MOTORS</t>
  </si>
  <si>
    <t>FORLAND</t>
  </si>
  <si>
    <t>FOTON</t>
  </si>
  <si>
    <t>FRANKS</t>
  </si>
  <si>
    <t>FREE WAY</t>
  </si>
  <si>
    <t>FSO</t>
  </si>
  <si>
    <t>FUDI</t>
  </si>
  <si>
    <t>FUSION</t>
  </si>
  <si>
    <t>FUTONG</t>
  </si>
  <si>
    <t>GAS GAS</t>
  </si>
  <si>
    <t>GAZ</t>
  </si>
  <si>
    <t>GEELY</t>
  </si>
  <si>
    <t>GOLDEN DRAGON</t>
  </si>
  <si>
    <t>GUOWEI</t>
  </si>
  <si>
    <t>GURGEL</t>
  </si>
  <si>
    <t>GUZZI</t>
  </si>
  <si>
    <t>H-MOTOS HYUND</t>
  </si>
  <si>
    <t>H-OKAZAKI</t>
  </si>
  <si>
    <t>HAFEI</t>
  </si>
  <si>
    <t>HAHN</t>
  </si>
  <si>
    <t>HAILI</t>
  </si>
  <si>
    <t>HALI</t>
  </si>
  <si>
    <t>HANOMA</t>
  </si>
  <si>
    <t>HAOJIANG</t>
  </si>
  <si>
    <t>HARLEM DAYTON</t>
  </si>
  <si>
    <t>HARLEY DAVIDSON</t>
  </si>
  <si>
    <t>HARTFORD</t>
  </si>
  <si>
    <t>HENDRICKON</t>
  </si>
  <si>
    <t>HERO HONDA</t>
  </si>
  <si>
    <t>HEROPUCH</t>
  </si>
  <si>
    <t>HILLMAN</t>
  </si>
  <si>
    <t>HOADB</t>
  </si>
  <si>
    <t>HONG QI</t>
  </si>
  <si>
    <t>HONGDOU</t>
  </si>
  <si>
    <t>HONGYI TROOPER</t>
  </si>
  <si>
    <t>HONLEI</t>
  </si>
  <si>
    <t>HORSES</t>
  </si>
  <si>
    <t>HOWO</t>
  </si>
  <si>
    <t>HUALIN</t>
  </si>
  <si>
    <t>HUMMER</t>
  </si>
  <si>
    <t>HUSABERG</t>
  </si>
  <si>
    <t>HUSQVARNA</t>
  </si>
  <si>
    <t>HYOSUNG</t>
  </si>
  <si>
    <t>HYSTER</t>
  </si>
  <si>
    <t>IFA</t>
  </si>
  <si>
    <t>IKARUS</t>
  </si>
  <si>
    <t>INFINITI</t>
  </si>
  <si>
    <t>INNOCENTY</t>
  </si>
  <si>
    <t>IRON</t>
  </si>
  <si>
    <t>IZH</t>
  </si>
  <si>
    <t>JAGUAR</t>
  </si>
  <si>
    <t>JAWA</t>
  </si>
  <si>
    <t>JBC</t>
  </si>
  <si>
    <t>JBW</t>
  </si>
  <si>
    <t>JC MOTORS</t>
  </si>
  <si>
    <t>JCM</t>
  </si>
  <si>
    <t>JERC</t>
  </si>
  <si>
    <t>JETMOTO</t>
  </si>
  <si>
    <t>JETSTAR</t>
  </si>
  <si>
    <t>JH XTREMO</t>
  </si>
  <si>
    <t>JIEDA</t>
  </si>
  <si>
    <t>JINBEI HAISE</t>
  </si>
  <si>
    <t>JINHAO</t>
  </si>
  <si>
    <t>JINSTAR</t>
  </si>
  <si>
    <t>JOKEY</t>
  </si>
  <si>
    <t>JONWAY</t>
  </si>
  <si>
    <t>JOYHON</t>
  </si>
  <si>
    <t>JPM MOTORS</t>
  </si>
  <si>
    <t>K-SUPER BASHA</t>
  </si>
  <si>
    <t>KAISER</t>
  </si>
  <si>
    <t>KALMAR</t>
  </si>
  <si>
    <t>KAMAZ</t>
  </si>
  <si>
    <t>KANGCHAO</t>
  </si>
  <si>
    <t>KASINSKI</t>
  </si>
  <si>
    <t>KATAYA</t>
  </si>
  <si>
    <t>KAYAK</t>
  </si>
  <si>
    <t>KIKOSAKY</t>
  </si>
  <si>
    <t>KING</t>
  </si>
  <si>
    <t>KING LONG</t>
  </si>
  <si>
    <t>KINGDOM</t>
  </si>
  <si>
    <t>KINLON</t>
  </si>
  <si>
    <t>KINROAD</t>
  </si>
  <si>
    <t>KOSHIN MOTOR</t>
  </si>
  <si>
    <t>KRAZ</t>
  </si>
  <si>
    <t>KUMOTO</t>
  </si>
  <si>
    <t>KYMCO</t>
  </si>
  <si>
    <t>LAIBAOCHI</t>
  </si>
  <si>
    <t>LANCIA</t>
  </si>
  <si>
    <t>LEIKE</t>
  </si>
  <si>
    <t>LEYLAND</t>
  </si>
  <si>
    <t>LIBERTY</t>
  </si>
  <si>
    <t>LINCOLN</t>
  </si>
  <si>
    <t>LINGKEN</t>
  </si>
  <si>
    <t>LINGYUN</t>
  </si>
  <si>
    <t>LINMAX</t>
  </si>
  <si>
    <t>LINYE</t>
  </si>
  <si>
    <t>LIYANG</t>
  </si>
  <si>
    <t>LML</t>
  </si>
  <si>
    <t>LONGCHANG</t>
  </si>
  <si>
    <t>LOOSE</t>
  </si>
  <si>
    <t>M G</t>
  </si>
  <si>
    <t>MACAT</t>
  </si>
  <si>
    <t>MAGIRUS</t>
  </si>
  <si>
    <t>MAHINDRA</t>
  </si>
  <si>
    <t>MAJUVA</t>
  </si>
  <si>
    <t>MARCO POLO</t>
  </si>
  <si>
    <t>MARS</t>
  </si>
  <si>
    <t>MARUTI</t>
  </si>
  <si>
    <t>MAS MOTOS</t>
  </si>
  <si>
    <t>MATCH 1</t>
  </si>
  <si>
    <t>MAX</t>
  </si>
  <si>
    <t>MAXIBUS-VOLKS</t>
  </si>
  <si>
    <t>MAXIM</t>
  </si>
  <si>
    <t>MAXUS</t>
  </si>
  <si>
    <t>MAXXIS</t>
  </si>
  <si>
    <t>MAZ</t>
  </si>
  <si>
    <t>MAZAKI</t>
  </si>
  <si>
    <t>MEGELLI</t>
  </si>
  <si>
    <t>MEILUN</t>
  </si>
  <si>
    <t>MERCURY</t>
  </si>
  <si>
    <t>MIFA</t>
  </si>
  <si>
    <t>MIKILON</t>
  </si>
  <si>
    <t>MILLEN</t>
  </si>
  <si>
    <t>MINGXIN</t>
  </si>
  <si>
    <t>MINI</t>
  </si>
  <si>
    <t>MINICORD</t>
  </si>
  <si>
    <t>MINKS</t>
  </si>
  <si>
    <t>MOKE</t>
  </si>
  <si>
    <t>MONTANA</t>
  </si>
  <si>
    <t>MORRIS</t>
  </si>
  <si>
    <t>MOSKOVICH</t>
  </si>
  <si>
    <t>MOTO EXPRESS</t>
  </si>
  <si>
    <t>MOTO GUZZI</t>
  </si>
  <si>
    <t>MOTOREP</t>
  </si>
  <si>
    <t>MP LAFER</t>
  </si>
  <si>
    <t>MTC</t>
  </si>
  <si>
    <t>MUDAN</t>
  </si>
  <si>
    <t>MYCARGI</t>
  </si>
  <si>
    <t>NANFANG</t>
  </si>
  <si>
    <t>NANYA</t>
  </si>
  <si>
    <t>NEOBUS</t>
  </si>
  <si>
    <t>NEW SUPER</t>
  </si>
  <si>
    <t>NINJA</t>
  </si>
  <si>
    <t>NISSAN DIESEL</t>
  </si>
  <si>
    <t>NORTH BENZ</t>
  </si>
  <si>
    <t>NOWAG</t>
  </si>
  <si>
    <t>NSU WELT</t>
  </si>
  <si>
    <t>OLDSMOBILE</t>
  </si>
  <si>
    <t>OLTCIT</t>
  </si>
  <si>
    <t>OMNIBUS BB</t>
  </si>
  <si>
    <t>OMOTO</t>
  </si>
  <si>
    <t>OPEL</t>
  </si>
  <si>
    <t>ORION</t>
  </si>
  <si>
    <t>OSAKA</t>
  </si>
  <si>
    <t>OTAWA</t>
  </si>
  <si>
    <t>OTRAS MARCAS</t>
  </si>
  <si>
    <t>OTTAWA</t>
  </si>
  <si>
    <t>PACER</t>
  </si>
  <si>
    <t>PACKARD</t>
  </si>
  <si>
    <t>PANTERA</t>
  </si>
  <si>
    <t>PEGASO</t>
  </si>
  <si>
    <t>PETERBILT</t>
  </si>
  <si>
    <t>PIAGGIO</t>
  </si>
  <si>
    <t>PILLAR TECH</t>
  </si>
  <si>
    <t>PINZGAUER</t>
  </si>
  <si>
    <t>PIONEER</t>
  </si>
  <si>
    <t>PLYMOUTH</t>
  </si>
  <si>
    <t>POLARIS</t>
  </si>
  <si>
    <t>PONTIAC</t>
  </si>
  <si>
    <t>PORSCHE</t>
  </si>
  <si>
    <t>PRINCE</t>
  </si>
  <si>
    <t>PUCH</t>
  </si>
  <si>
    <t>QIANJIANG</t>
  </si>
  <si>
    <t>RADICAL</t>
  </si>
  <si>
    <t>RAMBLER</t>
  </si>
  <si>
    <t>RANGER ASTRON</t>
  </si>
  <si>
    <t>RANGER LUXURY</t>
  </si>
  <si>
    <t>RED FLAG</t>
  </si>
  <si>
    <t>REGARD</t>
  </si>
  <si>
    <t>RIVAMOTO</t>
  </si>
  <si>
    <t>ROSSI</t>
  </si>
  <si>
    <t>ROYAL</t>
  </si>
  <si>
    <t>SAAB</t>
  </si>
  <si>
    <t>SAFAN</t>
  </si>
  <si>
    <t>SAIC GM WULING</t>
  </si>
  <si>
    <t>SAITO</t>
  </si>
  <si>
    <t>SAMSUNG</t>
  </si>
  <si>
    <t>SAMURAI</t>
  </si>
  <si>
    <t>SANLG</t>
  </si>
  <si>
    <t>SANYANG</t>
  </si>
  <si>
    <t>SATURN</t>
  </si>
  <si>
    <t>SCION</t>
  </si>
  <si>
    <t>SEAGRAVE</t>
  </si>
  <si>
    <t>SEAT</t>
  </si>
  <si>
    <t>SENKE</t>
  </si>
  <si>
    <t>SHACMAN FC</t>
  </si>
  <si>
    <t>SHINERACE</t>
  </si>
  <si>
    <t>SHUANG HUAN</t>
  </si>
  <si>
    <t>SIKKIA</t>
  </si>
  <si>
    <t>SIMCA</t>
  </si>
  <si>
    <t>SING</t>
  </si>
  <si>
    <t>SINOTRUK</t>
  </si>
  <si>
    <t>SMART</t>
  </si>
  <si>
    <t>SONGHUAJIANG</t>
  </si>
  <si>
    <t>SONIK</t>
  </si>
  <si>
    <t>SPEED FIRE</t>
  </si>
  <si>
    <t>STAR MOTORCICLE</t>
  </si>
  <si>
    <t>STERLING</t>
  </si>
  <si>
    <t>STRAIKY MOTOR</t>
  </si>
  <si>
    <t>STUDEBAKER</t>
  </si>
  <si>
    <t>SUMOTO</t>
  </si>
  <si>
    <t>SUNDIRO</t>
  </si>
  <si>
    <t>SUPER CABALLO</t>
  </si>
  <si>
    <t>SUPER ROYAL</t>
  </si>
  <si>
    <t>SUPERIOR</t>
  </si>
  <si>
    <t>SWEEPRITE</t>
  </si>
  <si>
    <t>TALBOT</t>
  </si>
  <si>
    <t>TATA</t>
  </si>
  <si>
    <t>TATRA</t>
  </si>
  <si>
    <t>TAVRIA</t>
  </si>
  <si>
    <t>TEMPESTA</t>
  </si>
  <si>
    <t>TIANYE</t>
  </si>
  <si>
    <t>TMEC</t>
  </si>
  <si>
    <t>TODO TERRENO</t>
  </si>
  <si>
    <t>TOKIE</t>
  </si>
  <si>
    <t>TOUGH</t>
  </si>
  <si>
    <t>TRABANT</t>
  </si>
  <si>
    <t>TRADING KONDA</t>
  </si>
  <si>
    <t>TRIUMPH</t>
  </si>
  <si>
    <t>TVS</t>
  </si>
  <si>
    <t>UAZ</t>
  </si>
  <si>
    <t>UD TRUCKS</t>
  </si>
  <si>
    <t>UNITED MOTORS</t>
  </si>
  <si>
    <t>URAL</t>
  </si>
  <si>
    <t>USA MOTORS</t>
  </si>
  <si>
    <t>VACCON</t>
  </si>
  <si>
    <t>VALIANT</t>
  </si>
  <si>
    <t>VAUXHALL</t>
  </si>
  <si>
    <t>VENTO</t>
  </si>
  <si>
    <t>VIASA</t>
  </si>
  <si>
    <t>VIHAL MOTOS</t>
  </si>
  <si>
    <t>VOLGA</t>
  </si>
  <si>
    <t>VRB</t>
  </si>
  <si>
    <t>WAMFENG</t>
  </si>
  <si>
    <t>WARTBURG</t>
  </si>
  <si>
    <t>WEIYANG</t>
  </si>
  <si>
    <t>WESTERN STAR</t>
  </si>
  <si>
    <t>WHITE</t>
  </si>
  <si>
    <t>WILDFIRE</t>
  </si>
  <si>
    <t>WILLYS</t>
  </si>
  <si>
    <t>WIND</t>
  </si>
  <si>
    <t>WOLF</t>
  </si>
  <si>
    <t>WONJAN</t>
  </si>
  <si>
    <t>XANYA</t>
  </si>
  <si>
    <t>XCMG</t>
  </si>
  <si>
    <t>XGJAO</t>
  </si>
  <si>
    <t>XINGFU</t>
  </si>
  <si>
    <t>XINSHUN</t>
  </si>
  <si>
    <t>XINTIAN</t>
  </si>
  <si>
    <t>XTR</t>
  </si>
  <si>
    <t>XTREME</t>
  </si>
  <si>
    <t>YAKUMA</t>
  </si>
  <si>
    <t>YFANG MOTOR</t>
  </si>
  <si>
    <t>YINGANG</t>
  </si>
  <si>
    <t>YINXIANG</t>
  </si>
  <si>
    <t>YIYING</t>
  </si>
  <si>
    <t>YOUNGMAN</t>
  </si>
  <si>
    <t>YUGO</t>
  </si>
  <si>
    <t>YUTONG</t>
  </si>
  <si>
    <t>ZAFRA</t>
  </si>
  <si>
    <t>ZASTAVA</t>
  </si>
  <si>
    <t>ZHENGDA</t>
  </si>
  <si>
    <t>ZHONGHUA</t>
  </si>
  <si>
    <t>ZHONGYU</t>
  </si>
  <si>
    <t>ZID-200</t>
  </si>
  <si>
    <t>ZIL</t>
  </si>
  <si>
    <t>ZIPSTAR</t>
  </si>
  <si>
    <t>ZONGSHEN</t>
  </si>
  <si>
    <t>ZOYTE</t>
  </si>
  <si>
    <t>ZX AUTO</t>
  </si>
  <si>
    <t>ZXMCO</t>
  </si>
  <si>
    <t>ZYMOTOR</t>
  </si>
  <si>
    <t>OTRAS</t>
  </si>
</sst>
</file>

<file path=xl/styles.xml><?xml version="1.0" encoding="utf-8"?>
<styleSheet xmlns="http://schemas.openxmlformats.org/spreadsheetml/2006/main">
  <numFmts count="1">
    <numFmt numFmtId="164" formatCode="###0"/>
  </numFmts>
  <fonts count="10">
    <font>
      <sz val="10"/>
      <name val="Arial"/>
    </font>
    <font>
      <b/>
      <sz val="12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8"/>
      <color theme="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</cellStyleXfs>
  <cellXfs count="80">
    <xf numFmtId="0" fontId="0" fillId="0" borderId="0" xfId="0"/>
    <xf numFmtId="0" fontId="2" fillId="0" borderId="0" xfId="0" applyFont="1" applyFill="1" applyBorder="1"/>
    <xf numFmtId="0" fontId="7" fillId="0" borderId="14" xfId="2" applyFont="1" applyBorder="1" applyAlignment="1">
      <alignment horizontal="center" wrapText="1"/>
    </xf>
    <xf numFmtId="0" fontId="7" fillId="0" borderId="15" xfId="2" applyFont="1" applyBorder="1" applyAlignment="1">
      <alignment horizontal="center" wrapText="1"/>
    </xf>
    <xf numFmtId="0" fontId="7" fillId="0" borderId="9" xfId="2" applyFont="1" applyBorder="1" applyAlignment="1">
      <alignment horizontal="left" vertical="top" wrapText="1"/>
    </xf>
    <xf numFmtId="164" fontId="7" fillId="0" borderId="18" xfId="2" applyNumberFormat="1" applyFont="1" applyBorder="1" applyAlignment="1">
      <alignment horizontal="right" vertical="top"/>
    </xf>
    <xf numFmtId="164" fontId="7" fillId="0" borderId="19" xfId="2" applyNumberFormat="1" applyFont="1" applyBorder="1" applyAlignment="1">
      <alignment horizontal="right" vertical="top"/>
    </xf>
    <xf numFmtId="0" fontId="7" fillId="0" borderId="13" xfId="2" applyFont="1" applyBorder="1" applyAlignment="1">
      <alignment horizontal="left" vertical="top" wrapText="1"/>
    </xf>
    <xf numFmtId="164" fontId="7" fillId="0" borderId="20" xfId="2" applyNumberFormat="1" applyFont="1" applyBorder="1" applyAlignment="1">
      <alignment horizontal="right" vertical="top"/>
    </xf>
    <xf numFmtId="164" fontId="7" fillId="0" borderId="21" xfId="2" applyNumberFormat="1" applyFont="1" applyBorder="1" applyAlignment="1">
      <alignment horizontal="right" vertical="top"/>
    </xf>
    <xf numFmtId="0" fontId="7" fillId="0" borderId="16" xfId="2" applyFont="1" applyBorder="1" applyAlignment="1">
      <alignment horizontal="left" vertical="top" wrapText="1"/>
    </xf>
    <xf numFmtId="164" fontId="7" fillId="0" borderId="22" xfId="2" applyNumberFormat="1" applyFont="1" applyBorder="1" applyAlignment="1">
      <alignment horizontal="right" vertical="top"/>
    </xf>
    <xf numFmtId="164" fontId="7" fillId="0" borderId="23" xfId="2" applyNumberFormat="1" applyFont="1" applyBorder="1" applyAlignment="1">
      <alignment horizontal="right" vertical="top"/>
    </xf>
    <xf numFmtId="164" fontId="7" fillId="0" borderId="24" xfId="2" applyNumberFormat="1" applyFont="1" applyBorder="1" applyAlignment="1">
      <alignment horizontal="right" vertical="top"/>
    </xf>
    <xf numFmtId="0" fontId="2" fillId="0" borderId="25" xfId="2" applyBorder="1" applyAlignment="1">
      <alignment vertical="center" wrapText="1"/>
    </xf>
    <xf numFmtId="0" fontId="2" fillId="0" borderId="9" xfId="2" applyFont="1" applyBorder="1" applyAlignment="1">
      <alignment vertical="center"/>
    </xf>
    <xf numFmtId="0" fontId="7" fillId="0" borderId="26" xfId="2" applyFont="1" applyBorder="1" applyAlignment="1">
      <alignment wrapText="1"/>
    </xf>
    <xf numFmtId="0" fontId="2" fillId="0" borderId="10" xfId="2" applyFont="1" applyBorder="1" applyAlignment="1">
      <alignment vertical="center"/>
    </xf>
    <xf numFmtId="0" fontId="2" fillId="0" borderId="11" xfId="2" applyFont="1" applyBorder="1" applyAlignment="1">
      <alignment vertical="center"/>
    </xf>
    <xf numFmtId="0" fontId="2" fillId="0" borderId="12" xfId="2" applyFont="1" applyBorder="1" applyAlignment="1">
      <alignment vertical="center"/>
    </xf>
    <xf numFmtId="0" fontId="7" fillId="0" borderId="17" xfId="2" applyFont="1" applyBorder="1" applyAlignment="1">
      <alignment vertical="top" wrapText="1"/>
    </xf>
    <xf numFmtId="0" fontId="2" fillId="0" borderId="0" xfId="2" applyFont="1" applyBorder="1" applyAlignment="1">
      <alignment vertical="center"/>
    </xf>
    <xf numFmtId="0" fontId="7" fillId="2" borderId="13" xfId="2" applyFont="1" applyFill="1" applyBorder="1" applyAlignment="1">
      <alignment horizontal="left" vertical="top" wrapText="1"/>
    </xf>
    <xf numFmtId="9" fontId="0" fillId="0" borderId="0" xfId="1" applyFont="1"/>
    <xf numFmtId="0" fontId="7" fillId="0" borderId="13" xfId="2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0" xfId="0" applyFont="1" applyFill="1"/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/>
    <xf numFmtId="0" fontId="8" fillId="0" borderId="36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28" xfId="0" applyFont="1" applyBorder="1" applyAlignment="1">
      <alignment horizontal="center" wrapText="1"/>
    </xf>
    <xf numFmtId="0" fontId="8" fillId="0" borderId="38" xfId="0" applyFont="1" applyBorder="1" applyAlignment="1">
      <alignment horizontal="center" wrapText="1"/>
    </xf>
    <xf numFmtId="0" fontId="8" fillId="0" borderId="39" xfId="0" applyFont="1" applyBorder="1" applyAlignment="1">
      <alignment horizontal="center" wrapText="1"/>
    </xf>
    <xf numFmtId="0" fontId="8" fillId="0" borderId="40" xfId="0" applyFont="1" applyBorder="1" applyAlignment="1">
      <alignment horizontal="center" wrapText="1"/>
    </xf>
    <xf numFmtId="0" fontId="8" fillId="0" borderId="30" xfId="0" applyFont="1" applyBorder="1" applyAlignment="1">
      <alignment horizontal="left" vertical="top" wrapText="1"/>
    </xf>
    <xf numFmtId="164" fontId="8" fillId="0" borderId="41" xfId="0" applyNumberFormat="1" applyFont="1" applyBorder="1" applyAlignment="1">
      <alignment horizontal="right" vertical="top"/>
    </xf>
    <xf numFmtId="164" fontId="8" fillId="0" borderId="31" xfId="0" applyNumberFormat="1" applyFont="1" applyBorder="1" applyAlignment="1">
      <alignment horizontal="right" vertical="top"/>
    </xf>
    <xf numFmtId="164" fontId="8" fillId="0" borderId="32" xfId="0" applyNumberFormat="1" applyFont="1" applyBorder="1" applyAlignment="1">
      <alignment horizontal="right" vertical="top"/>
    </xf>
    <xf numFmtId="0" fontId="8" fillId="0" borderId="27" xfId="0" applyFont="1" applyBorder="1" applyAlignment="1">
      <alignment horizontal="left" vertical="top" wrapText="1"/>
    </xf>
    <xf numFmtId="164" fontId="8" fillId="0" borderId="42" xfId="0" applyNumberFormat="1" applyFont="1" applyBorder="1" applyAlignment="1">
      <alignment horizontal="right" vertical="top"/>
    </xf>
    <xf numFmtId="164" fontId="8" fillId="0" borderId="20" xfId="0" applyNumberFormat="1" applyFont="1" applyBorder="1" applyAlignment="1">
      <alignment horizontal="right" vertical="top"/>
    </xf>
    <xf numFmtId="164" fontId="8" fillId="0" borderId="33" xfId="0" applyNumberFormat="1" applyFont="1" applyBorder="1" applyAlignment="1">
      <alignment horizontal="right" vertical="top"/>
    </xf>
    <xf numFmtId="0" fontId="8" fillId="0" borderId="29" xfId="0" applyFont="1" applyBorder="1" applyAlignment="1">
      <alignment horizontal="left" vertical="top" wrapText="1"/>
    </xf>
    <xf numFmtId="164" fontId="8" fillId="0" borderId="43" xfId="0" applyNumberFormat="1" applyFont="1" applyBorder="1" applyAlignment="1">
      <alignment horizontal="right" vertical="top"/>
    </xf>
    <xf numFmtId="164" fontId="8" fillId="0" borderId="44" xfId="0" applyNumberFormat="1" applyFont="1" applyBorder="1" applyAlignment="1">
      <alignment horizontal="right" vertical="top"/>
    </xf>
    <xf numFmtId="164" fontId="8" fillId="0" borderId="45" xfId="0" applyNumberFormat="1" applyFont="1" applyBorder="1" applyAlignment="1">
      <alignment horizontal="right" vertical="top"/>
    </xf>
    <xf numFmtId="0" fontId="8" fillId="0" borderId="34" xfId="0" applyFont="1" applyBorder="1" applyAlignment="1">
      <alignment wrapText="1"/>
    </xf>
    <xf numFmtId="0" fontId="8" fillId="0" borderId="30" xfId="0" applyFont="1" applyBorder="1" applyAlignment="1">
      <alignment wrapText="1"/>
    </xf>
    <xf numFmtId="0" fontId="8" fillId="0" borderId="46" xfId="0" applyFont="1" applyBorder="1" applyAlignment="1">
      <alignment wrapText="1"/>
    </xf>
    <xf numFmtId="0" fontId="8" fillId="0" borderId="47" xfId="0" applyFont="1" applyBorder="1" applyAlignment="1">
      <alignment wrapText="1"/>
    </xf>
    <xf numFmtId="0" fontId="8" fillId="0" borderId="48" xfId="0" applyFont="1" applyBorder="1" applyAlignment="1">
      <alignment wrapText="1"/>
    </xf>
    <xf numFmtId="0" fontId="8" fillId="0" borderId="35" xfId="0" applyFont="1" applyBorder="1" applyAlignment="1">
      <alignment wrapText="1"/>
    </xf>
    <xf numFmtId="0" fontId="8" fillId="0" borderId="27" xfId="0" applyFont="1" applyBorder="1" applyAlignment="1">
      <alignment wrapText="1"/>
    </xf>
    <xf numFmtId="0" fontId="8" fillId="0" borderId="37" xfId="0" applyFont="1" applyBorder="1" applyAlignment="1">
      <alignment wrapText="1"/>
    </xf>
    <xf numFmtId="0" fontId="8" fillId="0" borderId="29" xfId="0" applyFont="1" applyBorder="1" applyAlignment="1">
      <alignment wrapText="1"/>
    </xf>
    <xf numFmtId="0" fontId="8" fillId="0" borderId="34" xfId="0" applyFont="1" applyBorder="1" applyAlignment="1">
      <alignment vertical="top" wrapText="1"/>
    </xf>
    <xf numFmtId="0" fontId="8" fillId="0" borderId="35" xfId="0" applyFont="1" applyBorder="1" applyAlignment="1">
      <alignment vertical="top" wrapText="1"/>
    </xf>
    <xf numFmtId="0" fontId="8" fillId="0" borderId="37" xfId="0" applyFont="1" applyBorder="1" applyAlignment="1">
      <alignment vertical="top" wrapText="1"/>
    </xf>
    <xf numFmtId="9" fontId="4" fillId="0" borderId="0" xfId="0" applyNumberFormat="1" applyFont="1" applyFill="1" applyBorder="1"/>
    <xf numFmtId="0" fontId="9" fillId="0" borderId="0" xfId="0" applyFont="1" applyFill="1" applyBorder="1" applyAlignment="1">
      <alignment horizontal="left" vertical="top" wrapText="1"/>
    </xf>
    <xf numFmtId="164" fontId="9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/>
    <xf numFmtId="9" fontId="4" fillId="0" borderId="0" xfId="1" applyFont="1" applyFill="1" applyBorder="1"/>
    <xf numFmtId="0" fontId="9" fillId="0" borderId="0" xfId="3" applyFont="1" applyFill="1" applyBorder="1" applyAlignment="1">
      <alignment horizontal="left" vertical="top" wrapText="1"/>
    </xf>
    <xf numFmtId="0" fontId="9" fillId="0" borderId="0" xfId="3" applyFont="1" applyFill="1" applyBorder="1" applyAlignment="1">
      <alignment horizontal="center" wrapText="1"/>
    </xf>
    <xf numFmtId="164" fontId="9" fillId="0" borderId="0" xfId="3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6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</cellXfs>
  <cellStyles count="4">
    <cellStyle name="Normal" xfId="0" builtinId="0"/>
    <cellStyle name="Normal_Hoja11" xfId="3"/>
    <cellStyle name="Normal_Hoja2" xfId="2"/>
    <cellStyle name="Porcentual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26"/>
  <c:chart>
    <c:autoTitleDeleted val="1"/>
    <c:plotArea>
      <c:layout>
        <c:manualLayout>
          <c:layoutTarget val="inner"/>
          <c:xMode val="edge"/>
          <c:yMode val="edge"/>
          <c:x val="0.10611725626525551"/>
          <c:y val="2.6769185497382442E-2"/>
          <c:w val="0.8494762535554109"/>
          <c:h val="0.91282899764111791"/>
        </c:manualLayout>
      </c:layout>
      <c:barChart>
        <c:barDir val="col"/>
        <c:grouping val="clustered"/>
        <c:ser>
          <c:idx val="0"/>
          <c:order val="0"/>
          <c:tx>
            <c:strRef>
              <c:f>'grafico 5'!$C$43</c:f>
              <c:strCache>
                <c:ptCount val="1"/>
                <c:pt idx="0">
                  <c:v>CHEVROLET</c:v>
                </c:pt>
              </c:strCache>
            </c:strRef>
          </c:tx>
          <c:dLbls>
            <c:showVal val="1"/>
            <c:showSerName val="1"/>
            <c:separator> </c:separator>
          </c:dLbls>
          <c:cat>
            <c:numRef>
              <c:f>'grafico 5'!$H$44</c:f>
              <c:numCache>
                <c:formatCode>0%</c:formatCode>
                <c:ptCount val="1"/>
                <c:pt idx="0">
                  <c:v>0.99511152005068593</c:v>
                </c:pt>
              </c:numCache>
            </c:numRef>
          </c:cat>
          <c:val>
            <c:numRef>
              <c:f>'grafico 5'!$C$44</c:f>
              <c:numCache>
                <c:formatCode>0%</c:formatCode>
                <c:ptCount val="1"/>
                <c:pt idx="0">
                  <c:v>0.2913864272035378</c:v>
                </c:pt>
              </c:numCache>
            </c:numRef>
          </c:val>
        </c:ser>
        <c:ser>
          <c:idx val="1"/>
          <c:order val="1"/>
          <c:tx>
            <c:strRef>
              <c:f>'grafico 5'!$D$43</c:f>
              <c:strCache>
                <c:ptCount val="1"/>
                <c:pt idx="0">
                  <c:v>HYUNDAI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HYUNDAI</a:t>
                    </a:r>
                  </a:p>
                  <a:p>
                    <a:r>
                      <a:rPr lang="en-US"/>
                      <a:t> 7%</a:t>
                    </a:r>
                  </a:p>
                </c:rich>
              </c:tx>
              <c:showVal val="1"/>
              <c:showSerName val="1"/>
              <c:separator> </c:separator>
            </c:dLbl>
            <c:txPr>
              <a:bodyPr/>
              <a:lstStyle/>
              <a:p>
                <a:pPr>
                  <a:defRPr sz="900"/>
                </a:pPr>
                <a:endParaRPr lang="es-ES"/>
              </a:p>
            </c:txPr>
            <c:showVal val="1"/>
          </c:dLbls>
          <c:cat>
            <c:numRef>
              <c:f>'grafico 5'!$H$44</c:f>
              <c:numCache>
                <c:formatCode>0%</c:formatCode>
                <c:ptCount val="1"/>
                <c:pt idx="0">
                  <c:v>0.99511152005068593</c:v>
                </c:pt>
              </c:numCache>
            </c:numRef>
          </c:cat>
          <c:val>
            <c:numRef>
              <c:f>'grafico 5'!$D$44</c:f>
              <c:numCache>
                <c:formatCode>0%</c:formatCode>
                <c:ptCount val="1"/>
                <c:pt idx="0">
                  <c:v>6.6284824645047702E-2</c:v>
                </c:pt>
              </c:numCache>
            </c:numRef>
          </c:val>
        </c:ser>
        <c:ser>
          <c:idx val="2"/>
          <c:order val="2"/>
          <c:tx>
            <c:strRef>
              <c:f>'grafico 5'!$E$43</c:f>
              <c:strCache>
                <c:ptCount val="1"/>
                <c:pt idx="0">
                  <c:v>SUZUKI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SUZUKI </a:t>
                    </a:r>
                  </a:p>
                  <a:p>
                    <a:r>
                      <a:rPr lang="en-US"/>
                      <a:t>6%</a:t>
                    </a:r>
                  </a:p>
                </c:rich>
              </c:tx>
              <c:showVal val="1"/>
              <c:showSerName val="1"/>
              <c:separator> </c:separator>
            </c:dLbl>
            <c:showVal val="1"/>
            <c:showSerName val="1"/>
            <c:separator> </c:separator>
          </c:dLbls>
          <c:cat>
            <c:numRef>
              <c:f>'grafico 5'!$H$44</c:f>
              <c:numCache>
                <c:formatCode>0%</c:formatCode>
                <c:ptCount val="1"/>
                <c:pt idx="0">
                  <c:v>0.99511152005068593</c:v>
                </c:pt>
              </c:numCache>
            </c:numRef>
          </c:cat>
          <c:val>
            <c:numRef>
              <c:f>'grafico 5'!$E$44</c:f>
              <c:numCache>
                <c:formatCode>0%</c:formatCode>
                <c:ptCount val="1"/>
                <c:pt idx="0">
                  <c:v>0.06</c:v>
                </c:pt>
              </c:numCache>
            </c:numRef>
          </c:val>
        </c:ser>
        <c:ser>
          <c:idx val="3"/>
          <c:order val="3"/>
          <c:tx>
            <c:strRef>
              <c:f>'grafico 5'!$F$43</c:f>
              <c:strCache>
                <c:ptCount val="1"/>
                <c:pt idx="0">
                  <c:v>TOYOTA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TOYOTA</a:t>
                    </a:r>
                  </a:p>
                  <a:p>
                    <a:r>
                      <a:rPr lang="en-US"/>
                      <a:t> 6%</a:t>
                    </a:r>
                  </a:p>
                </c:rich>
              </c:tx>
              <c:showVal val="1"/>
              <c:showSerName val="1"/>
              <c:separator> </c:separator>
            </c:dLbl>
            <c:showVal val="1"/>
            <c:showSerName val="1"/>
            <c:separator> </c:separator>
          </c:dLbls>
          <c:cat>
            <c:numRef>
              <c:f>'grafico 5'!$H$44</c:f>
              <c:numCache>
                <c:formatCode>0%</c:formatCode>
                <c:ptCount val="1"/>
                <c:pt idx="0">
                  <c:v>0.99511152005068593</c:v>
                </c:pt>
              </c:numCache>
            </c:numRef>
          </c:cat>
          <c:val>
            <c:numRef>
              <c:f>'grafico 5'!$F$44</c:f>
              <c:numCache>
                <c:formatCode>0%</c:formatCode>
                <c:ptCount val="1"/>
                <c:pt idx="0">
                  <c:v>5.7440268202100346E-2</c:v>
                </c:pt>
              </c:numCache>
            </c:numRef>
          </c:val>
        </c:ser>
        <c:ser>
          <c:idx val="4"/>
          <c:order val="4"/>
          <c:tx>
            <c:strRef>
              <c:f>'grafico 5'!$G$43</c:f>
              <c:strCache>
                <c:ptCount val="1"/>
                <c:pt idx="0">
                  <c:v>OTRAS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OTRAS </a:t>
                    </a:r>
                  </a:p>
                  <a:p>
                    <a:r>
                      <a:rPr lang="en-US"/>
                      <a:t>52%</a:t>
                    </a:r>
                  </a:p>
                </c:rich>
              </c:tx>
              <c:showVal val="1"/>
              <c:showSerName val="1"/>
              <c:separator> </c:separator>
            </c:dLbl>
            <c:showSerName val="1"/>
            <c:separator> </c:separator>
          </c:dLbls>
          <c:cat>
            <c:numRef>
              <c:f>'grafico 5'!$H$44</c:f>
              <c:numCache>
                <c:formatCode>0%</c:formatCode>
                <c:ptCount val="1"/>
                <c:pt idx="0">
                  <c:v>0.99511152005068593</c:v>
                </c:pt>
              </c:numCache>
            </c:numRef>
          </c:cat>
          <c:val>
            <c:numRef>
              <c:f>'grafico 5'!$G$44</c:f>
              <c:numCache>
                <c:formatCode>0%</c:formatCode>
                <c:ptCount val="1"/>
                <c:pt idx="0">
                  <c:v>0.52</c:v>
                </c:pt>
              </c:numCache>
            </c:numRef>
          </c:val>
        </c:ser>
        <c:axId val="275145472"/>
        <c:axId val="275147776"/>
      </c:barChart>
      <c:catAx>
        <c:axId val="275145472"/>
        <c:scaling>
          <c:orientation val="minMax"/>
        </c:scaling>
        <c:axPos val="b"/>
        <c:numFmt formatCode="0%" sourceLinked="1"/>
        <c:majorTickMark val="none"/>
        <c:tickLblPos val="nextTo"/>
        <c:crossAx val="275147776"/>
        <c:crosses val="autoZero"/>
        <c:auto val="1"/>
        <c:lblAlgn val="ctr"/>
        <c:lblOffset val="100"/>
      </c:catAx>
      <c:valAx>
        <c:axId val="275147776"/>
        <c:scaling>
          <c:orientation val="minMax"/>
        </c:scaling>
        <c:axPos val="l"/>
        <c:numFmt formatCode="0%" sourceLinked="1"/>
        <c:majorTickMark val="none"/>
        <c:tickLblPos val="nextTo"/>
        <c:crossAx val="27514547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noFill/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 paperSize="9" orientation="landscape" horizontalDpi="-4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26"/>
  <c:chart>
    <c:autoTitleDeleted val="1"/>
    <c:view3D>
      <c:rAngAx val="1"/>
    </c:view3D>
    <c:sideWall>
      <c:spPr>
        <a:noFill/>
        <a:ln>
          <a:noFill/>
        </a:ln>
      </c:spPr>
    </c:sideWall>
    <c:backWall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0.10497065963005923"/>
          <c:y val="2.5062121185190453E-2"/>
          <c:w val="0.87238197850971622"/>
          <c:h val="0.75400067991716069"/>
        </c:manualLayout>
      </c:layout>
      <c:bar3DChart>
        <c:barDir val="col"/>
        <c:grouping val="clustered"/>
        <c:ser>
          <c:idx val="0"/>
          <c:order val="0"/>
          <c:tx>
            <c:strRef>
              <c:f>'grafico 5'!$D$47</c:f>
              <c:strCache>
                <c:ptCount val="1"/>
                <c:pt idx="0">
                  <c:v>CHEVROLET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dLbls>
            <c:txPr>
              <a:bodyPr/>
              <a:lstStyle/>
              <a:p>
                <a:pPr>
                  <a:defRPr sz="700"/>
                </a:pPr>
                <a:endParaRPr lang="es-ES"/>
              </a:p>
            </c:txPr>
            <c:showVal val="1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5'!$D$48:$D$49</c:f>
              <c:numCache>
                <c:formatCode>###0</c:formatCode>
                <c:ptCount val="2"/>
                <c:pt idx="0">
                  <c:v>72334</c:v>
                </c:pt>
                <c:pt idx="1">
                  <c:v>110710</c:v>
                </c:pt>
              </c:numCache>
            </c:numRef>
          </c:val>
        </c:ser>
        <c:ser>
          <c:idx val="1"/>
          <c:order val="1"/>
          <c:tx>
            <c:strRef>
              <c:f>'grafico 5'!$E$47</c:f>
              <c:strCache>
                <c:ptCount val="1"/>
                <c:pt idx="0">
                  <c:v>HYUNDAI</c:v>
                </c:pt>
              </c:strCache>
            </c:strRef>
          </c:tx>
          <c:dLbls>
            <c:dLbl>
              <c:idx val="0"/>
              <c:layout>
                <c:manualLayout>
                  <c:x val="2.1130892847701192E-2"/>
                  <c:y val="-3.5368423397823347E-2"/>
                </c:manualLayout>
              </c:layout>
              <c:showVal val="1"/>
            </c:dLbl>
            <c:dLbl>
              <c:idx val="1"/>
              <c:layout>
                <c:manualLayout>
                  <c:x val="2.582664681385699E-2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700"/>
                </a:pPr>
                <a:endParaRPr lang="es-ES"/>
              </a:p>
            </c:txPr>
            <c:showVal val="1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5'!$E$48:$E$49</c:f>
              <c:numCache>
                <c:formatCode>###0</c:formatCode>
                <c:ptCount val="2"/>
                <c:pt idx="0">
                  <c:v>16687</c:v>
                </c:pt>
                <c:pt idx="1">
                  <c:v>24952</c:v>
                </c:pt>
              </c:numCache>
            </c:numRef>
          </c:val>
        </c:ser>
        <c:ser>
          <c:idx val="3"/>
          <c:order val="2"/>
          <c:tx>
            <c:strRef>
              <c:f>'grafico 5'!$F$47</c:f>
              <c:strCache>
                <c:ptCount val="1"/>
                <c:pt idx="0">
                  <c:v>SUZUKI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>
              <a:noFill/>
            </a:ln>
          </c:spPr>
          <c:dLbls>
            <c:dLbl>
              <c:idx val="0"/>
              <c:layout>
                <c:manualLayout>
                  <c:x val="4.6957539661558155E-3"/>
                  <c:y val="-1.5157895741924297E-2"/>
                </c:manualLayout>
              </c:layout>
              <c:showVal val="1"/>
            </c:dLbl>
            <c:dLbl>
              <c:idx val="1"/>
              <c:layout>
                <c:manualLayout>
                  <c:x val="1.6435138881545269E-2"/>
                  <c:y val="-2.273684361288647E-2"/>
                </c:manualLayout>
              </c:layout>
              <c:showVal val="1"/>
            </c:dLbl>
            <c:txPr>
              <a:bodyPr/>
              <a:lstStyle/>
              <a:p>
                <a:pPr>
                  <a:defRPr sz="700"/>
                </a:pPr>
                <a:endParaRPr lang="es-ES"/>
              </a:p>
            </c:txPr>
            <c:showVal val="1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5'!$F$48:$F$49</c:f>
              <c:numCache>
                <c:formatCode>###0</c:formatCode>
                <c:ptCount val="2"/>
                <c:pt idx="0">
                  <c:v>13111</c:v>
                </c:pt>
                <c:pt idx="1">
                  <c:v>25913</c:v>
                </c:pt>
              </c:numCache>
            </c:numRef>
          </c:val>
        </c:ser>
        <c:ser>
          <c:idx val="4"/>
          <c:order val="3"/>
          <c:tx>
            <c:strRef>
              <c:f>'grafico 5'!$G$47</c:f>
              <c:strCache>
                <c:ptCount val="1"/>
                <c:pt idx="0">
                  <c:v>TOYOTA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2.7789475526861222E-2"/>
                </c:manualLayout>
              </c:layout>
              <c:showVal val="1"/>
            </c:dLbl>
            <c:dLbl>
              <c:idx val="1"/>
              <c:layout>
                <c:manualLayout>
                  <c:x val="1.8783015864623196E-2"/>
                  <c:y val="-2.273684361288647E-2"/>
                </c:manualLayout>
              </c:layout>
              <c:showVal val="1"/>
            </c:dLbl>
            <c:txPr>
              <a:bodyPr/>
              <a:lstStyle/>
              <a:p>
                <a:pPr>
                  <a:defRPr sz="700"/>
                </a:pPr>
                <a:endParaRPr lang="es-ES"/>
              </a:p>
            </c:txPr>
            <c:showVal val="1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5'!$G$48:$G$49</c:f>
              <c:numCache>
                <c:formatCode>###0</c:formatCode>
                <c:ptCount val="2"/>
                <c:pt idx="0">
                  <c:v>16024</c:v>
                </c:pt>
                <c:pt idx="1">
                  <c:v>20059</c:v>
                </c:pt>
              </c:numCache>
            </c:numRef>
          </c:val>
        </c:ser>
        <c:ser>
          <c:idx val="5"/>
          <c:order val="4"/>
          <c:tx>
            <c:strRef>
              <c:f>'grafico 5'!$H$47</c:f>
              <c:strCache>
                <c:ptCount val="1"/>
                <c:pt idx="0">
                  <c:v>NISSAN</c:v>
                </c:pt>
              </c:strCache>
            </c:strRef>
          </c:tx>
          <c:dLbls>
            <c:dLbl>
              <c:idx val="0"/>
              <c:layout>
                <c:manualLayout>
                  <c:x val="1.173938491538954E-2"/>
                  <c:y val="-2.0210527655899056E-2"/>
                </c:manualLayout>
              </c:layout>
              <c:showVal val="1"/>
            </c:dLbl>
            <c:dLbl>
              <c:idx val="1"/>
              <c:layout>
                <c:manualLayout>
                  <c:x val="1.8783015864623265E-2"/>
                  <c:y val="-2.526315956987385E-2"/>
                </c:manualLayout>
              </c:layout>
              <c:showVal val="1"/>
            </c:dLbl>
            <c:txPr>
              <a:bodyPr/>
              <a:lstStyle/>
              <a:p>
                <a:pPr>
                  <a:defRPr sz="700"/>
                </a:pPr>
                <a:endParaRPr lang="es-ES"/>
              </a:p>
            </c:txPr>
            <c:showVal val="1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5'!$H$48:$H$49</c:f>
              <c:numCache>
                <c:formatCode>###0</c:formatCode>
                <c:ptCount val="2"/>
                <c:pt idx="0">
                  <c:v>12692</c:v>
                </c:pt>
                <c:pt idx="1">
                  <c:v>15418</c:v>
                </c:pt>
              </c:numCache>
            </c:numRef>
          </c:val>
        </c:ser>
        <c:ser>
          <c:idx val="7"/>
          <c:order val="5"/>
          <c:tx>
            <c:strRef>
              <c:f>'grafico 5'!$I$47</c:f>
              <c:strCache>
                <c:ptCount val="1"/>
                <c:pt idx="0">
                  <c:v>MAZDA</c:v>
                </c:pt>
              </c:strCache>
            </c:strRef>
          </c:tx>
          <c:dLbls>
            <c:dLbl>
              <c:idx val="0"/>
              <c:layout>
                <c:manualLayout>
                  <c:x val="7.0430763326235048E-3"/>
                  <c:y val="-2.3762435697429539E-3"/>
                </c:manualLayout>
              </c:layout>
              <c:showVal val="1"/>
            </c:dLbl>
            <c:dLbl>
              <c:idx val="1"/>
              <c:layout>
                <c:manualLayout>
                  <c:x val="2.5826461941653587E-2"/>
                  <c:y val="-5.0526319139747701E-3"/>
                </c:manualLayout>
              </c:layout>
              <c:showVal val="1"/>
            </c:dLbl>
            <c:txPr>
              <a:bodyPr/>
              <a:lstStyle/>
              <a:p>
                <a:pPr>
                  <a:defRPr sz="700"/>
                </a:pPr>
                <a:endParaRPr lang="es-ES"/>
              </a:p>
            </c:txPr>
            <c:showVal val="1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5'!$I$48:$I$49</c:f>
              <c:numCache>
                <c:formatCode>###0</c:formatCode>
                <c:ptCount val="2"/>
                <c:pt idx="0">
                  <c:v>13618</c:v>
                </c:pt>
                <c:pt idx="1">
                  <c:v>13328</c:v>
                </c:pt>
              </c:numCache>
            </c:numRef>
          </c:val>
        </c:ser>
        <c:ser>
          <c:idx val="8"/>
          <c:order val="6"/>
          <c:tx>
            <c:strRef>
              <c:f>'grafico 5'!$J$47</c:f>
              <c:strCache>
                <c:ptCount val="1"/>
                <c:pt idx="0">
                  <c:v>FORD</c:v>
                </c:pt>
              </c:strCache>
            </c:strRef>
          </c:tx>
          <c:dLbls>
            <c:dLbl>
              <c:idx val="0"/>
              <c:layout>
                <c:manualLayout>
                  <c:x val="4.6957539661558155E-3"/>
                  <c:y val="-3.5368423397823257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4.0421055311798085E-2"/>
                </c:manualLayout>
              </c:layout>
              <c:showVal val="1"/>
            </c:dLbl>
            <c:txPr>
              <a:bodyPr/>
              <a:lstStyle/>
              <a:p>
                <a:pPr>
                  <a:defRPr sz="700"/>
                </a:pPr>
                <a:endParaRPr lang="es-ES"/>
              </a:p>
            </c:txPr>
            <c:showVal val="1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5'!$J$48:$J$49</c:f>
              <c:numCache>
                <c:formatCode>###0</c:formatCode>
                <c:ptCount val="2"/>
                <c:pt idx="0">
                  <c:v>8807</c:v>
                </c:pt>
                <c:pt idx="1">
                  <c:v>13937</c:v>
                </c:pt>
              </c:numCache>
            </c:numRef>
          </c:val>
        </c:ser>
        <c:ser>
          <c:idx val="9"/>
          <c:order val="7"/>
          <c:tx>
            <c:strRef>
              <c:f>'grafico 5'!$K$47</c:f>
              <c:strCache>
                <c:ptCount val="1"/>
                <c:pt idx="0">
                  <c:v>OTROS</c:v>
                </c:pt>
              </c:strCache>
            </c:strRef>
          </c:tx>
          <c:dLbls>
            <c:dLbl>
              <c:idx val="0"/>
              <c:layout>
                <c:manualLayout>
                  <c:x val="2.3478769830779082E-3"/>
                  <c:y val="-2.273684361288647E-2"/>
                </c:manualLayout>
              </c:layout>
              <c:showVal val="1"/>
            </c:dLbl>
            <c:txPr>
              <a:bodyPr/>
              <a:lstStyle/>
              <a:p>
                <a:pPr>
                  <a:defRPr sz="700"/>
                </a:pPr>
                <a:endParaRPr lang="es-ES"/>
              </a:p>
            </c:txPr>
            <c:showVal val="1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5'!$K$48:$K$49</c:f>
              <c:numCache>
                <c:formatCode>###0</c:formatCode>
                <c:ptCount val="2"/>
                <c:pt idx="0">
                  <c:v>116256</c:v>
                </c:pt>
                <c:pt idx="1">
                  <c:v>134337</c:v>
                </c:pt>
              </c:numCache>
            </c:numRef>
          </c:val>
        </c:ser>
        <c:dLbls>
          <c:showVal val="1"/>
        </c:dLbls>
        <c:gapWidth val="75"/>
        <c:shape val="box"/>
        <c:axId val="279006208"/>
        <c:axId val="279073536"/>
        <c:axId val="0"/>
      </c:bar3DChart>
      <c:catAx>
        <c:axId val="279006208"/>
        <c:scaling>
          <c:orientation val="minMax"/>
        </c:scaling>
        <c:axPos val="b"/>
        <c:majorTickMark val="none"/>
        <c:tickLblPos val="nextTo"/>
        <c:crossAx val="279073536"/>
        <c:crosses val="autoZero"/>
        <c:auto val="1"/>
        <c:lblAlgn val="ctr"/>
        <c:lblOffset val="100"/>
      </c:catAx>
      <c:valAx>
        <c:axId val="279073536"/>
        <c:scaling>
          <c:orientation val="minMax"/>
        </c:scaling>
        <c:axPos val="l"/>
        <c:numFmt formatCode="###0" sourceLinked="1"/>
        <c:majorTickMark val="none"/>
        <c:tickLblPos val="nextTo"/>
        <c:crossAx val="279006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9288157202049978"/>
          <c:w val="0.98650765685204722"/>
          <c:h val="9.2755776302265697E-2"/>
        </c:manualLayout>
      </c:layout>
    </c:legend>
    <c:plotVisOnly val="1"/>
    <c:dispBlanksAs val="gap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3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4</xdr:row>
      <xdr:rowOff>85725</xdr:rowOff>
    </xdr:from>
    <xdr:to>
      <xdr:col>5</xdr:col>
      <xdr:colOff>66675</xdr:colOff>
      <xdr:row>36</xdr:row>
      <xdr:rowOff>9525</xdr:rowOff>
    </xdr:to>
    <xdr:graphicFrame macro="">
      <xdr:nvGraphicFramePr>
        <xdr:cNvPr id="102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581026</xdr:colOff>
      <xdr:row>7</xdr:row>
      <xdr:rowOff>105832</xdr:rowOff>
    </xdr:from>
    <xdr:to>
      <xdr:col>11</xdr:col>
      <xdr:colOff>656168</xdr:colOff>
      <xdr:row>39</xdr:row>
      <xdr:rowOff>52915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0.24557</cdr:x>
      <cdr:y>0.82662</cdr:y>
    </cdr:from>
    <cdr:to>
      <cdr:x>0.39974</cdr:x>
      <cdr:y>0.8735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28011" y="4385569"/>
          <a:ext cx="770946" cy="248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s-EC" sz="900" b="1"/>
            <a:t>269.529</a:t>
          </a:r>
        </a:p>
      </cdr:txBody>
    </cdr:sp>
  </cdr:relSizeAnchor>
  <cdr:relSizeAnchor xmlns:cdr="http://schemas.openxmlformats.org/drawingml/2006/chartDrawing">
    <cdr:from>
      <cdr:x>0.66662</cdr:x>
      <cdr:y>0.82915</cdr:y>
    </cdr:from>
    <cdr:to>
      <cdr:x>0.82079</cdr:x>
      <cdr:y>0.87603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3333498" y="4399020"/>
          <a:ext cx="770946" cy="248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s-EC" sz="900" b="1"/>
            <a:t>358.654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zoomScaleNormal="100" zoomScaleSheetLayoutView="100" workbookViewId="0">
      <selection activeCell="M20" sqref="M20"/>
    </sheetView>
  </sheetViews>
  <sheetFormatPr baseColWidth="10" defaultRowHeight="12.75"/>
  <cols>
    <col min="1" max="16384" width="11.42578125" style="28"/>
  </cols>
  <sheetData>
    <row r="1" spans="1:1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</row>
    <row r="2" spans="1:12">
      <c r="A2" s="29"/>
      <c r="B2" s="1"/>
      <c r="C2" s="1"/>
      <c r="D2" s="1"/>
      <c r="E2" s="1"/>
      <c r="F2" s="1"/>
      <c r="G2" s="1"/>
      <c r="H2" s="1"/>
      <c r="I2" s="1"/>
      <c r="J2" s="1"/>
      <c r="K2" s="1"/>
      <c r="L2" s="30"/>
    </row>
    <row r="3" spans="1:12">
      <c r="A3" s="29"/>
      <c r="B3" s="1"/>
      <c r="C3" s="1"/>
      <c r="D3" s="1"/>
      <c r="E3" s="1"/>
      <c r="F3" s="1"/>
      <c r="G3" s="1"/>
      <c r="H3" s="1"/>
      <c r="I3" s="1"/>
      <c r="J3" s="1"/>
      <c r="K3" s="1"/>
      <c r="L3" s="30"/>
    </row>
    <row r="4" spans="1:12" ht="15.75">
      <c r="A4" s="76" t="s">
        <v>12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7"/>
    </row>
    <row r="5" spans="1:12" ht="15.75">
      <c r="A5" s="76" t="s">
        <v>14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7"/>
    </row>
    <row r="6" spans="1:12" ht="19.5" customHeight="1">
      <c r="A6" s="76" t="s">
        <v>149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7"/>
    </row>
    <row r="7" spans="1:12" ht="15.75">
      <c r="A7" s="29"/>
      <c r="B7" s="75"/>
      <c r="C7" s="75"/>
      <c r="D7" s="75"/>
      <c r="E7" s="75"/>
      <c r="F7" s="75"/>
      <c r="G7" s="75"/>
      <c r="H7" s="75"/>
      <c r="I7" s="75"/>
      <c r="J7" s="75"/>
      <c r="K7" s="75"/>
      <c r="L7" s="30"/>
    </row>
    <row r="8" spans="1:12">
      <c r="A8" s="29"/>
      <c r="B8" s="1"/>
      <c r="C8" s="1"/>
      <c r="D8" s="1"/>
      <c r="E8" s="1"/>
      <c r="F8" s="1"/>
      <c r="G8" s="1"/>
      <c r="H8" s="1"/>
      <c r="I8" s="1"/>
      <c r="J8" s="1"/>
      <c r="K8" s="1"/>
      <c r="L8" s="30"/>
    </row>
    <row r="9" spans="1:12">
      <c r="A9" s="29"/>
      <c r="B9" s="1"/>
      <c r="C9" s="1"/>
      <c r="D9" s="1"/>
      <c r="E9" s="1"/>
      <c r="F9" s="1"/>
      <c r="G9" s="1"/>
      <c r="H9" s="1"/>
      <c r="I9" s="1"/>
      <c r="J9" s="1"/>
      <c r="K9" s="1"/>
      <c r="L9" s="30"/>
    </row>
    <row r="10" spans="1:12">
      <c r="A10" s="29"/>
      <c r="B10" s="1"/>
      <c r="C10" s="1"/>
      <c r="D10" s="1"/>
      <c r="E10" s="1"/>
      <c r="F10" s="1"/>
      <c r="G10" s="1"/>
      <c r="H10" s="1"/>
      <c r="I10" s="1"/>
      <c r="J10" s="1"/>
      <c r="K10" s="1"/>
      <c r="L10" s="30"/>
    </row>
    <row r="11" spans="1:12">
      <c r="A11" s="29"/>
      <c r="B11" s="1"/>
      <c r="C11" s="1"/>
      <c r="D11" s="1"/>
      <c r="E11" s="1"/>
      <c r="F11" s="1"/>
      <c r="G11" s="1"/>
      <c r="H11" s="1"/>
      <c r="I11" s="1"/>
      <c r="J11" s="1"/>
      <c r="K11" s="1"/>
      <c r="L11" s="30"/>
    </row>
    <row r="12" spans="1:12">
      <c r="A12" s="29"/>
      <c r="B12" s="1"/>
      <c r="C12" s="1"/>
      <c r="D12" s="1"/>
      <c r="E12" s="1"/>
      <c r="F12" s="1"/>
      <c r="G12" s="1"/>
      <c r="H12" s="1"/>
      <c r="I12" s="1"/>
      <c r="J12" s="1"/>
      <c r="K12" s="1"/>
      <c r="L12" s="30"/>
    </row>
    <row r="13" spans="1:12">
      <c r="A13" s="29"/>
      <c r="B13" s="1"/>
      <c r="C13" s="1"/>
      <c r="D13" s="1"/>
      <c r="E13" s="1"/>
      <c r="F13" s="1"/>
      <c r="G13" s="1"/>
      <c r="H13" s="1"/>
      <c r="I13" s="1"/>
      <c r="J13" s="1"/>
      <c r="K13" s="1"/>
      <c r="L13" s="30"/>
    </row>
    <row r="14" spans="1:12">
      <c r="A14" s="29"/>
      <c r="B14" s="1"/>
      <c r="C14" s="1"/>
      <c r="D14" s="1"/>
      <c r="E14" s="1"/>
      <c r="F14" s="1"/>
      <c r="G14" s="1"/>
      <c r="H14" s="1"/>
      <c r="I14" s="1"/>
      <c r="J14" s="1"/>
      <c r="K14" s="1"/>
      <c r="L14" s="30"/>
    </row>
    <row r="15" spans="1:12">
      <c r="A15" s="29"/>
      <c r="B15" s="1"/>
      <c r="C15" s="1"/>
      <c r="D15" s="1"/>
      <c r="E15" s="1"/>
      <c r="F15" s="1"/>
      <c r="G15" s="1"/>
      <c r="H15" s="1"/>
      <c r="I15" s="1"/>
      <c r="J15" s="1"/>
      <c r="K15" s="1"/>
      <c r="L15" s="30"/>
    </row>
    <row r="16" spans="1:12">
      <c r="A16" s="29"/>
      <c r="B16" s="1"/>
      <c r="C16" s="1"/>
      <c r="D16" s="1"/>
      <c r="E16" s="1"/>
      <c r="F16" s="1"/>
      <c r="G16" s="1"/>
      <c r="H16" s="1"/>
      <c r="I16" s="1"/>
      <c r="J16" s="1"/>
      <c r="K16" s="1"/>
      <c r="L16" s="30"/>
    </row>
    <row r="17" spans="1:12">
      <c r="A17" s="29"/>
      <c r="B17" s="1"/>
      <c r="C17" s="1"/>
      <c r="D17" s="1"/>
      <c r="E17" s="1"/>
      <c r="F17" s="1"/>
      <c r="G17" s="1"/>
      <c r="H17" s="1"/>
      <c r="I17" s="1"/>
      <c r="J17" s="1"/>
      <c r="K17" s="1"/>
      <c r="L17" s="30"/>
    </row>
    <row r="18" spans="1:12">
      <c r="A18" s="29"/>
      <c r="B18" s="1"/>
      <c r="C18" s="1"/>
      <c r="D18" s="1"/>
      <c r="E18" s="1"/>
      <c r="F18" s="1"/>
      <c r="G18" s="1"/>
      <c r="H18" s="1"/>
      <c r="I18" s="1"/>
      <c r="J18" s="1"/>
      <c r="K18" s="1"/>
      <c r="L18" s="30"/>
    </row>
    <row r="19" spans="1:12">
      <c r="A19" s="29"/>
      <c r="B19" s="1"/>
      <c r="C19" s="1"/>
      <c r="D19" s="1"/>
      <c r="E19" s="1"/>
      <c r="F19" s="1"/>
      <c r="G19" s="1"/>
      <c r="H19" s="1"/>
      <c r="I19" s="1"/>
      <c r="J19" s="1"/>
      <c r="K19" s="1"/>
      <c r="L19" s="30"/>
    </row>
    <row r="20" spans="1:12">
      <c r="A20" s="29"/>
      <c r="B20" s="1"/>
      <c r="C20" s="1"/>
      <c r="D20" s="1"/>
      <c r="E20" s="1"/>
      <c r="F20" s="1"/>
      <c r="G20" s="1"/>
      <c r="H20" s="1"/>
      <c r="I20" s="1"/>
      <c r="J20" s="1"/>
      <c r="K20" s="1"/>
      <c r="L20" s="30"/>
    </row>
    <row r="21" spans="1:12">
      <c r="A21" s="29"/>
      <c r="B21" s="1"/>
      <c r="C21" s="1"/>
      <c r="D21" s="1"/>
      <c r="E21" s="1"/>
      <c r="F21" s="1"/>
      <c r="G21" s="1"/>
      <c r="H21" s="1"/>
      <c r="I21" s="1"/>
      <c r="J21" s="1"/>
      <c r="K21" s="1"/>
      <c r="L21" s="30"/>
    </row>
    <row r="22" spans="1:12">
      <c r="A22" s="29"/>
      <c r="B22" s="1"/>
      <c r="C22" s="1"/>
      <c r="D22" s="1"/>
      <c r="E22" s="1"/>
      <c r="F22" s="1"/>
      <c r="G22" s="1"/>
      <c r="H22" s="1"/>
      <c r="I22" s="1"/>
      <c r="J22" s="1"/>
      <c r="K22" s="1"/>
      <c r="L22" s="30"/>
    </row>
    <row r="23" spans="1:12">
      <c r="A23" s="29"/>
      <c r="B23" s="1"/>
      <c r="C23" s="1"/>
      <c r="D23" s="1"/>
      <c r="E23" s="1"/>
      <c r="F23" s="1"/>
      <c r="G23" s="1"/>
      <c r="H23" s="1"/>
      <c r="I23" s="1"/>
      <c r="J23" s="1"/>
      <c r="K23" s="1"/>
      <c r="L23" s="30"/>
    </row>
    <row r="24" spans="1:12">
      <c r="A24" s="29"/>
      <c r="B24" s="1"/>
      <c r="C24" s="1"/>
      <c r="D24" s="1"/>
      <c r="E24" s="1"/>
      <c r="F24" s="1"/>
      <c r="G24" s="1"/>
      <c r="H24" s="1"/>
      <c r="I24" s="1"/>
      <c r="J24" s="1"/>
      <c r="K24" s="1"/>
      <c r="L24" s="30"/>
    </row>
    <row r="25" spans="1:12">
      <c r="A25" s="29"/>
      <c r="B25" s="1"/>
      <c r="C25" s="1"/>
      <c r="D25" s="1"/>
      <c r="E25" s="1"/>
      <c r="F25" s="1"/>
      <c r="G25" s="1"/>
      <c r="H25" s="1"/>
      <c r="I25" s="1"/>
      <c r="J25" s="1"/>
      <c r="K25" s="1"/>
      <c r="L25" s="30"/>
    </row>
    <row r="26" spans="1:12">
      <c r="A26" s="29"/>
      <c r="B26" s="1"/>
      <c r="C26" s="1"/>
      <c r="D26" s="1"/>
      <c r="E26" s="1"/>
      <c r="F26" s="1"/>
      <c r="G26" s="1"/>
      <c r="H26" s="1"/>
      <c r="I26" s="1"/>
      <c r="J26" s="1"/>
      <c r="K26" s="1"/>
      <c r="L26" s="30"/>
    </row>
    <row r="27" spans="1:12">
      <c r="A27" s="29"/>
      <c r="B27" s="1"/>
      <c r="C27" s="1"/>
      <c r="D27" s="1"/>
      <c r="E27" s="1"/>
      <c r="F27" s="1"/>
      <c r="G27" s="1"/>
      <c r="H27" s="1"/>
      <c r="I27" s="1"/>
      <c r="J27" s="1"/>
      <c r="K27" s="1"/>
      <c r="L27" s="30"/>
    </row>
    <row r="28" spans="1:12">
      <c r="A28" s="29"/>
      <c r="B28" s="1"/>
      <c r="C28" s="1"/>
      <c r="D28" s="1"/>
      <c r="E28" s="1"/>
      <c r="F28" s="1"/>
      <c r="G28" s="1"/>
      <c r="H28" s="1"/>
      <c r="I28" s="1"/>
      <c r="J28" s="1"/>
      <c r="K28" s="1"/>
      <c r="L28" s="30"/>
    </row>
    <row r="29" spans="1:12">
      <c r="A29" s="29"/>
      <c r="B29" s="1"/>
      <c r="C29" s="1"/>
      <c r="D29" s="1"/>
      <c r="E29" s="1"/>
      <c r="F29" s="1"/>
      <c r="G29" s="1"/>
      <c r="H29" s="1"/>
      <c r="I29" s="1"/>
      <c r="J29" s="1"/>
      <c r="K29" s="1"/>
      <c r="L29" s="30"/>
    </row>
    <row r="30" spans="1:12">
      <c r="A30" s="29"/>
      <c r="B30" s="1"/>
      <c r="C30" s="1"/>
      <c r="D30" s="1"/>
      <c r="E30" s="1"/>
      <c r="F30" s="1"/>
      <c r="G30" s="1"/>
      <c r="H30" s="1"/>
      <c r="I30" s="1"/>
      <c r="J30" s="1"/>
      <c r="K30" s="1"/>
      <c r="L30" s="30"/>
    </row>
    <row r="31" spans="1:12">
      <c r="A31" s="29"/>
      <c r="B31" s="1"/>
      <c r="C31" s="1"/>
      <c r="D31" s="1"/>
      <c r="E31" s="1"/>
      <c r="F31" s="1"/>
      <c r="G31" s="1"/>
      <c r="H31" s="1"/>
      <c r="I31" s="1"/>
      <c r="J31" s="1"/>
      <c r="K31" s="1"/>
      <c r="L31" s="30"/>
    </row>
    <row r="32" spans="1:12">
      <c r="A32" s="29"/>
      <c r="B32" s="1"/>
      <c r="C32" s="1"/>
      <c r="D32" s="1"/>
      <c r="E32" s="1"/>
      <c r="F32" s="1"/>
      <c r="G32" s="1"/>
      <c r="H32" s="1"/>
      <c r="I32" s="1"/>
      <c r="J32" s="1"/>
      <c r="K32" s="1"/>
      <c r="L32" s="30"/>
    </row>
    <row r="33" spans="1:14">
      <c r="A33" s="29"/>
      <c r="B33" s="1"/>
      <c r="C33" s="1"/>
      <c r="D33" s="1"/>
      <c r="E33" s="1"/>
      <c r="F33" s="1"/>
      <c r="G33" s="1"/>
      <c r="H33" s="1"/>
      <c r="I33" s="1"/>
      <c r="J33" s="1"/>
      <c r="K33" s="1"/>
      <c r="L33" s="30"/>
    </row>
    <row r="34" spans="1:14">
      <c r="A34" s="29"/>
      <c r="B34" s="1"/>
      <c r="C34" s="1"/>
      <c r="D34" s="1"/>
      <c r="E34" s="1"/>
      <c r="F34" s="1"/>
      <c r="G34" s="1"/>
      <c r="H34" s="1"/>
      <c r="I34" s="1"/>
      <c r="J34" s="1"/>
      <c r="K34" s="1"/>
      <c r="L34" s="30"/>
    </row>
    <row r="35" spans="1:14">
      <c r="A35" s="29"/>
      <c r="B35" s="1"/>
      <c r="C35" s="1"/>
      <c r="D35" s="1"/>
      <c r="E35" s="1"/>
      <c r="F35" s="1"/>
      <c r="G35" s="1"/>
      <c r="H35" s="1"/>
      <c r="I35" s="1"/>
      <c r="J35" s="1"/>
      <c r="K35" s="1"/>
      <c r="L35" s="30"/>
    </row>
    <row r="36" spans="1:14">
      <c r="A36" s="29"/>
      <c r="B36" s="1"/>
      <c r="C36" s="1"/>
      <c r="D36" s="1"/>
      <c r="E36" s="1"/>
      <c r="F36" s="1"/>
      <c r="G36" s="1"/>
      <c r="H36" s="1"/>
      <c r="I36" s="1"/>
      <c r="J36" s="1"/>
      <c r="K36" s="1"/>
      <c r="L36" s="30"/>
    </row>
    <row r="37" spans="1:14">
      <c r="A37" s="29"/>
      <c r="B37" s="1"/>
      <c r="C37" s="1"/>
      <c r="D37" s="1"/>
      <c r="E37" s="1"/>
      <c r="F37" s="1"/>
      <c r="G37" s="1"/>
      <c r="H37" s="1"/>
      <c r="I37" s="1"/>
      <c r="J37" s="1"/>
      <c r="K37" s="1"/>
      <c r="L37" s="30"/>
    </row>
    <row r="38" spans="1:14">
      <c r="A38" s="29"/>
      <c r="B38" s="1"/>
      <c r="C38" s="1"/>
      <c r="D38" s="1"/>
      <c r="E38" s="1"/>
      <c r="F38" s="1"/>
      <c r="G38" s="1"/>
      <c r="H38" s="1"/>
      <c r="I38" s="1"/>
      <c r="J38" s="1"/>
      <c r="K38" s="1"/>
      <c r="L38" s="30"/>
    </row>
    <row r="39" spans="1:14">
      <c r="A39" s="29"/>
      <c r="B39" s="1"/>
      <c r="C39" s="1"/>
      <c r="D39" s="1"/>
      <c r="E39" s="1"/>
      <c r="F39" s="1"/>
      <c r="G39" s="1"/>
      <c r="H39" s="1"/>
      <c r="I39" s="1"/>
      <c r="J39" s="1"/>
      <c r="K39" s="1"/>
      <c r="L39" s="30"/>
    </row>
    <row r="40" spans="1:14" ht="13.5" thickBot="1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3"/>
    </row>
    <row r="41" spans="1:14" hidden="1"/>
    <row r="42" spans="1:14" s="1" customFormat="1">
      <c r="B42" s="34"/>
      <c r="C42" s="35" t="s">
        <v>3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</row>
    <row r="43" spans="1:14" s="1" customFormat="1">
      <c r="B43" s="34"/>
      <c r="C43" s="72" t="s">
        <v>4</v>
      </c>
      <c r="D43" s="72" t="s">
        <v>13</v>
      </c>
      <c r="E43" s="72" t="s">
        <v>11</v>
      </c>
      <c r="F43" s="72" t="s">
        <v>6</v>
      </c>
      <c r="G43" s="72" t="s">
        <v>540</v>
      </c>
      <c r="H43" s="34"/>
      <c r="I43" s="34"/>
      <c r="J43" s="34"/>
      <c r="K43" s="34"/>
      <c r="L43" s="34"/>
      <c r="M43" s="34"/>
    </row>
    <row r="44" spans="1:14" s="1" customFormat="1">
      <c r="B44" s="34"/>
      <c r="C44" s="71">
        <v>0.2913864272035378</v>
      </c>
      <c r="D44" s="71">
        <v>6.6284824645047702E-2</v>
      </c>
      <c r="E44" s="71">
        <v>0.06</v>
      </c>
      <c r="F44" s="71">
        <v>5.7440268202100346E-2</v>
      </c>
      <c r="G44" s="71">
        <v>0.52</v>
      </c>
      <c r="H44" s="67">
        <f>+SUM(C44:G44)</f>
        <v>0.99511152005068593</v>
      </c>
      <c r="I44" s="34"/>
      <c r="J44" s="34"/>
      <c r="K44" s="34"/>
      <c r="L44" s="34"/>
      <c r="M44" s="34"/>
    </row>
    <row r="45" spans="1:14" s="1" customFormat="1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</row>
    <row r="46" spans="1:14" s="1" customFormat="1">
      <c r="B46" s="34"/>
      <c r="C46" s="35" t="s">
        <v>8</v>
      </c>
      <c r="D46" s="34"/>
      <c r="E46" s="34"/>
      <c r="F46" s="34"/>
      <c r="G46" s="34" t="s">
        <v>10</v>
      </c>
      <c r="H46" s="34"/>
      <c r="I46" s="34"/>
      <c r="J46" s="34"/>
      <c r="K46" s="34"/>
      <c r="L46" s="34"/>
      <c r="M46" s="34"/>
    </row>
    <row r="47" spans="1:14" s="1" customFormat="1">
      <c r="B47" s="34"/>
      <c r="C47" s="34"/>
      <c r="D47" s="72" t="s">
        <v>4</v>
      </c>
      <c r="E47" s="72" t="s">
        <v>13</v>
      </c>
      <c r="F47" s="72" t="s">
        <v>11</v>
      </c>
      <c r="G47" s="72" t="s">
        <v>6</v>
      </c>
      <c r="H47" s="72" t="s">
        <v>7</v>
      </c>
      <c r="I47" s="72" t="s">
        <v>9</v>
      </c>
      <c r="J47" s="72" t="s">
        <v>5</v>
      </c>
      <c r="K47" s="68" t="s">
        <v>2</v>
      </c>
      <c r="L47" s="34"/>
      <c r="M47" s="34"/>
    </row>
    <row r="48" spans="1:14" s="1" customFormat="1">
      <c r="B48" s="34"/>
      <c r="C48" s="73" t="s">
        <v>0</v>
      </c>
      <c r="D48" s="74">
        <v>72334</v>
      </c>
      <c r="E48" s="74">
        <v>16687</v>
      </c>
      <c r="F48" s="74">
        <v>13111</v>
      </c>
      <c r="G48" s="74">
        <v>16024</v>
      </c>
      <c r="H48" s="74">
        <v>12692</v>
      </c>
      <c r="I48" s="74">
        <v>13618</v>
      </c>
      <c r="J48" s="70">
        <v>8807</v>
      </c>
      <c r="K48" s="69">
        <v>116256</v>
      </c>
      <c r="L48" s="70">
        <f>SUM(D48:K48)</f>
        <v>269529</v>
      </c>
      <c r="M48" s="34"/>
    </row>
    <row r="49" spans="2:15" s="1" customFormat="1">
      <c r="B49" s="34"/>
      <c r="C49" s="73" t="s">
        <v>148</v>
      </c>
      <c r="D49" s="74">
        <v>110710</v>
      </c>
      <c r="E49" s="74">
        <v>24952</v>
      </c>
      <c r="F49" s="74">
        <v>25913</v>
      </c>
      <c r="G49" s="74">
        <v>20059</v>
      </c>
      <c r="H49" s="74">
        <v>15418</v>
      </c>
      <c r="I49" s="74">
        <v>13328</v>
      </c>
      <c r="J49" s="70">
        <v>13937</v>
      </c>
      <c r="K49" s="69">
        <v>134337</v>
      </c>
      <c r="L49" s="70">
        <f>SUM(D49:K49)</f>
        <v>358654</v>
      </c>
      <c r="M49" s="34"/>
    </row>
    <row r="50" spans="2:15" s="1" customFormat="1">
      <c r="B50" s="34"/>
      <c r="C50" s="34" t="s">
        <v>19</v>
      </c>
      <c r="D50" s="34">
        <v>183044</v>
      </c>
      <c r="E50" s="34">
        <v>41639</v>
      </c>
      <c r="F50" s="34">
        <v>39024</v>
      </c>
      <c r="G50" s="34">
        <v>36083</v>
      </c>
      <c r="H50" s="34">
        <v>28110</v>
      </c>
      <c r="I50" s="34">
        <v>26946</v>
      </c>
      <c r="J50" s="34">
        <v>22744</v>
      </c>
      <c r="K50" s="34">
        <v>250593</v>
      </c>
      <c r="L50" s="70">
        <f>SUM(D50:K50)</f>
        <v>628183</v>
      </c>
      <c r="M50" s="34"/>
    </row>
    <row r="51" spans="2:15" s="1" customFormat="1">
      <c r="B51" s="34"/>
      <c r="C51" s="34"/>
      <c r="D51" s="71">
        <f t="shared" ref="D51:K51" si="0">D50/$L$50</f>
        <v>0.2913864272035378</v>
      </c>
      <c r="E51" s="71">
        <f t="shared" si="0"/>
        <v>6.6284824645047702E-2</v>
      </c>
      <c r="F51" s="71">
        <f t="shared" si="0"/>
        <v>6.2122024951327875E-2</v>
      </c>
      <c r="G51" s="71">
        <f t="shared" si="0"/>
        <v>5.7440268202100346E-2</v>
      </c>
      <c r="H51" s="71">
        <f t="shared" si="0"/>
        <v>4.4748106841477724E-2</v>
      </c>
      <c r="I51" s="71">
        <f t="shared" si="0"/>
        <v>4.2895143612609703E-2</v>
      </c>
      <c r="J51" s="71">
        <f t="shared" si="0"/>
        <v>3.6206010032108479E-2</v>
      </c>
      <c r="K51" s="71">
        <f t="shared" si="0"/>
        <v>0.39891719451179036</v>
      </c>
      <c r="L51" s="34"/>
      <c r="M51" s="34"/>
      <c r="O51" s="34"/>
    </row>
    <row r="52" spans="2:15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</row>
    <row r="53" spans="2:15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</row>
    <row r="54" spans="2:15"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</row>
    <row r="55" spans="2:15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</row>
  </sheetData>
  <mergeCells count="4">
    <mergeCell ref="B7:K7"/>
    <mergeCell ref="A4:L4"/>
    <mergeCell ref="A5:L5"/>
    <mergeCell ref="A6:L6"/>
  </mergeCells>
  <phoneticPr fontId="0" type="noConversion"/>
  <printOptions horizontalCentered="1" verticalCentered="1"/>
  <pageMargins left="0.59055118110236227" right="0.19685039370078741" top="0.59055118110236227" bottom="0.59055118110236227" header="0" footer="0"/>
  <pageSetup paperSize="9" scale="95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4:AE144"/>
  <sheetViews>
    <sheetView topLeftCell="D4" workbookViewId="0">
      <selection activeCell="L17" sqref="L17:N24"/>
    </sheetView>
  </sheetViews>
  <sheetFormatPr baseColWidth="10" defaultRowHeight="12.75"/>
  <cols>
    <col min="4" max="4" width="33.5703125" customWidth="1"/>
  </cols>
  <sheetData>
    <row r="4" spans="3:31" ht="13.5" thickBot="1">
      <c r="C4" s="78" t="s">
        <v>16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</row>
    <row r="5" spans="3:31" ht="12.75" customHeight="1" thickBot="1">
      <c r="C5" s="14" t="s">
        <v>17</v>
      </c>
      <c r="D5" s="15"/>
      <c r="E5" s="16" t="s">
        <v>18</v>
      </c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</row>
    <row r="6" spans="3:31" ht="13.5" thickBot="1">
      <c r="C6" s="19"/>
      <c r="D6" s="20" t="s">
        <v>20</v>
      </c>
      <c r="E6" s="2" t="s">
        <v>1</v>
      </c>
      <c r="F6" s="2" t="s">
        <v>0</v>
      </c>
      <c r="G6" s="3" t="s">
        <v>19</v>
      </c>
    </row>
    <row r="7" spans="3:31">
      <c r="D7" s="4" t="s">
        <v>19</v>
      </c>
      <c r="E7" s="5">
        <v>114895</v>
      </c>
      <c r="F7" s="5">
        <v>269531</v>
      </c>
      <c r="G7" s="6">
        <v>1130450</v>
      </c>
      <c r="H7" s="23"/>
      <c r="I7" s="2" t="s">
        <v>1</v>
      </c>
      <c r="J7" s="2" t="s">
        <v>0</v>
      </c>
    </row>
    <row r="8" spans="3:31">
      <c r="C8" s="21"/>
      <c r="D8" s="7" t="s">
        <v>4</v>
      </c>
      <c r="E8" s="8">
        <v>20893</v>
      </c>
      <c r="F8" s="8">
        <v>80123</v>
      </c>
      <c r="G8" s="9">
        <v>292155</v>
      </c>
      <c r="H8" s="23">
        <f>G8/$G$7</f>
        <v>0.25844132867442171</v>
      </c>
      <c r="I8" s="23">
        <f>E8/$G$7</f>
        <v>1.8482020434340309E-2</v>
      </c>
      <c r="J8" s="23">
        <f>F8/$G$7</f>
        <v>7.0877084346941482E-2</v>
      </c>
      <c r="K8" s="23"/>
      <c r="L8" s="7" t="s">
        <v>4</v>
      </c>
      <c r="M8">
        <v>0.25844132867442171</v>
      </c>
    </row>
    <row r="9" spans="3:31">
      <c r="C9" s="21"/>
      <c r="D9" s="7" t="s">
        <v>6</v>
      </c>
      <c r="E9" s="8">
        <v>5916</v>
      </c>
      <c r="F9" s="8">
        <v>17856</v>
      </c>
      <c r="G9" s="9">
        <v>87722</v>
      </c>
      <c r="H9" s="23">
        <f t="shared" ref="H9:H72" si="0">G9/$G$7</f>
        <v>7.7599186164801631E-2</v>
      </c>
      <c r="I9" s="23">
        <f t="shared" ref="I9:J14" si="1">E9/$G$7</f>
        <v>5.2333141669246757E-3</v>
      </c>
      <c r="J9" s="23">
        <f t="shared" si="1"/>
        <v>1.5795479676235128E-2</v>
      </c>
      <c r="K9" s="23"/>
      <c r="L9" s="7" t="s">
        <v>6</v>
      </c>
      <c r="M9">
        <v>7.7599186164801631E-2</v>
      </c>
    </row>
    <row r="10" spans="3:31">
      <c r="C10" s="21"/>
      <c r="D10" s="7" t="s">
        <v>11</v>
      </c>
      <c r="E10" s="8">
        <v>11669</v>
      </c>
      <c r="F10" s="8">
        <v>13965</v>
      </c>
      <c r="G10" s="9">
        <v>77935</v>
      </c>
      <c r="H10" s="23">
        <f t="shared" si="0"/>
        <v>6.8941571940377727E-2</v>
      </c>
      <c r="I10" s="23">
        <f t="shared" si="1"/>
        <v>1.032243796718121E-2</v>
      </c>
      <c r="J10" s="23">
        <f t="shared" si="1"/>
        <v>1.2353487549206068E-2</v>
      </c>
      <c r="K10" s="23"/>
      <c r="L10" s="7" t="s">
        <v>11</v>
      </c>
      <c r="M10">
        <v>6.8941571940377727E-2</v>
      </c>
    </row>
    <row r="11" spans="3:31">
      <c r="C11" s="21"/>
      <c r="D11" s="7" t="s">
        <v>9</v>
      </c>
      <c r="E11" s="8">
        <v>6229</v>
      </c>
      <c r="F11" s="8">
        <v>15141</v>
      </c>
      <c r="G11" s="9">
        <v>75632</v>
      </c>
      <c r="H11" s="23">
        <f t="shared" si="0"/>
        <v>6.690433013401742E-2</v>
      </c>
      <c r="I11" s="23">
        <f t="shared" si="1"/>
        <v>5.5101950550665666E-3</v>
      </c>
      <c r="J11" s="23">
        <f t="shared" si="1"/>
        <v>1.3393781237560264E-2</v>
      </c>
      <c r="K11" s="23"/>
      <c r="L11" s="7" t="s">
        <v>9</v>
      </c>
      <c r="M11">
        <v>6.690433013401742E-2</v>
      </c>
    </row>
    <row r="12" spans="3:31">
      <c r="C12" s="21"/>
      <c r="D12" s="7" t="s">
        <v>13</v>
      </c>
      <c r="E12" s="8">
        <v>6491</v>
      </c>
      <c r="F12" s="8">
        <v>18852</v>
      </c>
      <c r="G12" s="9">
        <v>60418</v>
      </c>
      <c r="H12" s="23">
        <f t="shared" si="0"/>
        <v>5.3445972842673273E-2</v>
      </c>
      <c r="I12" s="23">
        <f t="shared" si="1"/>
        <v>5.7419611659073819E-3</v>
      </c>
      <c r="J12" s="23">
        <f t="shared" si="1"/>
        <v>1.6676544738820822E-2</v>
      </c>
      <c r="K12" s="23"/>
      <c r="L12" s="7" t="s">
        <v>13</v>
      </c>
      <c r="M12">
        <v>5.3445972842673273E-2</v>
      </c>
    </row>
    <row r="13" spans="3:31">
      <c r="C13" s="21"/>
      <c r="D13" s="7" t="s">
        <v>7</v>
      </c>
      <c r="E13" s="8">
        <v>8206</v>
      </c>
      <c r="F13" s="8">
        <v>14260</v>
      </c>
      <c r="G13" s="9">
        <v>56888</v>
      </c>
      <c r="H13" s="23">
        <f t="shared" si="0"/>
        <v>5.0323322570657705E-2</v>
      </c>
      <c r="I13" s="23">
        <f t="shared" si="1"/>
        <v>7.2590561280905831E-3</v>
      </c>
      <c r="J13" s="23">
        <f t="shared" si="1"/>
        <v>1.2614445574771109E-2</v>
      </c>
      <c r="K13" s="23"/>
      <c r="L13" s="7" t="s">
        <v>7</v>
      </c>
      <c r="M13">
        <v>5.0323322570657705E-2</v>
      </c>
    </row>
    <row r="14" spans="3:31">
      <c r="C14" s="21"/>
      <c r="D14" s="7" t="s">
        <v>5</v>
      </c>
      <c r="E14" s="8">
        <v>6473</v>
      </c>
      <c r="F14" s="8">
        <v>10337</v>
      </c>
      <c r="G14" s="9">
        <v>48714</v>
      </c>
      <c r="H14" s="23">
        <f t="shared" si="0"/>
        <v>4.3092573753814853E-2</v>
      </c>
      <c r="I14" s="23">
        <f t="shared" si="1"/>
        <v>5.7260383033305318E-3</v>
      </c>
      <c r="J14" s="23">
        <f t="shared" si="1"/>
        <v>9.1441461364943164E-3</v>
      </c>
      <c r="K14" s="23"/>
      <c r="L14" s="24" t="s">
        <v>2</v>
      </c>
      <c r="M14">
        <v>0.42</v>
      </c>
    </row>
    <row r="15" spans="3:31">
      <c r="C15" s="21"/>
      <c r="D15" s="7" t="s">
        <v>15</v>
      </c>
      <c r="E15" s="8">
        <v>2708</v>
      </c>
      <c r="F15" s="8">
        <v>13277</v>
      </c>
      <c r="G15" s="9">
        <v>31308</v>
      </c>
      <c r="H15" s="23">
        <f t="shared" si="0"/>
        <v>2.7695165642000974E-2</v>
      </c>
      <c r="I15" s="23">
        <f t="shared" ref="I15:I78" si="2">E15/$G$7</f>
        <v>2.3955062143394225E-3</v>
      </c>
      <c r="J15" s="23">
        <f t="shared" ref="J15:J78" si="3">F15/$G$7</f>
        <v>1.1744880357379804E-2</v>
      </c>
    </row>
    <row r="16" spans="3:31">
      <c r="C16" s="21"/>
      <c r="D16" s="7" t="s">
        <v>102</v>
      </c>
      <c r="E16" s="8">
        <v>2104</v>
      </c>
      <c r="F16" s="8">
        <v>5418</v>
      </c>
      <c r="G16" s="9">
        <v>25995</v>
      </c>
      <c r="H16" s="23">
        <f t="shared" si="0"/>
        <v>2.2995267371400771E-2</v>
      </c>
      <c r="I16" s="23">
        <f t="shared" si="2"/>
        <v>1.8612057145384582E-3</v>
      </c>
      <c r="J16" s="23">
        <f t="shared" si="3"/>
        <v>4.7927816356318279E-3</v>
      </c>
    </row>
    <row r="17" spans="3:14">
      <c r="C17" s="21"/>
      <c r="D17" s="7" t="s">
        <v>140</v>
      </c>
      <c r="E17" s="8">
        <v>553</v>
      </c>
      <c r="F17" s="8">
        <v>11258</v>
      </c>
      <c r="G17" s="9">
        <v>24934</v>
      </c>
      <c r="H17" s="23">
        <f t="shared" si="0"/>
        <v>2.2056703082843115E-2</v>
      </c>
      <c r="I17" s="23">
        <f t="shared" si="2"/>
        <v>4.891857224998894E-4</v>
      </c>
      <c r="J17" s="23">
        <f t="shared" si="3"/>
        <v>9.9588659383431383E-3</v>
      </c>
      <c r="M17" t="s">
        <v>1</v>
      </c>
      <c r="N17" t="s">
        <v>0</v>
      </c>
    </row>
    <row r="18" spans="3:14">
      <c r="C18" s="21"/>
      <c r="D18" s="7" t="s">
        <v>66</v>
      </c>
      <c r="E18" s="8">
        <v>1718</v>
      </c>
      <c r="F18" s="8">
        <v>4589</v>
      </c>
      <c r="G18" s="9">
        <v>24275</v>
      </c>
      <c r="H18" s="23">
        <f t="shared" si="0"/>
        <v>2.147374939183511E-2</v>
      </c>
      <c r="I18" s="23">
        <f t="shared" si="2"/>
        <v>1.5197487726126763E-3</v>
      </c>
      <c r="J18" s="23">
        <f t="shared" si="3"/>
        <v>4.0594453536202399E-3</v>
      </c>
      <c r="L18" s="7" t="s">
        <v>4</v>
      </c>
      <c r="M18" s="8">
        <v>20893</v>
      </c>
      <c r="N18" s="8">
        <v>80123</v>
      </c>
    </row>
    <row r="19" spans="3:14">
      <c r="C19" s="21"/>
      <c r="D19" s="7" t="s">
        <v>125</v>
      </c>
      <c r="E19" s="8">
        <v>4957</v>
      </c>
      <c r="F19" s="8">
        <v>2647</v>
      </c>
      <c r="G19" s="9">
        <v>23980</v>
      </c>
      <c r="H19" s="23">
        <f t="shared" si="0"/>
        <v>2.1212791366270068E-2</v>
      </c>
      <c r="I19" s="23">
        <f t="shared" si="2"/>
        <v>4.3849794329691716E-3</v>
      </c>
      <c r="J19" s="23">
        <f t="shared" si="3"/>
        <v>2.3415454022734311E-3</v>
      </c>
      <c r="L19" s="7" t="s">
        <v>6</v>
      </c>
      <c r="M19" s="8">
        <v>5916</v>
      </c>
      <c r="N19" s="8">
        <v>17856</v>
      </c>
    </row>
    <row r="20" spans="3:14">
      <c r="C20" s="21"/>
      <c r="D20" s="7" t="s">
        <v>106</v>
      </c>
      <c r="E20" s="8">
        <v>2673</v>
      </c>
      <c r="F20" s="8">
        <v>4484</v>
      </c>
      <c r="G20" s="9">
        <v>20780</v>
      </c>
      <c r="H20" s="23">
        <f t="shared" si="0"/>
        <v>1.8382060241496748E-2</v>
      </c>
      <c r="I20" s="23">
        <f t="shared" si="2"/>
        <v>2.3645450926622143E-3</v>
      </c>
      <c r="J20" s="23">
        <f t="shared" si="3"/>
        <v>3.966561988588615E-3</v>
      </c>
      <c r="L20" s="7" t="s">
        <v>11</v>
      </c>
      <c r="M20" s="8">
        <v>11669</v>
      </c>
      <c r="N20" s="8">
        <v>13965</v>
      </c>
    </row>
    <row r="21" spans="3:14">
      <c r="C21" s="21"/>
      <c r="D21" s="22" t="s">
        <v>2</v>
      </c>
      <c r="E21" s="8">
        <v>2133</v>
      </c>
      <c r="F21" s="8">
        <v>5541</v>
      </c>
      <c r="G21" s="9">
        <v>20144</v>
      </c>
      <c r="H21" s="23">
        <f t="shared" si="0"/>
        <v>1.7819452430448052E-2</v>
      </c>
      <c r="I21" s="23">
        <f t="shared" si="2"/>
        <v>1.8868592153567162E-3</v>
      </c>
      <c r="J21" s="23">
        <f t="shared" si="3"/>
        <v>4.9015878632403028E-3</v>
      </c>
      <c r="L21" s="7" t="s">
        <v>9</v>
      </c>
      <c r="M21" s="8">
        <v>6229</v>
      </c>
      <c r="N21" s="8">
        <v>15141</v>
      </c>
    </row>
    <row r="22" spans="3:14">
      <c r="C22" s="21"/>
      <c r="D22" s="22" t="s">
        <v>2</v>
      </c>
      <c r="E22" s="8">
        <v>2665</v>
      </c>
      <c r="F22" s="8">
        <v>3152</v>
      </c>
      <c r="G22" s="9">
        <v>19394</v>
      </c>
      <c r="H22" s="23">
        <f t="shared" si="0"/>
        <v>1.7155999823079304E-2</v>
      </c>
      <c r="I22" s="23">
        <f t="shared" si="2"/>
        <v>2.3574682648502807E-3</v>
      </c>
      <c r="J22" s="23">
        <f t="shared" si="3"/>
        <v>2.7882701579017206E-3</v>
      </c>
      <c r="L22" s="7" t="s">
        <v>13</v>
      </c>
      <c r="M22" s="8">
        <v>6491</v>
      </c>
      <c r="N22" s="8">
        <v>18852</v>
      </c>
    </row>
    <row r="23" spans="3:14">
      <c r="C23" s="21"/>
      <c r="D23" s="7" t="s">
        <v>67</v>
      </c>
      <c r="E23" s="8">
        <v>805</v>
      </c>
      <c r="F23" s="8">
        <v>4090</v>
      </c>
      <c r="G23" s="9">
        <v>15609</v>
      </c>
      <c r="H23" s="23">
        <f t="shared" si="0"/>
        <v>1.3807775664558361E-2</v>
      </c>
      <c r="I23" s="23">
        <f t="shared" si="2"/>
        <v>7.1210579857578838E-4</v>
      </c>
      <c r="J23" s="23">
        <f t="shared" si="3"/>
        <v>3.6180282188509002E-3</v>
      </c>
      <c r="L23" s="7" t="s">
        <v>7</v>
      </c>
      <c r="M23" s="8">
        <v>8206</v>
      </c>
      <c r="N23" s="8">
        <v>14260</v>
      </c>
    </row>
    <row r="24" spans="3:14">
      <c r="C24" s="21"/>
      <c r="D24" s="7" t="s">
        <v>143</v>
      </c>
      <c r="E24" s="8">
        <v>1601</v>
      </c>
      <c r="F24" s="8">
        <v>1084</v>
      </c>
      <c r="G24" s="9">
        <v>14405</v>
      </c>
      <c r="H24" s="23">
        <f t="shared" si="0"/>
        <v>1.27427130788624E-2</v>
      </c>
      <c r="I24" s="23">
        <f t="shared" si="2"/>
        <v>1.4162501658631517E-3</v>
      </c>
      <c r="J24" s="23">
        <f t="shared" si="3"/>
        <v>9.5891016851696231E-4</v>
      </c>
      <c r="L24" s="24" t="s">
        <v>2</v>
      </c>
      <c r="M24" s="8">
        <f>SUM(E14:E144)</f>
        <v>55491</v>
      </c>
      <c r="N24" s="8">
        <f>SUM(F14:F144)</f>
        <v>109334</v>
      </c>
    </row>
    <row r="25" spans="3:14">
      <c r="C25" s="21"/>
      <c r="D25" s="7" t="s">
        <v>119</v>
      </c>
      <c r="E25" s="8">
        <v>1063</v>
      </c>
      <c r="F25" s="8">
        <v>7050</v>
      </c>
      <c r="G25" s="9">
        <v>13751</v>
      </c>
      <c r="H25" s="23">
        <f t="shared" si="0"/>
        <v>1.2164182405236852E-2</v>
      </c>
      <c r="I25" s="23">
        <f t="shared" si="2"/>
        <v>9.4033349551063731E-4</v>
      </c>
      <c r="J25" s="23">
        <f t="shared" si="3"/>
        <v>6.236454509266221E-3</v>
      </c>
    </row>
    <row r="26" spans="3:14">
      <c r="C26" s="21"/>
      <c r="D26" s="7" t="s">
        <v>57</v>
      </c>
      <c r="E26" s="8">
        <v>767</v>
      </c>
      <c r="F26" s="8">
        <v>3972</v>
      </c>
      <c r="G26" s="9">
        <v>11300</v>
      </c>
      <c r="H26" s="23">
        <f t="shared" si="0"/>
        <v>9.9960192843557873E-3</v>
      </c>
      <c r="I26" s="23">
        <f t="shared" si="2"/>
        <v>6.7849086646910525E-4</v>
      </c>
      <c r="J26" s="23">
        <f t="shared" si="3"/>
        <v>3.5136450086248839E-3</v>
      </c>
    </row>
    <row r="27" spans="3:14">
      <c r="C27" s="21"/>
      <c r="D27" s="7" t="s">
        <v>135</v>
      </c>
      <c r="E27" s="8">
        <v>3658</v>
      </c>
      <c r="F27" s="8">
        <v>1063</v>
      </c>
      <c r="G27" s="9">
        <v>10643</v>
      </c>
      <c r="H27" s="23">
        <f t="shared" si="0"/>
        <v>9.4148348003007653E-3</v>
      </c>
      <c r="I27" s="23">
        <f t="shared" si="2"/>
        <v>3.2358795170065019E-3</v>
      </c>
      <c r="J27" s="23">
        <f t="shared" si="3"/>
        <v>9.4033349551063731E-4</v>
      </c>
    </row>
    <row r="28" spans="3:14">
      <c r="C28" s="21"/>
      <c r="D28" s="7" t="s">
        <v>117</v>
      </c>
      <c r="E28" s="8">
        <v>993</v>
      </c>
      <c r="F28" s="8">
        <v>676</v>
      </c>
      <c r="G28" s="9">
        <v>9020</v>
      </c>
      <c r="H28" s="23">
        <f t="shared" si="0"/>
        <v>7.9791233579547972E-3</v>
      </c>
      <c r="I28" s="23">
        <f t="shared" si="2"/>
        <v>8.7841125215622098E-4</v>
      </c>
      <c r="J28" s="23">
        <f t="shared" si="3"/>
        <v>5.9799195010836392E-4</v>
      </c>
    </row>
    <row r="29" spans="3:14">
      <c r="C29" s="21"/>
      <c r="D29" s="7" t="s">
        <v>100</v>
      </c>
      <c r="E29" s="8">
        <v>342</v>
      </c>
      <c r="F29" s="8">
        <v>2180</v>
      </c>
      <c r="G29" s="9">
        <v>8335</v>
      </c>
      <c r="H29" s="23">
        <f t="shared" si="0"/>
        <v>7.3731699765580078E-3</v>
      </c>
      <c r="I29" s="23">
        <f t="shared" si="2"/>
        <v>3.0253438896014862E-4</v>
      </c>
      <c r="J29" s="23">
        <f t="shared" si="3"/>
        <v>1.9284355787518245E-3</v>
      </c>
    </row>
    <row r="30" spans="3:14">
      <c r="C30" s="21"/>
      <c r="D30" s="7" t="s">
        <v>40</v>
      </c>
      <c r="E30" s="8">
        <v>882</v>
      </c>
      <c r="F30" s="8">
        <v>1395</v>
      </c>
      <c r="G30" s="9">
        <v>7941</v>
      </c>
      <c r="H30" s="23">
        <f t="shared" si="0"/>
        <v>7.0246362068202926E-3</v>
      </c>
      <c r="I30" s="23">
        <f t="shared" si="2"/>
        <v>7.8022026626564645E-4</v>
      </c>
      <c r="J30" s="23">
        <f t="shared" si="3"/>
        <v>1.2340218497058693E-3</v>
      </c>
    </row>
    <row r="31" spans="3:14">
      <c r="C31" s="21"/>
      <c r="D31" s="7" t="s">
        <v>87</v>
      </c>
      <c r="E31" s="8">
        <v>645</v>
      </c>
      <c r="F31" s="8">
        <v>1232</v>
      </c>
      <c r="G31" s="9">
        <v>7603</v>
      </c>
      <c r="H31" s="23">
        <f t="shared" si="0"/>
        <v>6.7256402317661113E-3</v>
      </c>
      <c r="I31" s="23">
        <f t="shared" si="2"/>
        <v>5.7056924233712242E-4</v>
      </c>
      <c r="J31" s="23">
        <f t="shared" si="3"/>
        <v>1.0898314830377284E-3</v>
      </c>
    </row>
    <row r="32" spans="3:14">
      <c r="C32" s="21"/>
      <c r="D32" s="7" t="s">
        <v>39</v>
      </c>
      <c r="E32" s="8">
        <v>698</v>
      </c>
      <c r="F32" s="8">
        <v>1830</v>
      </c>
      <c r="G32" s="9">
        <v>7460</v>
      </c>
      <c r="H32" s="23">
        <f t="shared" si="0"/>
        <v>6.5991419346278033E-3</v>
      </c>
      <c r="I32" s="23">
        <f t="shared" si="2"/>
        <v>6.1745322659118051E-4</v>
      </c>
      <c r="J32" s="23">
        <f t="shared" si="3"/>
        <v>1.6188243619797427E-3</v>
      </c>
    </row>
    <row r="33" spans="3:10">
      <c r="C33" s="21"/>
      <c r="D33" s="7" t="s">
        <v>132</v>
      </c>
      <c r="E33" s="8">
        <v>756</v>
      </c>
      <c r="F33" s="8">
        <v>1467</v>
      </c>
      <c r="G33" s="9">
        <v>6518</v>
      </c>
      <c r="H33" s="23">
        <f t="shared" si="0"/>
        <v>5.7658454597726569E-3</v>
      </c>
      <c r="I33" s="23">
        <f t="shared" si="2"/>
        <v>6.6876022822769696E-4</v>
      </c>
      <c r="J33" s="23">
        <f t="shared" si="3"/>
        <v>1.297713300013269E-3</v>
      </c>
    </row>
    <row r="34" spans="3:10">
      <c r="C34" s="21"/>
      <c r="D34" s="7" t="s">
        <v>42</v>
      </c>
      <c r="E34" s="8">
        <v>1106</v>
      </c>
      <c r="F34" s="8">
        <v>67</v>
      </c>
      <c r="G34" s="9">
        <v>6460</v>
      </c>
      <c r="H34" s="23">
        <f t="shared" si="0"/>
        <v>5.71453845813614E-3</v>
      </c>
      <c r="I34" s="23">
        <f t="shared" si="2"/>
        <v>9.7837144499977879E-4</v>
      </c>
      <c r="J34" s="23">
        <f t="shared" si="3"/>
        <v>5.9268432924941395E-5</v>
      </c>
    </row>
    <row r="35" spans="3:10">
      <c r="C35" s="21"/>
      <c r="D35" s="7" t="s">
        <v>44</v>
      </c>
      <c r="E35" s="8">
        <v>933</v>
      </c>
      <c r="F35" s="8">
        <v>323</v>
      </c>
      <c r="G35" s="9">
        <v>6013</v>
      </c>
      <c r="H35" s="23">
        <f t="shared" si="0"/>
        <v>5.319120704144367E-3</v>
      </c>
      <c r="I35" s="23">
        <f t="shared" si="2"/>
        <v>8.2533504356672126E-4</v>
      </c>
      <c r="J35" s="23">
        <f t="shared" si="3"/>
        <v>2.85726922906807E-4</v>
      </c>
    </row>
    <row r="36" spans="3:10">
      <c r="C36" s="21"/>
      <c r="D36" s="7" t="s">
        <v>115</v>
      </c>
      <c r="E36" s="8">
        <v>868</v>
      </c>
      <c r="F36" s="8">
        <v>107</v>
      </c>
      <c r="G36" s="9">
        <v>5047</v>
      </c>
      <c r="H36" s="23">
        <f t="shared" si="0"/>
        <v>4.4645937458534209E-3</v>
      </c>
      <c r="I36" s="23">
        <f t="shared" si="2"/>
        <v>7.6783581759476318E-4</v>
      </c>
      <c r="J36" s="23">
        <f t="shared" si="3"/>
        <v>9.4652571984607899E-5</v>
      </c>
    </row>
    <row r="37" spans="3:10">
      <c r="C37" s="21"/>
      <c r="D37" s="7" t="s">
        <v>111</v>
      </c>
      <c r="E37" s="8">
        <v>145</v>
      </c>
      <c r="F37" s="8">
        <v>2259</v>
      </c>
      <c r="G37" s="9">
        <v>4857</v>
      </c>
      <c r="H37" s="23">
        <f t="shared" si="0"/>
        <v>4.2965190853200049E-3</v>
      </c>
      <c r="I37" s="23">
        <f t="shared" si="2"/>
        <v>1.2826750409129109E-4</v>
      </c>
      <c r="J37" s="23">
        <f t="shared" si="3"/>
        <v>1.9983192533946656E-3</v>
      </c>
    </row>
    <row r="38" spans="3:10">
      <c r="C38" s="21"/>
      <c r="D38" s="7" t="s">
        <v>127</v>
      </c>
      <c r="E38" s="8">
        <v>440</v>
      </c>
      <c r="F38" s="8">
        <v>1537</v>
      </c>
      <c r="G38" s="9">
        <v>4673</v>
      </c>
      <c r="H38" s="23">
        <f t="shared" si="0"/>
        <v>4.1337520456455395E-3</v>
      </c>
      <c r="I38" s="23">
        <f t="shared" si="2"/>
        <v>3.8922552965633153E-4</v>
      </c>
      <c r="J38" s="23">
        <f t="shared" si="3"/>
        <v>1.3596355433676854E-3</v>
      </c>
    </row>
    <row r="39" spans="3:10">
      <c r="C39" s="21"/>
      <c r="D39" s="7" t="s">
        <v>110</v>
      </c>
      <c r="E39" s="8">
        <v>651</v>
      </c>
      <c r="F39" s="8">
        <v>187</v>
      </c>
      <c r="G39" s="9">
        <v>4596</v>
      </c>
      <c r="H39" s="23">
        <f t="shared" si="0"/>
        <v>4.0656375779556811E-3</v>
      </c>
      <c r="I39" s="23">
        <f t="shared" si="2"/>
        <v>5.7587686319607236E-4</v>
      </c>
      <c r="J39" s="23">
        <f t="shared" si="3"/>
        <v>1.6542085010394091E-4</v>
      </c>
    </row>
    <row r="40" spans="3:10">
      <c r="C40" s="21"/>
      <c r="D40" s="7" t="s">
        <v>76</v>
      </c>
      <c r="E40" s="8">
        <v>554</v>
      </c>
      <c r="F40" s="8">
        <v>240</v>
      </c>
      <c r="G40" s="9">
        <v>4343</v>
      </c>
      <c r="H40" s="23">
        <f t="shared" si="0"/>
        <v>3.8418328984032909E-3</v>
      </c>
      <c r="I40" s="23">
        <f t="shared" si="2"/>
        <v>4.9007032597638109E-4</v>
      </c>
      <c r="J40" s="23">
        <f t="shared" si="3"/>
        <v>2.1230483435799902E-4</v>
      </c>
    </row>
    <row r="41" spans="3:10">
      <c r="C41" s="21"/>
      <c r="D41" s="7" t="s">
        <v>133</v>
      </c>
      <c r="E41" s="8">
        <v>1848</v>
      </c>
      <c r="F41" s="8">
        <v>745</v>
      </c>
      <c r="G41" s="9">
        <v>4023</v>
      </c>
      <c r="H41" s="23">
        <f t="shared" si="0"/>
        <v>3.5587597859259587E-3</v>
      </c>
      <c r="I41" s="23">
        <f t="shared" si="2"/>
        <v>1.6347472245565925E-3</v>
      </c>
      <c r="J41" s="23">
        <f t="shared" si="3"/>
        <v>6.5902958998628866E-4</v>
      </c>
    </row>
    <row r="42" spans="3:10">
      <c r="C42" s="21"/>
      <c r="D42" s="7" t="s">
        <v>53</v>
      </c>
      <c r="E42" s="8">
        <v>669</v>
      </c>
      <c r="F42" s="8">
        <v>86</v>
      </c>
      <c r="G42" s="9">
        <v>3866</v>
      </c>
      <c r="H42" s="23">
        <f t="shared" si="0"/>
        <v>3.4198770401167675E-3</v>
      </c>
      <c r="I42" s="23">
        <f t="shared" si="2"/>
        <v>5.9179972577292229E-4</v>
      </c>
      <c r="J42" s="23">
        <f t="shared" si="3"/>
        <v>7.6075898978282988E-5</v>
      </c>
    </row>
    <row r="43" spans="3:10">
      <c r="C43" s="21"/>
      <c r="D43" s="7" t="s">
        <v>70</v>
      </c>
      <c r="E43" s="8">
        <v>450</v>
      </c>
      <c r="F43" s="8">
        <v>386</v>
      </c>
      <c r="G43" s="9">
        <v>3680</v>
      </c>
      <c r="H43" s="23">
        <f t="shared" si="0"/>
        <v>3.2553407934893183E-3</v>
      </c>
      <c r="I43" s="23">
        <f t="shared" si="2"/>
        <v>3.9807156442124819E-4</v>
      </c>
      <c r="J43" s="23">
        <f t="shared" si="3"/>
        <v>3.4145694192578175E-4</v>
      </c>
    </row>
    <row r="44" spans="3:10">
      <c r="C44" s="21"/>
      <c r="D44" s="7" t="s">
        <v>114</v>
      </c>
      <c r="E44" s="8">
        <v>613</v>
      </c>
      <c r="F44" s="8">
        <v>48</v>
      </c>
      <c r="G44" s="9">
        <v>3661</v>
      </c>
      <c r="H44" s="23">
        <f t="shared" si="0"/>
        <v>3.2385333274359768E-3</v>
      </c>
      <c r="I44" s="23">
        <f t="shared" si="2"/>
        <v>5.4226193108938923E-4</v>
      </c>
      <c r="J44" s="23">
        <f t="shared" si="3"/>
        <v>4.2460966871599802E-5</v>
      </c>
    </row>
    <row r="45" spans="3:10">
      <c r="C45" s="21"/>
      <c r="D45" s="7" t="s">
        <v>109</v>
      </c>
      <c r="E45" s="8">
        <v>682</v>
      </c>
      <c r="F45" s="8">
        <v>77</v>
      </c>
      <c r="G45" s="9">
        <v>3537</v>
      </c>
      <c r="H45" s="23">
        <f t="shared" si="0"/>
        <v>3.1288424963510108E-3</v>
      </c>
      <c r="I45" s="23">
        <f t="shared" si="2"/>
        <v>6.0329957096731386E-4</v>
      </c>
      <c r="J45" s="23">
        <f t="shared" si="3"/>
        <v>6.8114467689858025E-5</v>
      </c>
    </row>
    <row r="46" spans="3:10">
      <c r="C46" s="21"/>
      <c r="D46" s="7" t="s">
        <v>94</v>
      </c>
      <c r="E46" s="8">
        <v>81</v>
      </c>
      <c r="F46" s="8">
        <v>392</v>
      </c>
      <c r="G46" s="9">
        <v>3497</v>
      </c>
      <c r="H46" s="23">
        <f t="shared" si="0"/>
        <v>3.093458357291344E-3</v>
      </c>
      <c r="I46" s="23">
        <f t="shared" si="2"/>
        <v>7.1652881595824674E-5</v>
      </c>
      <c r="J46" s="23">
        <f t="shared" si="3"/>
        <v>3.4676456278473174E-4</v>
      </c>
    </row>
    <row r="47" spans="3:10">
      <c r="C47" s="21"/>
      <c r="D47" s="7" t="s">
        <v>43</v>
      </c>
      <c r="E47" s="8">
        <v>517</v>
      </c>
      <c r="F47" s="8">
        <v>262</v>
      </c>
      <c r="G47" s="9">
        <v>2934</v>
      </c>
      <c r="H47" s="23">
        <f t="shared" si="0"/>
        <v>2.5954266000265381E-3</v>
      </c>
      <c r="I47" s="23">
        <f t="shared" si="2"/>
        <v>4.573399973461896E-4</v>
      </c>
      <c r="J47" s="23">
        <f t="shared" si="3"/>
        <v>2.3176611084081561E-4</v>
      </c>
    </row>
    <row r="48" spans="3:10">
      <c r="C48" s="21"/>
      <c r="D48" s="7" t="s">
        <v>137</v>
      </c>
      <c r="E48" s="8">
        <v>541</v>
      </c>
      <c r="F48" s="8">
        <v>562</v>
      </c>
      <c r="G48" s="9">
        <v>2679</v>
      </c>
      <c r="H48" s="23">
        <f t="shared" si="0"/>
        <v>2.369852713521164E-3</v>
      </c>
      <c r="I48" s="23">
        <f t="shared" si="2"/>
        <v>4.7857048078198946E-4</v>
      </c>
      <c r="J48" s="23">
        <f t="shared" si="3"/>
        <v>4.9714715378831442E-4</v>
      </c>
    </row>
    <row r="49" spans="3:10">
      <c r="C49" s="21"/>
      <c r="D49" s="7" t="s">
        <v>30</v>
      </c>
      <c r="E49" s="8">
        <v>147</v>
      </c>
      <c r="F49" s="8">
        <v>712</v>
      </c>
      <c r="G49" s="9">
        <v>2631</v>
      </c>
      <c r="H49" s="23">
        <f t="shared" si="0"/>
        <v>2.3273917466495645E-3</v>
      </c>
      <c r="I49" s="23">
        <f t="shared" si="2"/>
        <v>1.3003671104427442E-4</v>
      </c>
      <c r="J49" s="23">
        <f t="shared" si="3"/>
        <v>6.2983767526206377E-4</v>
      </c>
    </row>
    <row r="50" spans="3:10">
      <c r="C50" s="21"/>
      <c r="D50" s="7" t="s">
        <v>118</v>
      </c>
      <c r="E50" s="8">
        <v>391</v>
      </c>
      <c r="F50" s="8">
        <v>204</v>
      </c>
      <c r="G50" s="9">
        <v>2624</v>
      </c>
      <c r="H50" s="23">
        <f t="shared" si="0"/>
        <v>2.3211995223141229E-3</v>
      </c>
      <c r="I50" s="23">
        <f t="shared" si="2"/>
        <v>3.458799593082401E-4</v>
      </c>
      <c r="J50" s="23">
        <f t="shared" si="3"/>
        <v>1.8045910920429917E-4</v>
      </c>
    </row>
    <row r="51" spans="3:10">
      <c r="C51" s="21"/>
      <c r="D51" s="7" t="s">
        <v>33</v>
      </c>
      <c r="E51" s="8">
        <v>66</v>
      </c>
      <c r="F51" s="8">
        <v>1303</v>
      </c>
      <c r="G51" s="9">
        <v>2436</v>
      </c>
      <c r="H51" s="23">
        <f t="shared" si="0"/>
        <v>2.1548940687336903E-3</v>
      </c>
      <c r="I51" s="23">
        <f t="shared" si="2"/>
        <v>5.838382944844973E-5</v>
      </c>
      <c r="J51" s="23">
        <f t="shared" si="3"/>
        <v>1.1526383298686364E-3</v>
      </c>
    </row>
    <row r="52" spans="3:10">
      <c r="C52" s="21"/>
      <c r="D52" s="7" t="s">
        <v>93</v>
      </c>
      <c r="E52" s="8">
        <v>166</v>
      </c>
      <c r="F52" s="8">
        <v>13</v>
      </c>
      <c r="G52" s="9">
        <v>2385</v>
      </c>
      <c r="H52" s="23">
        <f t="shared" si="0"/>
        <v>2.1097792914326154E-3</v>
      </c>
      <c r="I52" s="23">
        <f t="shared" si="2"/>
        <v>1.4684417709761598E-4</v>
      </c>
      <c r="J52" s="23">
        <f t="shared" si="3"/>
        <v>1.1499845194391614E-5</v>
      </c>
    </row>
    <row r="53" spans="3:10">
      <c r="C53" s="21"/>
      <c r="D53" s="7" t="s">
        <v>134</v>
      </c>
      <c r="E53" s="8">
        <v>443</v>
      </c>
      <c r="F53" s="8">
        <v>330</v>
      </c>
      <c r="G53" s="9">
        <v>2226</v>
      </c>
      <c r="H53" s="23">
        <f t="shared" si="0"/>
        <v>1.9691273386704409E-3</v>
      </c>
      <c r="I53" s="23">
        <f t="shared" si="2"/>
        <v>3.9187934008580656E-4</v>
      </c>
      <c r="J53" s="23">
        <f t="shared" si="3"/>
        <v>2.9191914724224869E-4</v>
      </c>
    </row>
    <row r="54" spans="3:10">
      <c r="C54" s="21"/>
      <c r="D54" s="7" t="s">
        <v>75</v>
      </c>
      <c r="E54" s="8">
        <v>142</v>
      </c>
      <c r="F54" s="8">
        <v>851</v>
      </c>
      <c r="G54" s="9">
        <v>2210</v>
      </c>
      <c r="H54" s="23">
        <f t="shared" si="0"/>
        <v>1.9549736830465742E-3</v>
      </c>
      <c r="I54" s="23">
        <f t="shared" si="2"/>
        <v>1.2561369366181609E-4</v>
      </c>
      <c r="J54" s="23">
        <f t="shared" si="3"/>
        <v>7.5279755849440484E-4</v>
      </c>
    </row>
    <row r="55" spans="3:10">
      <c r="C55" s="21"/>
      <c r="D55" s="7" t="s">
        <v>69</v>
      </c>
      <c r="E55" s="8">
        <v>246</v>
      </c>
      <c r="F55" s="8">
        <v>324</v>
      </c>
      <c r="G55" s="9">
        <v>2113</v>
      </c>
      <c r="H55" s="23">
        <f t="shared" si="0"/>
        <v>1.869167145826883E-3</v>
      </c>
      <c r="I55" s="23">
        <f t="shared" si="2"/>
        <v>2.1761245521694899E-4</v>
      </c>
      <c r="J55" s="23">
        <f t="shared" si="3"/>
        <v>2.866115263832987E-4</v>
      </c>
    </row>
    <row r="56" spans="3:10">
      <c r="C56" s="21"/>
      <c r="D56" s="7" t="s">
        <v>64</v>
      </c>
      <c r="E56" s="8">
        <v>10</v>
      </c>
      <c r="F56" s="8">
        <v>915</v>
      </c>
      <c r="G56" s="9">
        <v>1981</v>
      </c>
      <c r="H56" s="23">
        <f t="shared" si="0"/>
        <v>1.7523994869299837E-3</v>
      </c>
      <c r="I56" s="23">
        <f t="shared" si="2"/>
        <v>8.846034764916626E-6</v>
      </c>
      <c r="J56" s="23">
        <f t="shared" si="3"/>
        <v>8.0941218098987133E-4</v>
      </c>
    </row>
    <row r="57" spans="3:10">
      <c r="C57" s="21"/>
      <c r="D57" s="7" t="s">
        <v>96</v>
      </c>
      <c r="E57" s="8">
        <v>253</v>
      </c>
      <c r="F57" s="8">
        <v>289</v>
      </c>
      <c r="G57" s="9">
        <v>1820</v>
      </c>
      <c r="H57" s="23">
        <f t="shared" si="0"/>
        <v>1.609978327214826E-3</v>
      </c>
      <c r="I57" s="23">
        <f t="shared" si="2"/>
        <v>2.2380467955239065E-4</v>
      </c>
      <c r="J57" s="23">
        <f t="shared" si="3"/>
        <v>2.5565040470609048E-4</v>
      </c>
    </row>
    <row r="58" spans="3:10">
      <c r="C58" s="21"/>
      <c r="D58" s="7" t="s">
        <v>123</v>
      </c>
      <c r="E58" s="8">
        <v>15</v>
      </c>
      <c r="F58" s="8">
        <v>16</v>
      </c>
      <c r="G58" s="9">
        <v>1662</v>
      </c>
      <c r="H58" s="23">
        <f t="shared" si="0"/>
        <v>1.4702109779291433E-3</v>
      </c>
      <c r="I58" s="23">
        <f t="shared" si="2"/>
        <v>1.3269052147374939E-5</v>
      </c>
      <c r="J58" s="23">
        <f t="shared" si="3"/>
        <v>1.4153655623866601E-5</v>
      </c>
    </row>
    <row r="59" spans="3:10">
      <c r="C59" s="21"/>
      <c r="D59" s="7" t="s">
        <v>77</v>
      </c>
      <c r="E59" s="8">
        <v>224</v>
      </c>
      <c r="F59" s="8">
        <v>115</v>
      </c>
      <c r="G59" s="9">
        <v>1585</v>
      </c>
      <c r="H59" s="23">
        <f t="shared" si="0"/>
        <v>1.4020965102392853E-3</v>
      </c>
      <c r="I59" s="23">
        <f t="shared" si="2"/>
        <v>1.9815117873413243E-4</v>
      </c>
      <c r="J59" s="23">
        <f t="shared" si="3"/>
        <v>1.017293997965412E-4</v>
      </c>
    </row>
    <row r="60" spans="3:10">
      <c r="C60" s="21"/>
      <c r="D60" s="7" t="s">
        <v>92</v>
      </c>
      <c r="E60" s="8">
        <v>195</v>
      </c>
      <c r="F60" s="8">
        <v>237</v>
      </c>
      <c r="G60" s="9">
        <v>1568</v>
      </c>
      <c r="H60" s="23">
        <f t="shared" si="0"/>
        <v>1.387058251138927E-3</v>
      </c>
      <c r="I60" s="23">
        <f t="shared" si="2"/>
        <v>1.7249767791587421E-4</v>
      </c>
      <c r="J60" s="23">
        <f t="shared" si="3"/>
        <v>2.0965102392852403E-4</v>
      </c>
    </row>
    <row r="61" spans="3:10">
      <c r="C61" s="21"/>
      <c r="D61" s="7" t="s">
        <v>29</v>
      </c>
      <c r="E61" s="8">
        <v>54</v>
      </c>
      <c r="F61" s="8">
        <v>85</v>
      </c>
      <c r="G61" s="9">
        <v>1535</v>
      </c>
      <c r="H61" s="23">
        <f t="shared" si="0"/>
        <v>1.3578663364147022E-3</v>
      </c>
      <c r="I61" s="23">
        <f t="shared" si="2"/>
        <v>4.7768587730549783E-5</v>
      </c>
      <c r="J61" s="23">
        <f t="shared" si="3"/>
        <v>7.5191295501791323E-5</v>
      </c>
    </row>
    <row r="62" spans="3:10">
      <c r="C62" s="21"/>
      <c r="D62" s="7" t="s">
        <v>60</v>
      </c>
      <c r="E62" s="8">
        <v>44</v>
      </c>
      <c r="F62" s="8">
        <v>1117</v>
      </c>
      <c r="G62" s="9">
        <v>1467</v>
      </c>
      <c r="H62" s="23">
        <f t="shared" si="0"/>
        <v>1.297713300013269E-3</v>
      </c>
      <c r="I62" s="23">
        <f t="shared" si="2"/>
        <v>3.8922552965633153E-5</v>
      </c>
      <c r="J62" s="23">
        <f t="shared" si="3"/>
        <v>9.881020832411872E-4</v>
      </c>
    </row>
    <row r="63" spans="3:10">
      <c r="C63" s="21"/>
      <c r="D63" s="7" t="s">
        <v>138</v>
      </c>
      <c r="E63" s="8">
        <v>218</v>
      </c>
      <c r="F63" s="8">
        <v>984</v>
      </c>
      <c r="G63" s="9">
        <v>1421</v>
      </c>
      <c r="H63" s="23">
        <f t="shared" si="0"/>
        <v>1.2570215400946525E-3</v>
      </c>
      <c r="I63" s="23">
        <f t="shared" si="2"/>
        <v>1.9284355787518246E-4</v>
      </c>
      <c r="J63" s="23">
        <f t="shared" si="3"/>
        <v>8.7044982086779596E-4</v>
      </c>
    </row>
    <row r="64" spans="3:10">
      <c r="C64" s="21"/>
      <c r="D64" s="7" t="s">
        <v>88</v>
      </c>
      <c r="E64" s="8">
        <v>274</v>
      </c>
      <c r="F64" s="8">
        <v>45</v>
      </c>
      <c r="G64" s="9">
        <v>1346</v>
      </c>
      <c r="H64" s="23">
        <f t="shared" si="0"/>
        <v>1.1906762793577779E-3</v>
      </c>
      <c r="I64" s="23">
        <f t="shared" si="2"/>
        <v>2.4238135255871555E-4</v>
      </c>
      <c r="J64" s="23">
        <f t="shared" si="3"/>
        <v>3.9807156442124819E-5</v>
      </c>
    </row>
    <row r="65" spans="3:10">
      <c r="C65" s="21"/>
      <c r="D65" s="7" t="s">
        <v>141</v>
      </c>
      <c r="E65" s="8">
        <v>65</v>
      </c>
      <c r="F65" s="8">
        <v>516</v>
      </c>
      <c r="G65" s="9">
        <v>1329</v>
      </c>
      <c r="H65" s="23">
        <f t="shared" si="0"/>
        <v>1.1756380202574196E-3</v>
      </c>
      <c r="I65" s="23">
        <f t="shared" si="2"/>
        <v>5.7499225971958071E-5</v>
      </c>
      <c r="J65" s="23">
        <f t="shared" si="3"/>
        <v>4.564553938696979E-4</v>
      </c>
    </row>
    <row r="66" spans="3:10">
      <c r="C66" s="21"/>
      <c r="D66" s="7" t="s">
        <v>68</v>
      </c>
      <c r="E66" s="8">
        <v>488</v>
      </c>
      <c r="F66" s="8">
        <v>203</v>
      </c>
      <c r="G66" s="9">
        <v>1289</v>
      </c>
      <c r="H66" s="23">
        <f t="shared" si="0"/>
        <v>1.1402538811977531E-3</v>
      </c>
      <c r="I66" s="23">
        <f t="shared" si="2"/>
        <v>4.3168649652793137E-4</v>
      </c>
      <c r="J66" s="23">
        <f t="shared" si="3"/>
        <v>1.795745057278075E-4</v>
      </c>
    </row>
    <row r="67" spans="3:10">
      <c r="C67" s="21"/>
      <c r="D67" s="7" t="s">
        <v>81</v>
      </c>
      <c r="E67" s="8">
        <v>56</v>
      </c>
      <c r="F67" s="8">
        <v>585</v>
      </c>
      <c r="G67" s="9">
        <v>1262</v>
      </c>
      <c r="H67" s="23">
        <f t="shared" si="0"/>
        <v>1.1163695873324783E-3</v>
      </c>
      <c r="I67" s="23">
        <f t="shared" si="2"/>
        <v>4.9537794683533107E-5</v>
      </c>
      <c r="J67" s="23">
        <f t="shared" si="3"/>
        <v>5.1749303374762259E-4</v>
      </c>
    </row>
    <row r="68" spans="3:10">
      <c r="C68" s="21"/>
      <c r="D68" s="7" t="s">
        <v>62</v>
      </c>
      <c r="E68" s="8">
        <v>175</v>
      </c>
      <c r="F68" s="8">
        <v>178</v>
      </c>
      <c r="G68" s="9">
        <v>1235</v>
      </c>
      <c r="H68" s="23">
        <f t="shared" si="0"/>
        <v>1.0924852934672033E-3</v>
      </c>
      <c r="I68" s="23">
        <f t="shared" si="2"/>
        <v>1.5480560838604095E-4</v>
      </c>
      <c r="J68" s="23">
        <f t="shared" si="3"/>
        <v>1.5745941881551594E-4</v>
      </c>
    </row>
    <row r="69" spans="3:10">
      <c r="C69" s="21"/>
      <c r="D69" s="7" t="s">
        <v>74</v>
      </c>
      <c r="E69" s="8">
        <v>146</v>
      </c>
      <c r="F69" s="8">
        <v>241</v>
      </c>
      <c r="G69" s="9">
        <v>1186</v>
      </c>
      <c r="H69" s="23">
        <f t="shared" si="0"/>
        <v>1.0491397231191118E-3</v>
      </c>
      <c r="I69" s="23">
        <f t="shared" si="2"/>
        <v>1.2915210756778275E-4</v>
      </c>
      <c r="J69" s="23">
        <f t="shared" si="3"/>
        <v>2.1318943783449069E-4</v>
      </c>
    </row>
    <row r="70" spans="3:10">
      <c r="C70" s="21"/>
      <c r="D70" s="7" t="s">
        <v>101</v>
      </c>
      <c r="E70" s="8">
        <v>262</v>
      </c>
      <c r="F70" s="8">
        <v>234</v>
      </c>
      <c r="G70" s="9">
        <v>1177</v>
      </c>
      <c r="H70" s="23">
        <f t="shared" si="0"/>
        <v>1.0411782918306868E-3</v>
      </c>
      <c r="I70" s="23">
        <f t="shared" si="2"/>
        <v>2.3176611084081561E-4</v>
      </c>
      <c r="J70" s="23">
        <f t="shared" si="3"/>
        <v>2.0699721349904906E-4</v>
      </c>
    </row>
    <row r="71" spans="3:10">
      <c r="C71" s="21"/>
      <c r="D71" s="7" t="s">
        <v>82</v>
      </c>
      <c r="E71" s="8">
        <v>69</v>
      </c>
      <c r="F71" s="8">
        <v>247</v>
      </c>
      <c r="G71" s="9">
        <v>1154</v>
      </c>
      <c r="H71" s="23">
        <f t="shared" si="0"/>
        <v>1.0208324118713787E-3</v>
      </c>
      <c r="I71" s="23">
        <f t="shared" si="2"/>
        <v>6.1037639877924727E-5</v>
      </c>
      <c r="J71" s="23">
        <f t="shared" si="3"/>
        <v>2.1849705869344066E-4</v>
      </c>
    </row>
    <row r="72" spans="3:10">
      <c r="C72" s="21"/>
      <c r="D72" s="7" t="s">
        <v>89</v>
      </c>
      <c r="E72" s="8">
        <v>143</v>
      </c>
      <c r="F72" s="8">
        <v>363</v>
      </c>
      <c r="G72" s="9">
        <v>1090</v>
      </c>
      <c r="H72" s="23">
        <f t="shared" si="0"/>
        <v>9.6421778937591225E-4</v>
      </c>
      <c r="I72" s="23">
        <f t="shared" si="2"/>
        <v>1.2649829713830775E-4</v>
      </c>
      <c r="J72" s="23">
        <f t="shared" si="3"/>
        <v>3.2111106196647352E-4</v>
      </c>
    </row>
    <row r="73" spans="3:10">
      <c r="C73" s="21"/>
      <c r="D73" s="7" t="s">
        <v>36</v>
      </c>
      <c r="E73" s="8">
        <v>120</v>
      </c>
      <c r="F73" s="8">
        <v>602</v>
      </c>
      <c r="G73" s="9">
        <v>1038</v>
      </c>
      <c r="H73" s="23">
        <f t="shared" ref="H73:H136" si="4">G73/$G$7</f>
        <v>9.1821840859834575E-4</v>
      </c>
      <c r="I73" s="23">
        <f t="shared" si="2"/>
        <v>1.0615241717899951E-4</v>
      </c>
      <c r="J73" s="23">
        <f t="shared" si="3"/>
        <v>5.3253129284798093E-4</v>
      </c>
    </row>
    <row r="74" spans="3:10">
      <c r="C74" s="21"/>
      <c r="D74" s="7" t="s">
        <v>85</v>
      </c>
      <c r="E74" s="8">
        <v>121</v>
      </c>
      <c r="F74" s="8">
        <v>116</v>
      </c>
      <c r="G74" s="9">
        <v>984</v>
      </c>
      <c r="H74" s="23">
        <f t="shared" si="4"/>
        <v>8.7044982086779596E-4</v>
      </c>
      <c r="I74" s="23">
        <f t="shared" si="2"/>
        <v>1.0703702065549118E-4</v>
      </c>
      <c r="J74" s="23">
        <f t="shared" si="3"/>
        <v>1.0261400327303286E-4</v>
      </c>
    </row>
    <row r="75" spans="3:10">
      <c r="C75" s="21"/>
      <c r="D75" s="7" t="s">
        <v>48</v>
      </c>
      <c r="E75" s="8">
        <v>119</v>
      </c>
      <c r="F75" s="8">
        <v>149</v>
      </c>
      <c r="G75" s="9">
        <v>957</v>
      </c>
      <c r="H75" s="23">
        <f t="shared" si="4"/>
        <v>8.4656552700252113E-4</v>
      </c>
      <c r="I75" s="23">
        <f t="shared" si="2"/>
        <v>1.0526781370250785E-4</v>
      </c>
      <c r="J75" s="23">
        <f t="shared" si="3"/>
        <v>1.3180591799725772E-4</v>
      </c>
    </row>
    <row r="76" spans="3:10">
      <c r="C76" s="21"/>
      <c r="D76" s="7" t="s">
        <v>51</v>
      </c>
      <c r="E76" s="8">
        <v>163</v>
      </c>
      <c r="F76" s="8">
        <v>28</v>
      </c>
      <c r="G76" s="9">
        <v>933</v>
      </c>
      <c r="H76" s="23">
        <f t="shared" si="4"/>
        <v>8.2533504356672126E-4</v>
      </c>
      <c r="I76" s="23">
        <f t="shared" si="2"/>
        <v>1.4419036666814101E-4</v>
      </c>
      <c r="J76" s="23">
        <f t="shared" si="3"/>
        <v>2.4768897341766554E-5</v>
      </c>
    </row>
    <row r="77" spans="3:10">
      <c r="C77" s="21"/>
      <c r="D77" s="7" t="s">
        <v>38</v>
      </c>
      <c r="E77" s="8">
        <v>16</v>
      </c>
      <c r="F77" s="8">
        <v>509</v>
      </c>
      <c r="G77" s="9">
        <v>928</v>
      </c>
      <c r="H77" s="23">
        <f t="shared" si="4"/>
        <v>8.209120261842629E-4</v>
      </c>
      <c r="I77" s="23">
        <f t="shared" si="2"/>
        <v>1.4153655623866601E-5</v>
      </c>
      <c r="J77" s="23">
        <f t="shared" si="3"/>
        <v>4.5026316953425627E-4</v>
      </c>
    </row>
    <row r="78" spans="3:10">
      <c r="C78" s="21"/>
      <c r="D78" s="7" t="s">
        <v>58</v>
      </c>
      <c r="E78" s="8">
        <v>39</v>
      </c>
      <c r="F78" s="8">
        <v>10</v>
      </c>
      <c r="G78" s="9">
        <v>921</v>
      </c>
      <c r="H78" s="23">
        <f t="shared" si="4"/>
        <v>8.1471980184882127E-4</v>
      </c>
      <c r="I78" s="23">
        <f t="shared" si="2"/>
        <v>3.4499535583174845E-5</v>
      </c>
      <c r="J78" s="23">
        <f t="shared" si="3"/>
        <v>8.846034764916626E-6</v>
      </c>
    </row>
    <row r="79" spans="3:10">
      <c r="C79" s="21"/>
      <c r="D79" s="7" t="s">
        <v>59</v>
      </c>
      <c r="E79" s="8">
        <v>73</v>
      </c>
      <c r="F79" s="8">
        <v>235</v>
      </c>
      <c r="G79" s="9">
        <v>822</v>
      </c>
      <c r="H79" s="23">
        <f t="shared" si="4"/>
        <v>7.2714405767614662E-4</v>
      </c>
      <c r="I79" s="23">
        <f t="shared" ref="I79:I142" si="5">E79/$G$7</f>
        <v>6.4576053783891376E-5</v>
      </c>
      <c r="J79" s="23">
        <f t="shared" ref="J79:J142" si="6">F79/$G$7</f>
        <v>2.0788181697554072E-4</v>
      </c>
    </row>
    <row r="80" spans="3:10">
      <c r="C80" s="21"/>
      <c r="D80" s="7" t="s">
        <v>45</v>
      </c>
      <c r="E80" s="8">
        <v>126</v>
      </c>
      <c r="F80" s="8">
        <v>61</v>
      </c>
      <c r="G80" s="9">
        <v>814</v>
      </c>
      <c r="H80" s="23">
        <f t="shared" si="4"/>
        <v>7.200672298642134E-4</v>
      </c>
      <c r="I80" s="23">
        <f t="shared" si="5"/>
        <v>1.1146003803794949E-4</v>
      </c>
      <c r="J80" s="23">
        <f t="shared" si="6"/>
        <v>5.3960812065991422E-5</v>
      </c>
    </row>
    <row r="81" spans="3:10">
      <c r="C81" s="21"/>
      <c r="D81" s="7" t="s">
        <v>83</v>
      </c>
      <c r="E81" s="8">
        <v>205</v>
      </c>
      <c r="F81" s="8">
        <v>8</v>
      </c>
      <c r="G81" s="9">
        <v>730</v>
      </c>
      <c r="H81" s="23">
        <f t="shared" si="4"/>
        <v>6.457605378389137E-4</v>
      </c>
      <c r="I81" s="23">
        <f t="shared" si="5"/>
        <v>1.8134371268079083E-4</v>
      </c>
      <c r="J81" s="23">
        <f t="shared" si="6"/>
        <v>7.0768278119333006E-6</v>
      </c>
    </row>
    <row r="82" spans="3:10">
      <c r="C82" s="21"/>
      <c r="D82" s="7" t="s">
        <v>32</v>
      </c>
      <c r="E82" s="8">
        <v>155</v>
      </c>
      <c r="F82" s="8">
        <v>232</v>
      </c>
      <c r="G82" s="9">
        <v>713</v>
      </c>
      <c r="H82" s="23">
        <f t="shared" si="4"/>
        <v>6.3072227873855547E-4</v>
      </c>
      <c r="I82" s="23">
        <f t="shared" si="5"/>
        <v>1.3711353885620772E-4</v>
      </c>
      <c r="J82" s="23">
        <f t="shared" si="6"/>
        <v>2.0522800654606573E-4</v>
      </c>
    </row>
    <row r="83" spans="3:10">
      <c r="C83" s="21"/>
      <c r="D83" s="7" t="s">
        <v>28</v>
      </c>
      <c r="E83" s="8">
        <v>67</v>
      </c>
      <c r="F83" s="8">
        <v>180</v>
      </c>
      <c r="G83" s="9">
        <v>702</v>
      </c>
      <c r="H83" s="23">
        <f t="shared" si="4"/>
        <v>6.2099164049714717E-4</v>
      </c>
      <c r="I83" s="23">
        <f t="shared" si="5"/>
        <v>5.9268432924941395E-5</v>
      </c>
      <c r="J83" s="23">
        <f t="shared" si="6"/>
        <v>1.5922862576849928E-4</v>
      </c>
    </row>
    <row r="84" spans="3:10">
      <c r="C84" s="21"/>
      <c r="D84" s="7" t="s">
        <v>124</v>
      </c>
      <c r="E84" s="8">
        <v>35</v>
      </c>
      <c r="F84" s="8">
        <v>117</v>
      </c>
      <c r="G84" s="9">
        <v>695</v>
      </c>
      <c r="H84" s="23">
        <f t="shared" si="4"/>
        <v>6.1479941616170554E-4</v>
      </c>
      <c r="I84" s="23">
        <f t="shared" si="5"/>
        <v>3.0961121677208189E-5</v>
      </c>
      <c r="J84" s="23">
        <f t="shared" si="6"/>
        <v>1.0349860674952453E-4</v>
      </c>
    </row>
    <row r="85" spans="3:10">
      <c r="C85" s="21"/>
      <c r="D85" s="7" t="s">
        <v>112</v>
      </c>
      <c r="E85" s="8">
        <v>17</v>
      </c>
      <c r="F85" s="8">
        <v>428</v>
      </c>
      <c r="G85" s="9">
        <v>651</v>
      </c>
      <c r="H85" s="23">
        <f t="shared" si="4"/>
        <v>5.7587686319607236E-4</v>
      </c>
      <c r="I85" s="23">
        <f t="shared" si="5"/>
        <v>1.5038259100358265E-5</v>
      </c>
      <c r="J85" s="23">
        <f t="shared" si="6"/>
        <v>3.786102879384316E-4</v>
      </c>
    </row>
    <row r="86" spans="3:10">
      <c r="C86" s="21"/>
      <c r="D86" s="7" t="s">
        <v>146</v>
      </c>
      <c r="E86" s="8">
        <v>4</v>
      </c>
      <c r="F86" s="8">
        <v>7</v>
      </c>
      <c r="G86" s="9">
        <v>634</v>
      </c>
      <c r="H86" s="23">
        <f t="shared" si="4"/>
        <v>5.6083860409571413E-4</v>
      </c>
      <c r="I86" s="23">
        <f t="shared" si="5"/>
        <v>3.5384139059666503E-6</v>
      </c>
      <c r="J86" s="23">
        <f t="shared" si="6"/>
        <v>6.1922243354416384E-6</v>
      </c>
    </row>
    <row r="87" spans="3:10">
      <c r="C87" s="21"/>
      <c r="D87" s="7" t="s">
        <v>107</v>
      </c>
      <c r="E87" s="8">
        <v>100</v>
      </c>
      <c r="F87" s="8">
        <v>13</v>
      </c>
      <c r="G87" s="9">
        <v>632</v>
      </c>
      <c r="H87" s="23">
        <f t="shared" si="4"/>
        <v>5.5906939714273074E-4</v>
      </c>
      <c r="I87" s="23">
        <f t="shared" si="5"/>
        <v>8.8460347649166267E-5</v>
      </c>
      <c r="J87" s="23">
        <f t="shared" si="6"/>
        <v>1.1499845194391614E-5</v>
      </c>
    </row>
    <row r="88" spans="3:10">
      <c r="C88" s="21"/>
      <c r="D88" s="7" t="s">
        <v>78</v>
      </c>
      <c r="E88" s="8">
        <v>72</v>
      </c>
      <c r="F88" s="8">
        <v>18</v>
      </c>
      <c r="G88" s="9">
        <v>628</v>
      </c>
      <c r="H88" s="23">
        <f t="shared" si="4"/>
        <v>5.5553098323676408E-4</v>
      </c>
      <c r="I88" s="23">
        <f t="shared" si="5"/>
        <v>6.369145030739971E-5</v>
      </c>
      <c r="J88" s="23">
        <f t="shared" si="6"/>
        <v>1.5922862576849928E-5</v>
      </c>
    </row>
    <row r="89" spans="3:10">
      <c r="C89" s="21"/>
      <c r="D89" s="7" t="s">
        <v>147</v>
      </c>
      <c r="E89" s="8">
        <v>50</v>
      </c>
      <c r="F89" s="8">
        <v>258</v>
      </c>
      <c r="G89" s="9">
        <v>604</v>
      </c>
      <c r="H89" s="23">
        <f t="shared" si="4"/>
        <v>5.3430049980096421E-4</v>
      </c>
      <c r="I89" s="23">
        <f t="shared" si="5"/>
        <v>4.4230173824583133E-5</v>
      </c>
      <c r="J89" s="23">
        <f t="shared" si="6"/>
        <v>2.2822769693484895E-4</v>
      </c>
    </row>
    <row r="90" spans="3:10">
      <c r="C90" s="21"/>
      <c r="D90" s="7" t="s">
        <v>108</v>
      </c>
      <c r="E90" s="8">
        <v>218</v>
      </c>
      <c r="F90" s="8">
        <v>12</v>
      </c>
      <c r="G90" s="9">
        <v>599</v>
      </c>
      <c r="H90" s="23">
        <f t="shared" si="4"/>
        <v>5.2987748241850585E-4</v>
      </c>
      <c r="I90" s="23">
        <f t="shared" si="5"/>
        <v>1.9284355787518246E-4</v>
      </c>
      <c r="J90" s="23">
        <f t="shared" si="6"/>
        <v>1.0615241717899951E-5</v>
      </c>
    </row>
    <row r="91" spans="3:10">
      <c r="C91" s="21"/>
      <c r="D91" s="7" t="s">
        <v>34</v>
      </c>
      <c r="E91" s="8">
        <v>27</v>
      </c>
      <c r="F91" s="8">
        <v>252</v>
      </c>
      <c r="G91" s="9">
        <v>575</v>
      </c>
      <c r="H91" s="23">
        <f t="shared" si="4"/>
        <v>5.0864699898270599E-4</v>
      </c>
      <c r="I91" s="23">
        <f t="shared" si="5"/>
        <v>2.3884293865274891E-5</v>
      </c>
      <c r="J91" s="23">
        <f t="shared" si="6"/>
        <v>2.2292007607589899E-4</v>
      </c>
    </row>
    <row r="92" spans="3:10">
      <c r="C92" s="21"/>
      <c r="D92" s="7" t="s">
        <v>27</v>
      </c>
      <c r="E92" s="8">
        <v>13</v>
      </c>
      <c r="F92" s="8">
        <v>374</v>
      </c>
      <c r="G92" s="9">
        <v>520</v>
      </c>
      <c r="H92" s="23">
        <f t="shared" si="4"/>
        <v>4.5999380777566457E-4</v>
      </c>
      <c r="I92" s="23">
        <f t="shared" si="5"/>
        <v>1.1499845194391614E-5</v>
      </c>
      <c r="J92" s="23">
        <f t="shared" si="6"/>
        <v>3.3084170020788181E-4</v>
      </c>
    </row>
    <row r="93" spans="3:10">
      <c r="C93" s="21"/>
      <c r="D93" s="7" t="s">
        <v>131</v>
      </c>
      <c r="E93" s="8">
        <v>33</v>
      </c>
      <c r="F93" s="8">
        <v>68</v>
      </c>
      <c r="G93" s="9">
        <v>513</v>
      </c>
      <c r="H93" s="23">
        <f t="shared" si="4"/>
        <v>4.5380158344022293E-4</v>
      </c>
      <c r="I93" s="23">
        <f t="shared" si="5"/>
        <v>2.9191914724224865E-5</v>
      </c>
      <c r="J93" s="23">
        <f t="shared" si="6"/>
        <v>6.0153036401433061E-5</v>
      </c>
    </row>
    <row r="94" spans="3:10">
      <c r="C94" s="21"/>
      <c r="D94" s="7" t="s">
        <v>24</v>
      </c>
      <c r="E94" s="8">
        <v>79</v>
      </c>
      <c r="F94" s="8">
        <v>54</v>
      </c>
      <c r="G94" s="9">
        <v>479</v>
      </c>
      <c r="H94" s="23">
        <f t="shared" si="4"/>
        <v>4.2372506523950641E-4</v>
      </c>
      <c r="I94" s="23">
        <f t="shared" si="5"/>
        <v>6.9883674642841342E-5</v>
      </c>
      <c r="J94" s="23">
        <f t="shared" si="6"/>
        <v>4.7768587730549783E-5</v>
      </c>
    </row>
    <row r="95" spans="3:10">
      <c r="C95" s="21"/>
      <c r="D95" s="7" t="s">
        <v>95</v>
      </c>
      <c r="E95" s="8">
        <v>116</v>
      </c>
      <c r="F95" s="8">
        <v>4</v>
      </c>
      <c r="G95" s="9">
        <v>477</v>
      </c>
      <c r="H95" s="23">
        <f t="shared" si="4"/>
        <v>4.2195585828652308E-4</v>
      </c>
      <c r="I95" s="23">
        <f t="shared" si="5"/>
        <v>1.0261400327303286E-4</v>
      </c>
      <c r="J95" s="23">
        <f t="shared" si="6"/>
        <v>3.5384139059666503E-6</v>
      </c>
    </row>
    <row r="96" spans="3:10">
      <c r="C96" s="21"/>
      <c r="D96" s="7" t="s">
        <v>128</v>
      </c>
      <c r="E96" s="8">
        <v>59</v>
      </c>
      <c r="F96" s="8">
        <v>30</v>
      </c>
      <c r="G96" s="9">
        <v>469</v>
      </c>
      <c r="H96" s="23">
        <f t="shared" si="4"/>
        <v>4.1487903047458975E-4</v>
      </c>
      <c r="I96" s="23">
        <f t="shared" si="5"/>
        <v>5.2191605113008097E-5</v>
      </c>
      <c r="J96" s="23">
        <f t="shared" si="6"/>
        <v>2.6538104294749878E-5</v>
      </c>
    </row>
    <row r="97" spans="3:10">
      <c r="C97" s="21"/>
      <c r="D97" s="7" t="s">
        <v>142</v>
      </c>
      <c r="E97" s="8">
        <v>162</v>
      </c>
      <c r="F97" s="8">
        <v>26</v>
      </c>
      <c r="G97" s="9">
        <v>468</v>
      </c>
      <c r="H97" s="23">
        <f t="shared" si="4"/>
        <v>4.1399442699809812E-4</v>
      </c>
      <c r="I97" s="23">
        <f t="shared" si="5"/>
        <v>1.4330576319164935E-4</v>
      </c>
      <c r="J97" s="23">
        <f t="shared" si="6"/>
        <v>2.2999690388783229E-5</v>
      </c>
    </row>
    <row r="98" spans="3:10">
      <c r="C98" s="21"/>
      <c r="D98" s="7" t="s">
        <v>91</v>
      </c>
      <c r="E98" s="8">
        <v>3</v>
      </c>
      <c r="F98" s="8">
        <v>283</v>
      </c>
      <c r="G98" s="9">
        <v>446</v>
      </c>
      <c r="H98" s="23">
        <f t="shared" si="4"/>
        <v>3.9453315051528152E-4</v>
      </c>
      <c r="I98" s="23">
        <f t="shared" si="5"/>
        <v>2.6538104294749876E-6</v>
      </c>
      <c r="J98" s="23">
        <f t="shared" si="6"/>
        <v>2.5034278384714054E-4</v>
      </c>
    </row>
    <row r="99" spans="3:10">
      <c r="C99" s="21"/>
      <c r="D99" s="7" t="s">
        <v>129</v>
      </c>
      <c r="E99" s="8">
        <v>13</v>
      </c>
      <c r="F99" s="8">
        <v>3</v>
      </c>
      <c r="G99" s="9">
        <v>434</v>
      </c>
      <c r="H99" s="23">
        <f t="shared" si="4"/>
        <v>3.8391790879738159E-4</v>
      </c>
      <c r="I99" s="23">
        <f t="shared" si="5"/>
        <v>1.1499845194391614E-5</v>
      </c>
      <c r="J99" s="23">
        <f t="shared" si="6"/>
        <v>2.6538104294749876E-6</v>
      </c>
    </row>
    <row r="100" spans="3:10">
      <c r="C100" s="21"/>
      <c r="D100" s="7" t="s">
        <v>145</v>
      </c>
      <c r="E100" s="8">
        <v>71</v>
      </c>
      <c r="F100" s="8">
        <v>2</v>
      </c>
      <c r="G100" s="9">
        <v>431</v>
      </c>
      <c r="H100" s="23">
        <f t="shared" si="4"/>
        <v>3.8126409836790657E-4</v>
      </c>
      <c r="I100" s="23">
        <f t="shared" si="5"/>
        <v>6.2806846830908044E-5</v>
      </c>
      <c r="J100" s="23">
        <f t="shared" si="6"/>
        <v>1.7692069529833252E-6</v>
      </c>
    </row>
    <row r="101" spans="3:10">
      <c r="C101" s="21"/>
      <c r="D101" s="7" t="s">
        <v>126</v>
      </c>
      <c r="E101" s="8">
        <v>90</v>
      </c>
      <c r="F101" s="8">
        <v>98</v>
      </c>
      <c r="G101" s="9">
        <v>423</v>
      </c>
      <c r="H101" s="23">
        <f t="shared" si="4"/>
        <v>3.741872705559733E-4</v>
      </c>
      <c r="I101" s="23">
        <f t="shared" si="5"/>
        <v>7.9614312884249638E-5</v>
      </c>
      <c r="J101" s="23">
        <f t="shared" si="6"/>
        <v>8.6691140696182936E-5</v>
      </c>
    </row>
    <row r="102" spans="3:10">
      <c r="C102" s="21"/>
      <c r="D102" s="7" t="s">
        <v>26</v>
      </c>
      <c r="E102" s="8">
        <v>88</v>
      </c>
      <c r="F102" s="8">
        <v>29</v>
      </c>
      <c r="G102" s="9">
        <v>417</v>
      </c>
      <c r="H102" s="23">
        <f t="shared" si="4"/>
        <v>3.688796496970233E-4</v>
      </c>
      <c r="I102" s="23">
        <f t="shared" si="5"/>
        <v>7.7845105931266306E-5</v>
      </c>
      <c r="J102" s="23">
        <f t="shared" si="6"/>
        <v>2.5653500818258216E-5</v>
      </c>
    </row>
    <row r="103" spans="3:10">
      <c r="C103" s="21"/>
      <c r="D103" s="7" t="s">
        <v>130</v>
      </c>
      <c r="E103" s="8">
        <v>70</v>
      </c>
      <c r="F103" s="8">
        <v>162</v>
      </c>
      <c r="G103" s="9">
        <v>412</v>
      </c>
      <c r="H103" s="23">
        <f t="shared" si="4"/>
        <v>3.64456632314565E-4</v>
      </c>
      <c r="I103" s="23">
        <f t="shared" si="5"/>
        <v>6.1922243354416379E-5</v>
      </c>
      <c r="J103" s="23">
        <f t="shared" si="6"/>
        <v>1.4330576319164935E-4</v>
      </c>
    </row>
    <row r="104" spans="3:10">
      <c r="C104" s="21"/>
      <c r="D104" s="7" t="s">
        <v>121</v>
      </c>
      <c r="E104" s="8">
        <v>93</v>
      </c>
      <c r="F104" s="8">
        <v>37</v>
      </c>
      <c r="G104" s="9">
        <v>406</v>
      </c>
      <c r="H104" s="23">
        <f t="shared" si="4"/>
        <v>3.5914901145561501E-4</v>
      </c>
      <c r="I104" s="23">
        <f t="shared" si="5"/>
        <v>8.2268123313724621E-5</v>
      </c>
      <c r="J104" s="23">
        <f t="shared" si="6"/>
        <v>3.2730328630191514E-5</v>
      </c>
    </row>
    <row r="105" spans="3:10">
      <c r="C105" s="21"/>
      <c r="D105" s="7" t="s">
        <v>86</v>
      </c>
      <c r="E105" s="8">
        <v>23</v>
      </c>
      <c r="F105" s="8">
        <v>174</v>
      </c>
      <c r="G105" s="9">
        <v>389</v>
      </c>
      <c r="H105" s="23">
        <f t="shared" si="4"/>
        <v>3.4411075235525677E-4</v>
      </c>
      <c r="I105" s="23">
        <f t="shared" si="5"/>
        <v>2.0345879959308239E-5</v>
      </c>
      <c r="J105" s="23">
        <f t="shared" si="6"/>
        <v>1.5392100490954928E-4</v>
      </c>
    </row>
    <row r="106" spans="3:10">
      <c r="C106" s="21"/>
      <c r="D106" s="7" t="s">
        <v>122</v>
      </c>
      <c r="E106" s="8">
        <v>15</v>
      </c>
      <c r="F106" s="8">
        <v>176</v>
      </c>
      <c r="G106" s="9">
        <v>359</v>
      </c>
      <c r="H106" s="23">
        <f t="shared" si="4"/>
        <v>3.1757264806050686E-4</v>
      </c>
      <c r="I106" s="23">
        <f t="shared" si="5"/>
        <v>1.3269052147374939E-5</v>
      </c>
      <c r="J106" s="23">
        <f t="shared" si="6"/>
        <v>1.5569021186253261E-4</v>
      </c>
    </row>
    <row r="107" spans="3:10" ht="13.5" thickBot="1">
      <c r="C107" s="21"/>
      <c r="D107" s="10" t="s">
        <v>144</v>
      </c>
      <c r="E107" s="11">
        <v>72</v>
      </c>
      <c r="F107" s="11">
        <v>9</v>
      </c>
      <c r="G107" s="12">
        <v>358</v>
      </c>
      <c r="H107" s="23">
        <f t="shared" si="4"/>
        <v>3.1668804458401522E-4</v>
      </c>
      <c r="I107" s="23">
        <f t="shared" si="5"/>
        <v>6.369145030739971E-5</v>
      </c>
      <c r="J107" s="23">
        <f t="shared" si="6"/>
        <v>7.9614312884249638E-6</v>
      </c>
    </row>
    <row r="108" spans="3:10">
      <c r="C108" s="21"/>
      <c r="D108" s="7" t="s">
        <v>41</v>
      </c>
      <c r="E108" s="8">
        <v>56</v>
      </c>
      <c r="F108" s="8">
        <v>6</v>
      </c>
      <c r="G108" s="13">
        <v>303</v>
      </c>
      <c r="H108" s="23">
        <f t="shared" si="4"/>
        <v>2.680348533769738E-4</v>
      </c>
      <c r="I108" s="23">
        <f t="shared" si="5"/>
        <v>4.9537794683533107E-5</v>
      </c>
      <c r="J108" s="23">
        <f t="shared" si="6"/>
        <v>5.3076208589499753E-6</v>
      </c>
    </row>
    <row r="109" spans="3:10">
      <c r="C109" s="21"/>
      <c r="D109" s="7" t="s">
        <v>46</v>
      </c>
      <c r="E109" s="8">
        <v>13</v>
      </c>
      <c r="F109" s="8">
        <v>37</v>
      </c>
      <c r="G109" s="13">
        <v>139</v>
      </c>
      <c r="H109" s="23">
        <f t="shared" si="4"/>
        <v>1.2295988323234109E-4</v>
      </c>
      <c r="I109" s="23">
        <f t="shared" si="5"/>
        <v>1.1499845194391614E-5</v>
      </c>
      <c r="J109" s="23">
        <f t="shared" si="6"/>
        <v>3.2730328630191514E-5</v>
      </c>
    </row>
    <row r="110" spans="3:10">
      <c r="C110" s="21"/>
      <c r="D110" s="7" t="s">
        <v>35</v>
      </c>
      <c r="E110" s="8">
        <v>7</v>
      </c>
      <c r="F110" s="8">
        <v>66</v>
      </c>
      <c r="G110" s="13">
        <v>111</v>
      </c>
      <c r="H110" s="23">
        <f t="shared" si="4"/>
        <v>9.8190985890574548E-5</v>
      </c>
      <c r="I110" s="23">
        <f t="shared" si="5"/>
        <v>6.1922243354416384E-6</v>
      </c>
      <c r="J110" s="23">
        <f t="shared" si="6"/>
        <v>5.838382944844973E-5</v>
      </c>
    </row>
    <row r="111" spans="3:10">
      <c r="C111" s="21"/>
      <c r="D111" s="7" t="s">
        <v>120</v>
      </c>
      <c r="E111" s="8">
        <v>12</v>
      </c>
      <c r="F111" s="8">
        <v>36</v>
      </c>
      <c r="G111" s="13">
        <v>101</v>
      </c>
      <c r="H111" s="23">
        <f t="shared" si="4"/>
        <v>8.9344951125657919E-5</v>
      </c>
      <c r="I111" s="23">
        <f t="shared" si="5"/>
        <v>1.0615241717899951E-5</v>
      </c>
      <c r="J111" s="23">
        <f t="shared" si="6"/>
        <v>3.1845725153699855E-5</v>
      </c>
    </row>
    <row r="112" spans="3:10">
      <c r="C112" s="21"/>
      <c r="D112" s="7" t="s">
        <v>73</v>
      </c>
      <c r="E112" s="8">
        <v>16</v>
      </c>
      <c r="F112" s="8">
        <v>28</v>
      </c>
      <c r="G112" s="13">
        <v>98</v>
      </c>
      <c r="H112" s="23">
        <f t="shared" si="4"/>
        <v>8.6691140696182936E-5</v>
      </c>
      <c r="I112" s="23">
        <f t="shared" si="5"/>
        <v>1.4153655623866601E-5</v>
      </c>
      <c r="J112" s="23">
        <f t="shared" si="6"/>
        <v>2.4768897341766554E-5</v>
      </c>
    </row>
    <row r="113" spans="3:10">
      <c r="C113" s="21"/>
      <c r="D113" s="7" t="s">
        <v>63</v>
      </c>
      <c r="E113" s="8">
        <v>2</v>
      </c>
      <c r="F113" s="8">
        <v>55</v>
      </c>
      <c r="G113" s="13">
        <v>87</v>
      </c>
      <c r="H113" s="23">
        <f t="shared" si="4"/>
        <v>7.6960502454774641E-5</v>
      </c>
      <c r="I113" s="23">
        <f t="shared" si="5"/>
        <v>1.7692069529833252E-6</v>
      </c>
      <c r="J113" s="23">
        <f t="shared" si="6"/>
        <v>4.8653191207041441E-5</v>
      </c>
    </row>
    <row r="114" spans="3:10">
      <c r="C114" s="21"/>
      <c r="D114" s="7" t="s">
        <v>49</v>
      </c>
      <c r="E114" s="8">
        <v>18</v>
      </c>
      <c r="F114" s="8">
        <v>42</v>
      </c>
      <c r="G114" s="13">
        <v>74</v>
      </c>
      <c r="H114" s="23">
        <f t="shared" si="4"/>
        <v>6.5460657260383028E-5</v>
      </c>
      <c r="I114" s="23">
        <f t="shared" si="5"/>
        <v>1.5922862576849928E-5</v>
      </c>
      <c r="J114" s="23">
        <f t="shared" si="6"/>
        <v>3.7153346012649829E-5</v>
      </c>
    </row>
    <row r="115" spans="3:10">
      <c r="C115" s="21"/>
      <c r="D115" s="7" t="s">
        <v>37</v>
      </c>
      <c r="E115" s="8">
        <v>5</v>
      </c>
      <c r="F115" s="8">
        <v>28</v>
      </c>
      <c r="G115" s="13">
        <v>69</v>
      </c>
      <c r="H115" s="23">
        <f t="shared" si="4"/>
        <v>6.1037639877924727E-5</v>
      </c>
      <c r="I115" s="23">
        <f t="shared" si="5"/>
        <v>4.423017382458313E-6</v>
      </c>
      <c r="J115" s="23">
        <f t="shared" si="6"/>
        <v>2.4768897341766554E-5</v>
      </c>
    </row>
    <row r="116" spans="3:10">
      <c r="C116" s="21"/>
      <c r="D116" s="7" t="s">
        <v>47</v>
      </c>
      <c r="E116" s="8">
        <v>3</v>
      </c>
      <c r="F116" s="8">
        <v>21</v>
      </c>
      <c r="G116" s="13">
        <v>44</v>
      </c>
      <c r="H116" s="23">
        <f t="shared" si="4"/>
        <v>3.8922552965633153E-5</v>
      </c>
      <c r="I116" s="23">
        <f t="shared" si="5"/>
        <v>2.6538104294749876E-6</v>
      </c>
      <c r="J116" s="23">
        <f t="shared" si="6"/>
        <v>1.8576673006324914E-5</v>
      </c>
    </row>
    <row r="117" spans="3:10">
      <c r="C117" s="21"/>
      <c r="D117" s="7" t="s">
        <v>80</v>
      </c>
      <c r="E117" s="8">
        <v>4</v>
      </c>
      <c r="F117" s="8">
        <v>9</v>
      </c>
      <c r="G117" s="13">
        <v>44</v>
      </c>
      <c r="H117" s="23">
        <f t="shared" si="4"/>
        <v>3.8922552965633153E-5</v>
      </c>
      <c r="I117" s="23">
        <f t="shared" si="5"/>
        <v>3.5384139059666503E-6</v>
      </c>
      <c r="J117" s="23">
        <f t="shared" si="6"/>
        <v>7.9614312884249638E-6</v>
      </c>
    </row>
    <row r="118" spans="3:10">
      <c r="C118" s="21"/>
      <c r="D118" s="7" t="s">
        <v>55</v>
      </c>
      <c r="E118" s="8">
        <v>6</v>
      </c>
      <c r="F118" s="8">
        <v>24</v>
      </c>
      <c r="G118" s="13">
        <v>41</v>
      </c>
      <c r="H118" s="23">
        <f t="shared" si="4"/>
        <v>3.626874253615817E-5</v>
      </c>
      <c r="I118" s="23">
        <f t="shared" si="5"/>
        <v>5.3076208589499753E-6</v>
      </c>
      <c r="J118" s="23">
        <f t="shared" si="6"/>
        <v>2.1230483435799901E-5</v>
      </c>
    </row>
    <row r="119" spans="3:10">
      <c r="C119" s="21"/>
      <c r="D119" s="7" t="s">
        <v>71</v>
      </c>
      <c r="E119" s="8">
        <v>5</v>
      </c>
      <c r="F119" s="8">
        <v>8</v>
      </c>
      <c r="G119" s="13">
        <v>36</v>
      </c>
      <c r="H119" s="23">
        <f t="shared" si="4"/>
        <v>3.1845725153699855E-5</v>
      </c>
      <c r="I119" s="23">
        <f t="shared" si="5"/>
        <v>4.423017382458313E-6</v>
      </c>
      <c r="J119" s="23">
        <f t="shared" si="6"/>
        <v>7.0768278119333006E-6</v>
      </c>
    </row>
    <row r="120" spans="3:10">
      <c r="C120" s="21"/>
      <c r="D120" s="7" t="s">
        <v>25</v>
      </c>
      <c r="E120" s="8">
        <v>10</v>
      </c>
      <c r="F120" s="8">
        <v>0</v>
      </c>
      <c r="G120" s="13">
        <v>29</v>
      </c>
      <c r="H120" s="23">
        <f t="shared" si="4"/>
        <v>2.5653500818258216E-5</v>
      </c>
      <c r="I120" s="23">
        <f t="shared" si="5"/>
        <v>8.846034764916626E-6</v>
      </c>
      <c r="J120" s="23">
        <f t="shared" si="6"/>
        <v>0</v>
      </c>
    </row>
    <row r="121" spans="3:10">
      <c r="C121" s="21"/>
      <c r="D121" s="7" t="s">
        <v>103</v>
      </c>
      <c r="E121" s="8">
        <v>7</v>
      </c>
      <c r="F121" s="8">
        <v>5</v>
      </c>
      <c r="G121" s="13">
        <v>28</v>
      </c>
      <c r="H121" s="23">
        <f t="shared" si="4"/>
        <v>2.4768897341766554E-5</v>
      </c>
      <c r="I121" s="23">
        <f t="shared" si="5"/>
        <v>6.1922243354416384E-6</v>
      </c>
      <c r="J121" s="23">
        <f t="shared" si="6"/>
        <v>4.423017382458313E-6</v>
      </c>
    </row>
    <row r="122" spans="3:10">
      <c r="C122" s="21"/>
      <c r="D122" s="7" t="s">
        <v>136</v>
      </c>
      <c r="E122" s="8">
        <v>2</v>
      </c>
      <c r="F122" s="8">
        <v>9</v>
      </c>
      <c r="G122" s="13">
        <v>26</v>
      </c>
      <c r="H122" s="23">
        <f t="shared" si="4"/>
        <v>2.2999690388783229E-5</v>
      </c>
      <c r="I122" s="23">
        <f t="shared" si="5"/>
        <v>1.7692069529833252E-6</v>
      </c>
      <c r="J122" s="23">
        <f t="shared" si="6"/>
        <v>7.9614312884249638E-6</v>
      </c>
    </row>
    <row r="123" spans="3:10">
      <c r="C123" s="21"/>
      <c r="D123" s="7" t="s">
        <v>105</v>
      </c>
      <c r="E123" s="8">
        <v>1</v>
      </c>
      <c r="F123" s="8">
        <v>0</v>
      </c>
      <c r="G123" s="13">
        <v>24</v>
      </c>
      <c r="H123" s="23">
        <f t="shared" si="4"/>
        <v>2.1230483435799901E-5</v>
      </c>
      <c r="I123" s="23">
        <f t="shared" si="5"/>
        <v>8.8460347649166258E-7</v>
      </c>
      <c r="J123" s="23">
        <f t="shared" si="6"/>
        <v>0</v>
      </c>
    </row>
    <row r="124" spans="3:10">
      <c r="C124" s="21"/>
      <c r="D124" s="7" t="s">
        <v>22</v>
      </c>
      <c r="E124" s="8">
        <v>1</v>
      </c>
      <c r="F124" s="8">
        <v>12</v>
      </c>
      <c r="G124" s="13">
        <v>22</v>
      </c>
      <c r="H124" s="23">
        <f t="shared" si="4"/>
        <v>1.9461276482816577E-5</v>
      </c>
      <c r="I124" s="23">
        <f t="shared" si="5"/>
        <v>8.8460347649166258E-7</v>
      </c>
      <c r="J124" s="23">
        <f t="shared" si="6"/>
        <v>1.0615241717899951E-5</v>
      </c>
    </row>
    <row r="125" spans="3:10">
      <c r="C125" s="21"/>
      <c r="D125" s="7" t="s">
        <v>90</v>
      </c>
      <c r="E125" s="8">
        <v>4</v>
      </c>
      <c r="F125" s="8">
        <v>0</v>
      </c>
      <c r="G125" s="13">
        <v>22</v>
      </c>
      <c r="H125" s="23">
        <f t="shared" si="4"/>
        <v>1.9461276482816577E-5</v>
      </c>
      <c r="I125" s="23">
        <f t="shared" si="5"/>
        <v>3.5384139059666503E-6</v>
      </c>
      <c r="J125" s="23">
        <f t="shared" si="6"/>
        <v>0</v>
      </c>
    </row>
    <row r="126" spans="3:10">
      <c r="C126" s="21"/>
      <c r="D126" s="7" t="s">
        <v>23</v>
      </c>
      <c r="E126" s="8">
        <v>1</v>
      </c>
      <c r="F126" s="8">
        <v>14</v>
      </c>
      <c r="G126" s="13">
        <v>20</v>
      </c>
      <c r="H126" s="23">
        <f t="shared" si="4"/>
        <v>1.7692069529833252E-5</v>
      </c>
      <c r="I126" s="23">
        <f t="shared" si="5"/>
        <v>8.8460347649166258E-7</v>
      </c>
      <c r="J126" s="23">
        <f t="shared" si="6"/>
        <v>1.2384448670883277E-5</v>
      </c>
    </row>
    <row r="127" spans="3:10">
      <c r="C127" s="21"/>
      <c r="D127" s="7" t="s">
        <v>61</v>
      </c>
      <c r="E127" s="8">
        <v>1</v>
      </c>
      <c r="F127" s="8">
        <v>0</v>
      </c>
      <c r="G127" s="13">
        <v>15</v>
      </c>
      <c r="H127" s="23">
        <f t="shared" si="4"/>
        <v>1.3269052147374939E-5</v>
      </c>
      <c r="I127" s="23">
        <f t="shared" si="5"/>
        <v>8.8460347649166258E-7</v>
      </c>
      <c r="J127" s="23">
        <f t="shared" si="6"/>
        <v>0</v>
      </c>
    </row>
    <row r="128" spans="3:10">
      <c r="C128" s="21"/>
      <c r="D128" s="7" t="s">
        <v>54</v>
      </c>
      <c r="E128" s="8">
        <v>1</v>
      </c>
      <c r="F128" s="8">
        <v>5</v>
      </c>
      <c r="G128" s="13">
        <v>13</v>
      </c>
      <c r="H128" s="23">
        <f t="shared" si="4"/>
        <v>1.1499845194391614E-5</v>
      </c>
      <c r="I128" s="23">
        <f t="shared" si="5"/>
        <v>8.8460347649166258E-7</v>
      </c>
      <c r="J128" s="23">
        <f t="shared" si="6"/>
        <v>4.423017382458313E-6</v>
      </c>
    </row>
    <row r="129" spans="3:10">
      <c r="C129" s="21"/>
      <c r="D129" s="7" t="s">
        <v>79</v>
      </c>
      <c r="E129" s="8">
        <v>0</v>
      </c>
      <c r="F129" s="8">
        <v>8</v>
      </c>
      <c r="G129" s="13">
        <v>12</v>
      </c>
      <c r="H129" s="23">
        <f t="shared" si="4"/>
        <v>1.0615241717899951E-5</v>
      </c>
      <c r="I129" s="23">
        <f t="shared" si="5"/>
        <v>0</v>
      </c>
      <c r="J129" s="23">
        <f t="shared" si="6"/>
        <v>7.0768278119333006E-6</v>
      </c>
    </row>
    <row r="130" spans="3:10">
      <c r="C130" s="21"/>
      <c r="D130" s="7" t="s">
        <v>56</v>
      </c>
      <c r="E130" s="8">
        <v>2</v>
      </c>
      <c r="F130" s="8">
        <v>4</v>
      </c>
      <c r="G130" s="13">
        <v>9</v>
      </c>
      <c r="H130" s="23">
        <f t="shared" si="4"/>
        <v>7.9614312884249638E-6</v>
      </c>
      <c r="I130" s="23">
        <f t="shared" si="5"/>
        <v>1.7692069529833252E-6</v>
      </c>
      <c r="J130" s="23">
        <f t="shared" si="6"/>
        <v>3.5384139059666503E-6</v>
      </c>
    </row>
    <row r="131" spans="3:10">
      <c r="C131" s="21"/>
      <c r="D131" s="7" t="s">
        <v>99</v>
      </c>
      <c r="E131" s="8">
        <v>1</v>
      </c>
      <c r="F131" s="8">
        <v>3</v>
      </c>
      <c r="G131" s="13">
        <v>8</v>
      </c>
      <c r="H131" s="23">
        <f t="shared" si="4"/>
        <v>7.0768278119333006E-6</v>
      </c>
      <c r="I131" s="23">
        <f t="shared" si="5"/>
        <v>8.8460347649166258E-7</v>
      </c>
      <c r="J131" s="23">
        <f t="shared" si="6"/>
        <v>2.6538104294749876E-6</v>
      </c>
    </row>
    <row r="132" spans="3:10">
      <c r="C132" s="21"/>
      <c r="D132" s="7" t="s">
        <v>97</v>
      </c>
      <c r="E132" s="8">
        <v>0</v>
      </c>
      <c r="F132" s="8">
        <v>2</v>
      </c>
      <c r="G132" s="13">
        <v>7</v>
      </c>
      <c r="H132" s="23">
        <f t="shared" si="4"/>
        <v>6.1922243354416384E-6</v>
      </c>
      <c r="I132" s="23">
        <f t="shared" si="5"/>
        <v>0</v>
      </c>
      <c r="J132" s="23">
        <f t="shared" si="6"/>
        <v>1.7692069529833252E-6</v>
      </c>
    </row>
    <row r="133" spans="3:10">
      <c r="C133" s="21"/>
      <c r="D133" s="7" t="s">
        <v>116</v>
      </c>
      <c r="E133" s="8">
        <v>0</v>
      </c>
      <c r="F133" s="8">
        <v>5</v>
      </c>
      <c r="G133" s="13">
        <v>7</v>
      </c>
      <c r="H133" s="23">
        <f t="shared" si="4"/>
        <v>6.1922243354416384E-6</v>
      </c>
      <c r="I133" s="23">
        <f t="shared" si="5"/>
        <v>0</v>
      </c>
      <c r="J133" s="23">
        <f t="shared" si="6"/>
        <v>4.423017382458313E-6</v>
      </c>
    </row>
    <row r="134" spans="3:10">
      <c r="C134" s="21"/>
      <c r="D134" s="7" t="s">
        <v>139</v>
      </c>
      <c r="E134" s="8">
        <v>0</v>
      </c>
      <c r="F134" s="8">
        <v>0</v>
      </c>
      <c r="G134" s="13">
        <v>7</v>
      </c>
      <c r="H134" s="23">
        <f t="shared" si="4"/>
        <v>6.1922243354416384E-6</v>
      </c>
      <c r="I134" s="23">
        <f t="shared" si="5"/>
        <v>0</v>
      </c>
      <c r="J134" s="23">
        <f t="shared" si="6"/>
        <v>0</v>
      </c>
    </row>
    <row r="135" spans="3:10">
      <c r="C135" s="21"/>
      <c r="D135" s="7" t="s">
        <v>31</v>
      </c>
      <c r="E135" s="8">
        <v>0</v>
      </c>
      <c r="F135" s="8">
        <v>2</v>
      </c>
      <c r="G135" s="13">
        <v>6</v>
      </c>
      <c r="H135" s="23">
        <f t="shared" si="4"/>
        <v>5.3076208589499753E-6</v>
      </c>
      <c r="I135" s="23">
        <f t="shared" si="5"/>
        <v>0</v>
      </c>
      <c r="J135" s="23">
        <f t="shared" si="6"/>
        <v>1.7692069529833252E-6</v>
      </c>
    </row>
    <row r="136" spans="3:10">
      <c r="C136" s="21"/>
      <c r="D136" s="7" t="s">
        <v>104</v>
      </c>
      <c r="E136" s="8">
        <v>0</v>
      </c>
      <c r="F136" s="8">
        <v>0</v>
      </c>
      <c r="G136" s="13">
        <v>5</v>
      </c>
      <c r="H136" s="23">
        <f t="shared" si="4"/>
        <v>4.423017382458313E-6</v>
      </c>
      <c r="I136" s="23">
        <f t="shared" si="5"/>
        <v>0</v>
      </c>
      <c r="J136" s="23">
        <f t="shared" si="6"/>
        <v>0</v>
      </c>
    </row>
    <row r="137" spans="3:10">
      <c r="C137" s="21"/>
      <c r="D137" s="7" t="s">
        <v>84</v>
      </c>
      <c r="E137" s="8">
        <v>0</v>
      </c>
      <c r="F137" s="8">
        <v>4</v>
      </c>
      <c r="G137" s="13">
        <v>4</v>
      </c>
      <c r="H137" s="23">
        <f t="shared" ref="H137:H144" si="7">G137/$G$7</f>
        <v>3.5384139059666503E-6</v>
      </c>
      <c r="I137" s="23">
        <f t="shared" si="5"/>
        <v>0</v>
      </c>
      <c r="J137" s="23">
        <f t="shared" si="6"/>
        <v>3.5384139059666503E-6</v>
      </c>
    </row>
    <row r="138" spans="3:10">
      <c r="C138" s="21"/>
      <c r="D138" s="7" t="s">
        <v>98</v>
      </c>
      <c r="E138" s="8">
        <v>0</v>
      </c>
      <c r="F138" s="8">
        <v>2</v>
      </c>
      <c r="G138" s="13">
        <v>4</v>
      </c>
      <c r="H138" s="23">
        <f t="shared" si="7"/>
        <v>3.5384139059666503E-6</v>
      </c>
      <c r="I138" s="23">
        <f t="shared" si="5"/>
        <v>0</v>
      </c>
      <c r="J138" s="23">
        <f t="shared" si="6"/>
        <v>1.7692069529833252E-6</v>
      </c>
    </row>
    <row r="139" spans="3:10">
      <c r="C139" s="21"/>
      <c r="D139" s="7" t="s">
        <v>21</v>
      </c>
      <c r="E139" s="8">
        <v>0</v>
      </c>
      <c r="F139" s="8">
        <v>0</v>
      </c>
      <c r="G139" s="13">
        <v>3</v>
      </c>
      <c r="H139" s="23">
        <f t="shared" si="7"/>
        <v>2.6538104294749876E-6</v>
      </c>
      <c r="I139" s="23">
        <f t="shared" si="5"/>
        <v>0</v>
      </c>
      <c r="J139" s="23">
        <f t="shared" si="6"/>
        <v>0</v>
      </c>
    </row>
    <row r="140" spans="3:10">
      <c r="C140" s="21"/>
      <c r="D140" s="7" t="s">
        <v>50</v>
      </c>
      <c r="E140" s="8">
        <v>0</v>
      </c>
      <c r="F140" s="8">
        <v>0</v>
      </c>
      <c r="G140" s="13">
        <v>3</v>
      </c>
      <c r="H140" s="23">
        <f t="shared" si="7"/>
        <v>2.6538104294749876E-6</v>
      </c>
      <c r="I140" s="23">
        <f t="shared" si="5"/>
        <v>0</v>
      </c>
      <c r="J140" s="23">
        <f t="shared" si="6"/>
        <v>0</v>
      </c>
    </row>
    <row r="141" spans="3:10">
      <c r="C141" s="21"/>
      <c r="D141" s="7" t="s">
        <v>52</v>
      </c>
      <c r="E141" s="8">
        <v>0</v>
      </c>
      <c r="F141" s="8">
        <v>2</v>
      </c>
      <c r="G141" s="13">
        <v>3</v>
      </c>
      <c r="H141" s="23">
        <f t="shared" si="7"/>
        <v>2.6538104294749876E-6</v>
      </c>
      <c r="I141" s="23">
        <f t="shared" si="5"/>
        <v>0</v>
      </c>
      <c r="J141" s="23">
        <f t="shared" si="6"/>
        <v>1.7692069529833252E-6</v>
      </c>
    </row>
    <row r="142" spans="3:10">
      <c r="C142" s="21"/>
      <c r="D142" s="7" t="s">
        <v>65</v>
      </c>
      <c r="E142" s="8">
        <v>2</v>
      </c>
      <c r="F142" s="8">
        <v>1</v>
      </c>
      <c r="G142" s="13">
        <v>3</v>
      </c>
      <c r="H142" s="23">
        <f t="shared" si="7"/>
        <v>2.6538104294749876E-6</v>
      </c>
      <c r="I142" s="23">
        <f t="shared" si="5"/>
        <v>1.7692069529833252E-6</v>
      </c>
      <c r="J142" s="23">
        <f t="shared" si="6"/>
        <v>8.8460347649166258E-7</v>
      </c>
    </row>
    <row r="143" spans="3:10">
      <c r="C143" s="21"/>
      <c r="D143" s="7" t="s">
        <v>113</v>
      </c>
      <c r="E143" s="8">
        <v>0</v>
      </c>
      <c r="F143" s="8">
        <v>3</v>
      </c>
      <c r="G143" s="13">
        <v>3</v>
      </c>
      <c r="H143" s="23">
        <f t="shared" si="7"/>
        <v>2.6538104294749876E-6</v>
      </c>
      <c r="I143" s="23">
        <f t="shared" ref="I143:I144" si="8">E143/$G$7</f>
        <v>0</v>
      </c>
      <c r="J143" s="23">
        <f t="shared" ref="J143:J144" si="9">F143/$G$7</f>
        <v>2.6538104294749876E-6</v>
      </c>
    </row>
    <row r="144" spans="3:10">
      <c r="C144" s="21"/>
      <c r="D144" s="7" t="s">
        <v>72</v>
      </c>
      <c r="E144" s="8">
        <v>0</v>
      </c>
      <c r="F144" s="8">
        <v>2</v>
      </c>
      <c r="G144" s="13">
        <v>2</v>
      </c>
      <c r="H144" s="23">
        <f t="shared" si="7"/>
        <v>1.7692069529833252E-6</v>
      </c>
      <c r="I144" s="23">
        <f t="shared" si="8"/>
        <v>0</v>
      </c>
      <c r="J144" s="23">
        <f t="shared" si="9"/>
        <v>1.7692069529833252E-6</v>
      </c>
    </row>
  </sheetData>
  <sortState ref="D7:AC143">
    <sortCondition ref="D7:D143"/>
  </sortState>
  <mergeCells count="1">
    <mergeCell ref="C4:A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4:N505"/>
  <sheetViews>
    <sheetView workbookViewId="0">
      <selection activeCell="E6" sqref="E6:H14"/>
    </sheetView>
  </sheetViews>
  <sheetFormatPr baseColWidth="10" defaultRowHeight="12.75"/>
  <sheetData>
    <row r="4" spans="4:14" ht="13.5" thickBot="1"/>
    <row r="5" spans="4:14" ht="13.5" customHeight="1" thickTop="1">
      <c r="D5" s="55"/>
      <c r="E5" s="56"/>
      <c r="F5" s="57" t="s">
        <v>18</v>
      </c>
      <c r="G5" s="58"/>
      <c r="H5" s="59"/>
      <c r="J5" s="55"/>
      <c r="K5" s="56"/>
      <c r="L5" s="57" t="s">
        <v>18</v>
      </c>
      <c r="M5" s="58"/>
      <c r="N5" s="59"/>
    </row>
    <row r="6" spans="4:14" ht="13.5" thickBot="1">
      <c r="D6" s="60"/>
      <c r="E6" s="61"/>
      <c r="F6" s="37" t="s">
        <v>148</v>
      </c>
      <c r="G6" s="38" t="s">
        <v>0</v>
      </c>
      <c r="H6" s="39" t="s">
        <v>19</v>
      </c>
      <c r="J6" s="60"/>
      <c r="K6" s="61"/>
      <c r="L6" s="37" t="s">
        <v>148</v>
      </c>
      <c r="M6" s="38" t="s">
        <v>0</v>
      </c>
      <c r="N6" s="39" t="s">
        <v>19</v>
      </c>
    </row>
    <row r="7" spans="4:14" ht="13.5" customHeight="1" thickTop="1" thickBot="1">
      <c r="D7" s="64" t="s">
        <v>151</v>
      </c>
      <c r="E7" s="43" t="s">
        <v>4</v>
      </c>
      <c r="F7" s="44">
        <v>110710</v>
      </c>
      <c r="G7" s="45">
        <v>72334</v>
      </c>
      <c r="H7" s="46">
        <v>183044</v>
      </c>
      <c r="J7" s="62"/>
      <c r="K7" s="63"/>
      <c r="L7" s="40" t="s">
        <v>150</v>
      </c>
      <c r="M7" s="41" t="s">
        <v>150</v>
      </c>
      <c r="N7" s="42" t="s">
        <v>150</v>
      </c>
    </row>
    <row r="8" spans="4:14" ht="13.5" customHeight="1" thickTop="1">
      <c r="D8" s="65"/>
      <c r="E8" s="47" t="s">
        <v>13</v>
      </c>
      <c r="F8" s="48">
        <v>24952</v>
      </c>
      <c r="G8" s="49">
        <v>16687</v>
      </c>
      <c r="H8" s="50">
        <v>41639</v>
      </c>
      <c r="J8" s="64" t="s">
        <v>151</v>
      </c>
      <c r="K8" s="47" t="s">
        <v>4</v>
      </c>
      <c r="L8" s="48">
        <v>110710</v>
      </c>
      <c r="M8" s="49">
        <v>72334</v>
      </c>
      <c r="N8" s="50">
        <v>183044</v>
      </c>
    </row>
    <row r="9" spans="4:14">
      <c r="D9" s="65"/>
      <c r="E9" s="47" t="s">
        <v>11</v>
      </c>
      <c r="F9" s="48">
        <v>25913</v>
      </c>
      <c r="G9" s="49">
        <v>13111</v>
      </c>
      <c r="H9" s="50">
        <v>39024</v>
      </c>
      <c r="J9" s="65"/>
      <c r="K9" s="47" t="s">
        <v>13</v>
      </c>
      <c r="L9" s="48">
        <v>24952</v>
      </c>
      <c r="M9" s="49">
        <v>16687</v>
      </c>
      <c r="N9" s="50">
        <v>41639</v>
      </c>
    </row>
    <row r="10" spans="4:14">
      <c r="D10" s="65"/>
      <c r="E10" s="47" t="s">
        <v>6</v>
      </c>
      <c r="F10" s="48">
        <v>20059</v>
      </c>
      <c r="G10" s="49">
        <v>16024</v>
      </c>
      <c r="H10" s="50">
        <v>36083</v>
      </c>
      <c r="J10" s="65"/>
      <c r="K10" s="47" t="s">
        <v>11</v>
      </c>
      <c r="L10" s="48">
        <v>25913</v>
      </c>
      <c r="M10" s="49">
        <v>13111</v>
      </c>
      <c r="N10" s="50">
        <v>39024</v>
      </c>
    </row>
    <row r="11" spans="4:14">
      <c r="D11" s="65"/>
      <c r="E11" s="47" t="s">
        <v>7</v>
      </c>
      <c r="F11" s="48">
        <v>15418</v>
      </c>
      <c r="G11" s="49">
        <v>12692</v>
      </c>
      <c r="H11" s="50">
        <v>28110</v>
      </c>
      <c r="J11" s="65"/>
      <c r="K11" s="47" t="s">
        <v>6</v>
      </c>
      <c r="L11" s="48">
        <v>20059</v>
      </c>
      <c r="M11" s="49">
        <v>16024</v>
      </c>
      <c r="N11" s="50">
        <v>36083</v>
      </c>
    </row>
    <row r="12" spans="4:14">
      <c r="D12" s="65"/>
      <c r="E12" s="47" t="s">
        <v>9</v>
      </c>
      <c r="F12" s="48">
        <v>13328</v>
      </c>
      <c r="G12" s="49">
        <v>13618</v>
      </c>
      <c r="H12" s="50">
        <v>26946</v>
      </c>
      <c r="J12" s="65"/>
      <c r="K12" s="47" t="s">
        <v>7</v>
      </c>
      <c r="L12" s="48">
        <v>15418</v>
      </c>
      <c r="M12" s="49">
        <v>12692</v>
      </c>
      <c r="N12" s="50">
        <v>28110</v>
      </c>
    </row>
    <row r="13" spans="4:14">
      <c r="D13" s="65"/>
      <c r="E13" s="47" t="s">
        <v>5</v>
      </c>
      <c r="F13" s="48">
        <v>13937</v>
      </c>
      <c r="G13" s="49">
        <v>8807</v>
      </c>
      <c r="H13" s="50">
        <v>22744</v>
      </c>
      <c r="J13" s="65"/>
      <c r="K13" s="47" t="s">
        <v>9</v>
      </c>
      <c r="L13" s="48">
        <v>13328</v>
      </c>
      <c r="M13" s="49">
        <v>13618</v>
      </c>
      <c r="N13" s="50">
        <v>26946</v>
      </c>
    </row>
    <row r="14" spans="4:14" ht="24">
      <c r="D14" s="65"/>
      <c r="E14" s="47" t="s">
        <v>413</v>
      </c>
      <c r="F14" s="48">
        <v>134337</v>
      </c>
      <c r="G14" s="48">
        <v>116256</v>
      </c>
      <c r="H14" s="48">
        <v>250593</v>
      </c>
      <c r="J14" s="65"/>
      <c r="K14" s="47" t="s">
        <v>5</v>
      </c>
      <c r="L14" s="48">
        <v>13937</v>
      </c>
      <c r="M14" s="49">
        <v>8807</v>
      </c>
      <c r="N14" s="50">
        <v>22744</v>
      </c>
    </row>
    <row r="15" spans="4:14">
      <c r="D15" s="65"/>
      <c r="E15" s="47"/>
      <c r="F15" s="48"/>
      <c r="G15" s="49"/>
      <c r="H15" s="50"/>
      <c r="J15" s="65"/>
      <c r="K15" s="47" t="s">
        <v>15</v>
      </c>
      <c r="L15" s="48">
        <v>10048</v>
      </c>
      <c r="M15" s="49">
        <v>11817</v>
      </c>
      <c r="N15" s="50">
        <v>21865</v>
      </c>
    </row>
    <row r="16" spans="4:14" ht="24">
      <c r="D16" s="65"/>
      <c r="E16" s="47" t="s">
        <v>15</v>
      </c>
      <c r="F16" s="48">
        <v>10048</v>
      </c>
      <c r="G16" s="49">
        <v>11817</v>
      </c>
      <c r="H16" s="50">
        <v>21865</v>
      </c>
      <c r="J16" s="65"/>
      <c r="K16" s="47" t="s">
        <v>140</v>
      </c>
      <c r="L16" s="48">
        <v>8001</v>
      </c>
      <c r="M16" s="49">
        <v>9809</v>
      </c>
      <c r="N16" s="50">
        <v>17810</v>
      </c>
    </row>
    <row r="17" spans="4:14" ht="24">
      <c r="D17" s="65"/>
      <c r="E17" s="47" t="s">
        <v>140</v>
      </c>
      <c r="F17" s="48">
        <v>8001</v>
      </c>
      <c r="G17" s="49">
        <v>9809</v>
      </c>
      <c r="H17" s="50">
        <v>17810</v>
      </c>
      <c r="J17" s="65"/>
      <c r="K17" s="47" t="s">
        <v>102</v>
      </c>
      <c r="L17" s="48">
        <v>9972</v>
      </c>
      <c r="M17" s="49">
        <v>4833</v>
      </c>
      <c r="N17" s="50">
        <v>14805</v>
      </c>
    </row>
    <row r="18" spans="4:14">
      <c r="D18" s="65"/>
      <c r="E18" s="47" t="s">
        <v>102</v>
      </c>
      <c r="F18" s="48">
        <v>9972</v>
      </c>
      <c r="G18" s="49">
        <v>4833</v>
      </c>
      <c r="H18" s="50">
        <v>14805</v>
      </c>
      <c r="J18" s="65"/>
      <c r="K18" s="47" t="s">
        <v>119</v>
      </c>
      <c r="L18" s="48">
        <v>5947</v>
      </c>
      <c r="M18" s="49">
        <v>6177</v>
      </c>
      <c r="N18" s="50">
        <v>12124</v>
      </c>
    </row>
    <row r="19" spans="4:14">
      <c r="D19" s="65"/>
      <c r="E19" s="47" t="s">
        <v>119</v>
      </c>
      <c r="F19" s="48">
        <v>5947</v>
      </c>
      <c r="G19" s="49">
        <v>6177</v>
      </c>
      <c r="H19" s="50">
        <v>12124</v>
      </c>
      <c r="J19" s="65"/>
      <c r="K19" s="47" t="s">
        <v>125</v>
      </c>
      <c r="L19" s="48">
        <v>5243</v>
      </c>
      <c r="M19" s="49">
        <v>2438</v>
      </c>
      <c r="N19" s="50">
        <v>7681</v>
      </c>
    </row>
    <row r="20" spans="4:14">
      <c r="D20" s="65"/>
      <c r="E20" s="47" t="s">
        <v>125</v>
      </c>
      <c r="F20" s="48">
        <v>5243</v>
      </c>
      <c r="G20" s="49">
        <v>2438</v>
      </c>
      <c r="H20" s="50">
        <v>7681</v>
      </c>
      <c r="J20" s="65"/>
      <c r="K20" s="47" t="s">
        <v>66</v>
      </c>
      <c r="L20" s="48">
        <v>3470</v>
      </c>
      <c r="M20" s="49">
        <v>4123</v>
      </c>
      <c r="N20" s="50">
        <v>7593</v>
      </c>
    </row>
    <row r="21" spans="4:14">
      <c r="D21" s="65"/>
      <c r="E21" s="47" t="s">
        <v>66</v>
      </c>
      <c r="F21" s="48">
        <v>3470</v>
      </c>
      <c r="G21" s="49">
        <v>4123</v>
      </c>
      <c r="H21" s="50">
        <v>7593</v>
      </c>
      <c r="J21" s="65"/>
      <c r="K21" s="47" t="s">
        <v>57</v>
      </c>
      <c r="L21" s="48">
        <v>4068</v>
      </c>
      <c r="M21" s="49">
        <v>3475</v>
      </c>
      <c r="N21" s="50">
        <v>7543</v>
      </c>
    </row>
    <row r="22" spans="4:14">
      <c r="D22" s="65"/>
      <c r="E22" s="47" t="s">
        <v>57</v>
      </c>
      <c r="F22" s="48">
        <v>4068</v>
      </c>
      <c r="G22" s="49">
        <v>3475</v>
      </c>
      <c r="H22" s="50">
        <v>7543</v>
      </c>
      <c r="J22" s="65"/>
      <c r="K22" s="47" t="s">
        <v>127</v>
      </c>
      <c r="L22" s="48">
        <v>5544</v>
      </c>
      <c r="M22" s="49">
        <v>1281</v>
      </c>
      <c r="N22" s="50">
        <v>6825</v>
      </c>
    </row>
    <row r="23" spans="4:14">
      <c r="D23" s="65"/>
      <c r="E23" s="47" t="s">
        <v>127</v>
      </c>
      <c r="F23" s="48">
        <v>5544</v>
      </c>
      <c r="G23" s="49">
        <v>1281</v>
      </c>
      <c r="H23" s="50">
        <v>6825</v>
      </c>
      <c r="J23" s="65"/>
      <c r="K23" s="47" t="s">
        <v>106</v>
      </c>
      <c r="L23" s="48">
        <v>2404</v>
      </c>
      <c r="M23" s="49">
        <v>4336</v>
      </c>
      <c r="N23" s="50">
        <v>6740</v>
      </c>
    </row>
    <row r="24" spans="4:14">
      <c r="D24" s="65"/>
      <c r="E24" s="47" t="s">
        <v>106</v>
      </c>
      <c r="F24" s="48">
        <v>2404</v>
      </c>
      <c r="G24" s="49">
        <v>4336</v>
      </c>
      <c r="H24" s="50">
        <v>6740</v>
      </c>
      <c r="J24" s="65"/>
      <c r="K24" s="47" t="s">
        <v>67</v>
      </c>
      <c r="L24" s="48">
        <v>2935</v>
      </c>
      <c r="M24" s="49">
        <v>3700</v>
      </c>
      <c r="N24" s="50">
        <v>6635</v>
      </c>
    </row>
    <row r="25" spans="4:14">
      <c r="D25" s="65"/>
      <c r="E25" s="47" t="s">
        <v>67</v>
      </c>
      <c r="F25" s="48">
        <v>2935</v>
      </c>
      <c r="G25" s="49">
        <v>3700</v>
      </c>
      <c r="H25" s="50">
        <v>6635</v>
      </c>
      <c r="J25" s="65"/>
      <c r="K25" s="47" t="s">
        <v>87</v>
      </c>
      <c r="L25" s="48">
        <v>5032</v>
      </c>
      <c r="M25" s="49">
        <v>1214</v>
      </c>
      <c r="N25" s="50">
        <v>6246</v>
      </c>
    </row>
    <row r="26" spans="4:14">
      <c r="D26" s="65"/>
      <c r="E26" s="47" t="s">
        <v>87</v>
      </c>
      <c r="F26" s="48">
        <v>5032</v>
      </c>
      <c r="G26" s="49">
        <v>1214</v>
      </c>
      <c r="H26" s="50">
        <v>6246</v>
      </c>
      <c r="J26" s="65"/>
      <c r="K26" s="47" t="s">
        <v>42</v>
      </c>
      <c r="L26" s="48">
        <v>5716</v>
      </c>
      <c r="M26" s="49">
        <v>68</v>
      </c>
      <c r="N26" s="50">
        <v>5784</v>
      </c>
    </row>
    <row r="27" spans="4:14">
      <c r="D27" s="65"/>
      <c r="E27" s="47" t="s">
        <v>42</v>
      </c>
      <c r="F27" s="48">
        <v>5716</v>
      </c>
      <c r="G27" s="49">
        <v>68</v>
      </c>
      <c r="H27" s="50">
        <v>5784</v>
      </c>
      <c r="J27" s="65"/>
      <c r="K27" s="47" t="s">
        <v>135</v>
      </c>
      <c r="L27" s="48">
        <v>4410</v>
      </c>
      <c r="M27" s="49">
        <v>1008</v>
      </c>
      <c r="N27" s="50">
        <v>5418</v>
      </c>
    </row>
    <row r="28" spans="4:14" ht="24">
      <c r="D28" s="65"/>
      <c r="E28" s="47" t="s">
        <v>135</v>
      </c>
      <c r="F28" s="48">
        <v>4410</v>
      </c>
      <c r="G28" s="49">
        <v>1008</v>
      </c>
      <c r="H28" s="50">
        <v>5418</v>
      </c>
      <c r="J28" s="65"/>
      <c r="K28" s="47" t="s">
        <v>100</v>
      </c>
      <c r="L28" s="48">
        <v>2887</v>
      </c>
      <c r="M28" s="49">
        <v>1977</v>
      </c>
      <c r="N28" s="50">
        <v>4864</v>
      </c>
    </row>
    <row r="29" spans="4:14" ht="24">
      <c r="D29" s="65"/>
      <c r="E29" s="47" t="s">
        <v>100</v>
      </c>
      <c r="F29" s="48">
        <v>2887</v>
      </c>
      <c r="G29" s="49">
        <v>1977</v>
      </c>
      <c r="H29" s="50">
        <v>4864</v>
      </c>
      <c r="J29" s="65"/>
      <c r="K29" s="47" t="s">
        <v>39</v>
      </c>
      <c r="L29" s="48">
        <v>3090</v>
      </c>
      <c r="M29" s="49">
        <v>1623</v>
      </c>
      <c r="N29" s="50">
        <v>4713</v>
      </c>
    </row>
    <row r="30" spans="4:14">
      <c r="D30" s="65"/>
      <c r="E30" s="47" t="s">
        <v>39</v>
      </c>
      <c r="F30" s="48">
        <v>3090</v>
      </c>
      <c r="G30" s="49">
        <v>1623</v>
      </c>
      <c r="H30" s="50">
        <v>4713</v>
      </c>
      <c r="J30" s="65"/>
      <c r="K30" s="47" t="s">
        <v>111</v>
      </c>
      <c r="L30" s="48">
        <v>2449</v>
      </c>
      <c r="M30" s="49">
        <v>2259</v>
      </c>
      <c r="N30" s="50">
        <v>4708</v>
      </c>
    </row>
    <row r="31" spans="4:14">
      <c r="D31" s="65"/>
      <c r="E31" s="47" t="s">
        <v>111</v>
      </c>
      <c r="F31" s="48">
        <v>2449</v>
      </c>
      <c r="G31" s="49">
        <v>2259</v>
      </c>
      <c r="H31" s="50">
        <v>4708</v>
      </c>
      <c r="J31" s="65"/>
      <c r="K31" s="47" t="s">
        <v>115</v>
      </c>
      <c r="L31" s="48">
        <v>4313</v>
      </c>
      <c r="M31" s="49">
        <v>103</v>
      </c>
      <c r="N31" s="50">
        <v>4416</v>
      </c>
    </row>
    <row r="32" spans="4:14">
      <c r="D32" s="65"/>
      <c r="E32" s="47" t="s">
        <v>115</v>
      </c>
      <c r="F32" s="48">
        <v>4313</v>
      </c>
      <c r="G32" s="49">
        <v>103</v>
      </c>
      <c r="H32" s="50">
        <v>4416</v>
      </c>
      <c r="J32" s="65"/>
      <c r="K32" s="47" t="s">
        <v>133</v>
      </c>
      <c r="L32" s="48">
        <v>3006</v>
      </c>
      <c r="M32" s="49">
        <v>689</v>
      </c>
      <c r="N32" s="50">
        <v>3695</v>
      </c>
    </row>
    <row r="33" spans="4:14">
      <c r="D33" s="65"/>
      <c r="E33" s="47" t="s">
        <v>133</v>
      </c>
      <c r="F33" s="48">
        <v>3006</v>
      </c>
      <c r="G33" s="49">
        <v>689</v>
      </c>
      <c r="H33" s="50">
        <v>3695</v>
      </c>
      <c r="J33" s="65"/>
      <c r="K33" s="47" t="s">
        <v>40</v>
      </c>
      <c r="L33" s="48">
        <v>2182</v>
      </c>
      <c r="M33" s="49">
        <v>1266</v>
      </c>
      <c r="N33" s="50">
        <v>3448</v>
      </c>
    </row>
    <row r="34" spans="4:14">
      <c r="D34" s="65"/>
      <c r="E34" s="47" t="s">
        <v>40</v>
      </c>
      <c r="F34" s="48">
        <v>2182</v>
      </c>
      <c r="G34" s="49">
        <v>1266</v>
      </c>
      <c r="H34" s="50">
        <v>3448</v>
      </c>
      <c r="J34" s="65"/>
      <c r="K34" s="47" t="s">
        <v>143</v>
      </c>
      <c r="L34" s="48">
        <v>2142</v>
      </c>
      <c r="M34" s="49">
        <v>1020</v>
      </c>
      <c r="N34" s="50">
        <v>3162</v>
      </c>
    </row>
    <row r="35" spans="4:14">
      <c r="D35" s="65"/>
      <c r="E35" s="47" t="s">
        <v>143</v>
      </c>
      <c r="F35" s="48">
        <v>2142</v>
      </c>
      <c r="G35" s="49">
        <v>1020</v>
      </c>
      <c r="H35" s="50">
        <v>3162</v>
      </c>
      <c r="J35" s="65"/>
      <c r="K35" s="47" t="s">
        <v>109</v>
      </c>
      <c r="L35" s="48">
        <v>2508</v>
      </c>
      <c r="M35" s="49">
        <v>77</v>
      </c>
      <c r="N35" s="50">
        <v>2585</v>
      </c>
    </row>
    <row r="36" spans="4:14">
      <c r="D36" s="65"/>
      <c r="E36" s="47" t="s">
        <v>109</v>
      </c>
      <c r="F36" s="48">
        <v>2508</v>
      </c>
      <c r="G36" s="49">
        <v>77</v>
      </c>
      <c r="H36" s="50">
        <v>2585</v>
      </c>
      <c r="J36" s="65"/>
      <c r="K36" s="47" t="s">
        <v>94</v>
      </c>
      <c r="L36" s="48">
        <v>1974</v>
      </c>
      <c r="M36" s="49">
        <v>383</v>
      </c>
      <c r="N36" s="50">
        <v>2357</v>
      </c>
    </row>
    <row r="37" spans="4:14">
      <c r="D37" s="65"/>
      <c r="E37" s="47" t="s">
        <v>94</v>
      </c>
      <c r="F37" s="48">
        <v>1974</v>
      </c>
      <c r="G37" s="49">
        <v>383</v>
      </c>
      <c r="H37" s="50">
        <v>2357</v>
      </c>
      <c r="J37" s="65"/>
      <c r="K37" s="47" t="s">
        <v>33</v>
      </c>
      <c r="L37" s="48">
        <v>1017</v>
      </c>
      <c r="M37" s="49">
        <v>1141</v>
      </c>
      <c r="N37" s="50">
        <v>2158</v>
      </c>
    </row>
    <row r="38" spans="4:14">
      <c r="D38" s="65"/>
      <c r="E38" s="47" t="s">
        <v>33</v>
      </c>
      <c r="F38" s="48">
        <v>1017</v>
      </c>
      <c r="G38" s="49">
        <v>1141</v>
      </c>
      <c r="H38" s="50">
        <v>2158</v>
      </c>
      <c r="J38" s="65"/>
      <c r="K38" s="47" t="s">
        <v>132</v>
      </c>
      <c r="L38" s="48">
        <v>590</v>
      </c>
      <c r="M38" s="49">
        <v>1391</v>
      </c>
      <c r="N38" s="50">
        <v>1981</v>
      </c>
    </row>
    <row r="39" spans="4:14">
      <c r="D39" s="65"/>
      <c r="E39" s="47" t="s">
        <v>132</v>
      </c>
      <c r="F39" s="48">
        <v>590</v>
      </c>
      <c r="G39" s="49">
        <v>1391</v>
      </c>
      <c r="H39" s="50">
        <v>1981</v>
      </c>
      <c r="J39" s="65"/>
      <c r="K39" s="47" t="s">
        <v>137</v>
      </c>
      <c r="L39" s="48">
        <v>1374</v>
      </c>
      <c r="M39" s="49">
        <v>485</v>
      </c>
      <c r="N39" s="50">
        <v>1859</v>
      </c>
    </row>
    <row r="40" spans="4:14">
      <c r="D40" s="65"/>
      <c r="E40" s="47" t="s">
        <v>137</v>
      </c>
      <c r="F40" s="48">
        <v>1374</v>
      </c>
      <c r="G40" s="49">
        <v>485</v>
      </c>
      <c r="H40" s="50">
        <v>1859</v>
      </c>
      <c r="J40" s="65"/>
      <c r="K40" s="47" t="s">
        <v>75</v>
      </c>
      <c r="L40" s="48">
        <v>748</v>
      </c>
      <c r="M40" s="49">
        <v>851</v>
      </c>
      <c r="N40" s="50">
        <v>1599</v>
      </c>
    </row>
    <row r="41" spans="4:14">
      <c r="D41" s="65"/>
      <c r="E41" s="47" t="s">
        <v>75</v>
      </c>
      <c r="F41" s="48">
        <v>748</v>
      </c>
      <c r="G41" s="49">
        <v>851</v>
      </c>
      <c r="H41" s="50">
        <v>1599</v>
      </c>
      <c r="J41" s="65"/>
      <c r="K41" s="47" t="s">
        <v>70</v>
      </c>
      <c r="L41" s="48">
        <v>1383</v>
      </c>
      <c r="M41" s="49">
        <v>181</v>
      </c>
      <c r="N41" s="50">
        <v>1564</v>
      </c>
    </row>
    <row r="42" spans="4:14">
      <c r="D42" s="65"/>
      <c r="E42" s="47" t="s">
        <v>70</v>
      </c>
      <c r="F42" s="48">
        <v>1383</v>
      </c>
      <c r="G42" s="49">
        <v>181</v>
      </c>
      <c r="H42" s="50">
        <v>1564</v>
      </c>
      <c r="J42" s="65"/>
      <c r="K42" s="47" t="s">
        <v>117</v>
      </c>
      <c r="L42" s="48">
        <v>899</v>
      </c>
      <c r="M42" s="49">
        <v>662</v>
      </c>
      <c r="N42" s="50">
        <v>1561</v>
      </c>
    </row>
    <row r="43" spans="4:14">
      <c r="D43" s="65"/>
      <c r="E43" s="47" t="s">
        <v>117</v>
      </c>
      <c r="F43" s="48">
        <v>899</v>
      </c>
      <c r="G43" s="49">
        <v>662</v>
      </c>
      <c r="H43" s="50">
        <v>1561</v>
      </c>
      <c r="J43" s="65"/>
      <c r="K43" s="47" t="s">
        <v>58</v>
      </c>
      <c r="L43" s="48">
        <v>1398</v>
      </c>
      <c r="M43" s="49">
        <v>11</v>
      </c>
      <c r="N43" s="50">
        <v>1409</v>
      </c>
    </row>
    <row r="44" spans="4:14">
      <c r="D44" s="65"/>
      <c r="E44" s="47" t="s">
        <v>58</v>
      </c>
      <c r="F44" s="48">
        <v>1398</v>
      </c>
      <c r="G44" s="49">
        <v>11</v>
      </c>
      <c r="H44" s="50">
        <v>1409</v>
      </c>
      <c r="J44" s="65"/>
      <c r="K44" s="47" t="s">
        <v>418</v>
      </c>
      <c r="L44" s="48">
        <v>1154</v>
      </c>
      <c r="M44" s="49">
        <v>175</v>
      </c>
      <c r="N44" s="50">
        <v>1329</v>
      </c>
    </row>
    <row r="45" spans="4:14">
      <c r="D45" s="65"/>
      <c r="E45" s="47" t="s">
        <v>418</v>
      </c>
      <c r="F45" s="48">
        <v>1154</v>
      </c>
      <c r="G45" s="49">
        <v>175</v>
      </c>
      <c r="H45" s="50">
        <v>1329</v>
      </c>
      <c r="J45" s="65"/>
      <c r="K45" s="47" t="s">
        <v>44</v>
      </c>
      <c r="L45" s="48">
        <v>955</v>
      </c>
      <c r="M45" s="49">
        <v>323</v>
      </c>
      <c r="N45" s="50">
        <v>1278</v>
      </c>
    </row>
    <row r="46" spans="4:14">
      <c r="D46" s="65"/>
      <c r="E46" s="47" t="s">
        <v>44</v>
      </c>
      <c r="F46" s="48">
        <v>955</v>
      </c>
      <c r="G46" s="49">
        <v>323</v>
      </c>
      <c r="H46" s="50">
        <v>1278</v>
      </c>
      <c r="J46" s="65"/>
      <c r="K46" s="47" t="s">
        <v>138</v>
      </c>
      <c r="L46" s="48">
        <v>245</v>
      </c>
      <c r="M46" s="49">
        <v>982</v>
      </c>
      <c r="N46" s="50">
        <v>1227</v>
      </c>
    </row>
    <row r="47" spans="4:14" ht="24">
      <c r="D47" s="65"/>
      <c r="E47" s="47" t="s">
        <v>138</v>
      </c>
      <c r="F47" s="48">
        <v>245</v>
      </c>
      <c r="G47" s="49">
        <v>982</v>
      </c>
      <c r="H47" s="50">
        <v>1227</v>
      </c>
      <c r="J47" s="65"/>
      <c r="K47" s="47" t="s">
        <v>64</v>
      </c>
      <c r="L47" s="48">
        <v>392</v>
      </c>
      <c r="M47" s="49">
        <v>829</v>
      </c>
      <c r="N47" s="50">
        <v>1221</v>
      </c>
    </row>
    <row r="48" spans="4:14" ht="24">
      <c r="D48" s="65"/>
      <c r="E48" s="47" t="s">
        <v>64</v>
      </c>
      <c r="F48" s="48">
        <v>392</v>
      </c>
      <c r="G48" s="49">
        <v>829</v>
      </c>
      <c r="H48" s="50">
        <v>1221</v>
      </c>
      <c r="J48" s="65"/>
      <c r="K48" s="47" t="s">
        <v>38</v>
      </c>
      <c r="L48" s="48">
        <v>800</v>
      </c>
      <c r="M48" s="49">
        <v>420</v>
      </c>
      <c r="N48" s="50">
        <v>1220</v>
      </c>
    </row>
    <row r="49" spans="4:14">
      <c r="D49" s="65"/>
      <c r="E49" s="47" t="s">
        <v>38</v>
      </c>
      <c r="F49" s="48">
        <v>800</v>
      </c>
      <c r="G49" s="49">
        <v>420</v>
      </c>
      <c r="H49" s="50">
        <v>1220</v>
      </c>
      <c r="J49" s="65"/>
      <c r="K49" s="47" t="s">
        <v>60</v>
      </c>
      <c r="L49" s="48">
        <v>28</v>
      </c>
      <c r="M49" s="49">
        <v>1052</v>
      </c>
      <c r="N49" s="50">
        <v>1080</v>
      </c>
    </row>
    <row r="50" spans="4:14">
      <c r="D50" s="65"/>
      <c r="E50" s="47" t="s">
        <v>60</v>
      </c>
      <c r="F50" s="48">
        <v>28</v>
      </c>
      <c r="G50" s="49">
        <v>1052</v>
      </c>
      <c r="H50" s="50">
        <v>1080</v>
      </c>
      <c r="J50" s="65"/>
      <c r="K50" s="47" t="s">
        <v>96</v>
      </c>
      <c r="L50" s="48">
        <v>840</v>
      </c>
      <c r="M50" s="49">
        <v>228</v>
      </c>
      <c r="N50" s="50">
        <v>1068</v>
      </c>
    </row>
    <row r="51" spans="4:14" ht="24">
      <c r="D51" s="65"/>
      <c r="E51" s="47" t="s">
        <v>96</v>
      </c>
      <c r="F51" s="48">
        <v>840</v>
      </c>
      <c r="G51" s="49">
        <v>228</v>
      </c>
      <c r="H51" s="50">
        <v>1068</v>
      </c>
      <c r="J51" s="65"/>
      <c r="K51" s="47" t="s">
        <v>69</v>
      </c>
      <c r="L51" s="48">
        <v>726</v>
      </c>
      <c r="M51" s="49">
        <v>324</v>
      </c>
      <c r="N51" s="50">
        <v>1050</v>
      </c>
    </row>
    <row r="52" spans="4:14" ht="24">
      <c r="D52" s="65"/>
      <c r="E52" s="47" t="s">
        <v>69</v>
      </c>
      <c r="F52" s="48">
        <v>726</v>
      </c>
      <c r="G52" s="49">
        <v>324</v>
      </c>
      <c r="H52" s="50">
        <v>1050</v>
      </c>
      <c r="J52" s="65"/>
      <c r="K52" s="47" t="s">
        <v>101</v>
      </c>
      <c r="L52" s="48">
        <v>816</v>
      </c>
      <c r="M52" s="49">
        <v>234</v>
      </c>
      <c r="N52" s="50">
        <v>1050</v>
      </c>
    </row>
    <row r="53" spans="4:14">
      <c r="D53" s="65"/>
      <c r="E53" s="47" t="s">
        <v>101</v>
      </c>
      <c r="F53" s="48">
        <v>816</v>
      </c>
      <c r="G53" s="49">
        <v>234</v>
      </c>
      <c r="H53" s="50">
        <v>1050</v>
      </c>
      <c r="J53" s="65"/>
      <c r="K53" s="47" t="s">
        <v>141</v>
      </c>
      <c r="L53" s="48">
        <v>473</v>
      </c>
      <c r="M53" s="49">
        <v>491</v>
      </c>
      <c r="N53" s="50">
        <v>964</v>
      </c>
    </row>
    <row r="54" spans="4:14">
      <c r="D54" s="65"/>
      <c r="E54" s="47" t="s">
        <v>141</v>
      </c>
      <c r="F54" s="48">
        <v>473</v>
      </c>
      <c r="G54" s="49">
        <v>491</v>
      </c>
      <c r="H54" s="50">
        <v>964</v>
      </c>
      <c r="J54" s="65"/>
      <c r="K54" s="47" t="s">
        <v>36</v>
      </c>
      <c r="L54" s="48">
        <v>343</v>
      </c>
      <c r="M54" s="49">
        <v>573</v>
      </c>
      <c r="N54" s="50">
        <v>916</v>
      </c>
    </row>
    <row r="55" spans="4:14">
      <c r="D55" s="65"/>
      <c r="E55" s="47" t="s">
        <v>36</v>
      </c>
      <c r="F55" s="48">
        <v>343</v>
      </c>
      <c r="G55" s="49">
        <v>573</v>
      </c>
      <c r="H55" s="50">
        <v>916</v>
      </c>
      <c r="J55" s="65"/>
      <c r="K55" s="47" t="s">
        <v>30</v>
      </c>
      <c r="L55" s="48">
        <v>230</v>
      </c>
      <c r="M55" s="49">
        <v>644</v>
      </c>
      <c r="N55" s="50">
        <v>874</v>
      </c>
    </row>
    <row r="56" spans="4:14">
      <c r="D56" s="65"/>
      <c r="E56" s="47" t="s">
        <v>30</v>
      </c>
      <c r="F56" s="48">
        <v>230</v>
      </c>
      <c r="G56" s="49">
        <v>644</v>
      </c>
      <c r="H56" s="50">
        <v>874</v>
      </c>
      <c r="J56" s="65"/>
      <c r="K56" s="47" t="s">
        <v>92</v>
      </c>
      <c r="L56" s="48">
        <v>648</v>
      </c>
      <c r="M56" s="49">
        <v>214</v>
      </c>
      <c r="N56" s="50">
        <v>862</v>
      </c>
    </row>
    <row r="57" spans="4:14">
      <c r="D57" s="65"/>
      <c r="E57" s="47" t="s">
        <v>92</v>
      </c>
      <c r="F57" s="48">
        <v>648</v>
      </c>
      <c r="G57" s="49">
        <v>214</v>
      </c>
      <c r="H57" s="50">
        <v>862</v>
      </c>
      <c r="J57" s="65"/>
      <c r="K57" s="47" t="s">
        <v>93</v>
      </c>
      <c r="L57" s="48">
        <v>774</v>
      </c>
      <c r="M57" s="49">
        <v>13</v>
      </c>
      <c r="N57" s="50">
        <v>787</v>
      </c>
    </row>
    <row r="58" spans="4:14">
      <c r="D58" s="65"/>
      <c r="E58" s="47" t="s">
        <v>93</v>
      </c>
      <c r="F58" s="48">
        <v>774</v>
      </c>
      <c r="G58" s="49">
        <v>13</v>
      </c>
      <c r="H58" s="50">
        <v>787</v>
      </c>
      <c r="J58" s="65"/>
      <c r="K58" s="47" t="s">
        <v>68</v>
      </c>
      <c r="L58" s="48">
        <v>575</v>
      </c>
      <c r="M58" s="49">
        <v>194</v>
      </c>
      <c r="N58" s="50">
        <v>769</v>
      </c>
    </row>
    <row r="59" spans="4:14">
      <c r="D59" s="65"/>
      <c r="E59" s="47" t="s">
        <v>68</v>
      </c>
      <c r="F59" s="48">
        <v>575</v>
      </c>
      <c r="G59" s="49">
        <v>194</v>
      </c>
      <c r="H59" s="50">
        <v>769</v>
      </c>
      <c r="J59" s="65"/>
      <c r="K59" s="47" t="s">
        <v>43</v>
      </c>
      <c r="L59" s="48">
        <v>431</v>
      </c>
      <c r="M59" s="49">
        <v>262</v>
      </c>
      <c r="N59" s="50">
        <v>693</v>
      </c>
    </row>
    <row r="60" spans="4:14">
      <c r="D60" s="65"/>
      <c r="E60" s="47" t="s">
        <v>43</v>
      </c>
      <c r="F60" s="48">
        <v>431</v>
      </c>
      <c r="G60" s="49">
        <v>262</v>
      </c>
      <c r="H60" s="50">
        <v>693</v>
      </c>
      <c r="J60" s="65"/>
      <c r="K60" s="47" t="s">
        <v>78</v>
      </c>
      <c r="L60" s="48">
        <v>645</v>
      </c>
      <c r="M60" s="49">
        <v>18</v>
      </c>
      <c r="N60" s="50">
        <v>663</v>
      </c>
    </row>
    <row r="61" spans="4:14">
      <c r="D61" s="65"/>
      <c r="E61" s="47" t="s">
        <v>78</v>
      </c>
      <c r="F61" s="48">
        <v>645</v>
      </c>
      <c r="G61" s="49">
        <v>18</v>
      </c>
      <c r="H61" s="50">
        <v>663</v>
      </c>
      <c r="J61" s="65"/>
      <c r="K61" s="47" t="s">
        <v>27</v>
      </c>
      <c r="L61" s="48">
        <v>317</v>
      </c>
      <c r="M61" s="49">
        <v>340</v>
      </c>
      <c r="N61" s="50">
        <v>657</v>
      </c>
    </row>
    <row r="62" spans="4:14">
      <c r="D62" s="65"/>
      <c r="E62" s="47" t="s">
        <v>27</v>
      </c>
      <c r="F62" s="48">
        <v>317</v>
      </c>
      <c r="G62" s="49">
        <v>340</v>
      </c>
      <c r="H62" s="50">
        <v>657</v>
      </c>
      <c r="J62" s="65"/>
      <c r="K62" s="47" t="s">
        <v>145</v>
      </c>
      <c r="L62" s="48">
        <v>647</v>
      </c>
      <c r="M62" s="49">
        <v>2</v>
      </c>
      <c r="N62" s="50">
        <v>649</v>
      </c>
    </row>
    <row r="63" spans="4:14">
      <c r="D63" s="65"/>
      <c r="E63" s="47" t="s">
        <v>145</v>
      </c>
      <c r="F63" s="48">
        <v>647</v>
      </c>
      <c r="G63" s="49">
        <v>2</v>
      </c>
      <c r="H63" s="50">
        <v>649</v>
      </c>
      <c r="J63" s="65"/>
      <c r="K63" s="47" t="s">
        <v>118</v>
      </c>
      <c r="L63" s="48">
        <v>444</v>
      </c>
      <c r="M63" s="49">
        <v>204</v>
      </c>
      <c r="N63" s="50">
        <v>648</v>
      </c>
    </row>
    <row r="64" spans="4:14" ht="24">
      <c r="D64" s="65"/>
      <c r="E64" s="47" t="s">
        <v>118</v>
      </c>
      <c r="F64" s="48">
        <v>444</v>
      </c>
      <c r="G64" s="49">
        <v>204</v>
      </c>
      <c r="H64" s="50">
        <v>648</v>
      </c>
      <c r="J64" s="65"/>
      <c r="K64" s="47" t="s">
        <v>89</v>
      </c>
      <c r="L64" s="48">
        <v>294</v>
      </c>
      <c r="M64" s="49">
        <v>351</v>
      </c>
      <c r="N64" s="50">
        <v>645</v>
      </c>
    </row>
    <row r="65" spans="4:14" ht="24">
      <c r="D65" s="65"/>
      <c r="E65" s="47" t="s">
        <v>89</v>
      </c>
      <c r="F65" s="48">
        <v>294</v>
      </c>
      <c r="G65" s="49">
        <v>351</v>
      </c>
      <c r="H65" s="50">
        <v>645</v>
      </c>
      <c r="J65" s="65"/>
      <c r="K65" s="47" t="s">
        <v>53</v>
      </c>
      <c r="L65" s="48">
        <v>552</v>
      </c>
      <c r="M65" s="49">
        <v>86</v>
      </c>
      <c r="N65" s="50">
        <v>638</v>
      </c>
    </row>
    <row r="66" spans="4:14">
      <c r="D66" s="65"/>
      <c r="E66" s="47" t="s">
        <v>53</v>
      </c>
      <c r="F66" s="48">
        <v>552</v>
      </c>
      <c r="G66" s="49">
        <v>86</v>
      </c>
      <c r="H66" s="50">
        <v>638</v>
      </c>
      <c r="J66" s="65"/>
      <c r="K66" s="47" t="s">
        <v>62</v>
      </c>
      <c r="L66" s="48">
        <v>461</v>
      </c>
      <c r="M66" s="49">
        <v>177</v>
      </c>
      <c r="N66" s="50">
        <v>638</v>
      </c>
    </row>
    <row r="67" spans="4:14">
      <c r="D67" s="65"/>
      <c r="E67" s="47" t="s">
        <v>62</v>
      </c>
      <c r="F67" s="48">
        <v>461</v>
      </c>
      <c r="G67" s="49">
        <v>177</v>
      </c>
      <c r="H67" s="50">
        <v>638</v>
      </c>
      <c r="J67" s="65"/>
      <c r="K67" s="47" t="s">
        <v>81</v>
      </c>
      <c r="L67" s="48">
        <v>83</v>
      </c>
      <c r="M67" s="49">
        <v>553</v>
      </c>
      <c r="N67" s="50">
        <v>636</v>
      </c>
    </row>
    <row r="68" spans="4:14">
      <c r="D68" s="65"/>
      <c r="E68" s="47" t="s">
        <v>81</v>
      </c>
      <c r="F68" s="48">
        <v>83</v>
      </c>
      <c r="G68" s="49">
        <v>553</v>
      </c>
      <c r="H68" s="50">
        <v>636</v>
      </c>
      <c r="J68" s="65"/>
      <c r="K68" s="47" t="s">
        <v>76</v>
      </c>
      <c r="L68" s="48">
        <v>366</v>
      </c>
      <c r="M68" s="49">
        <v>235</v>
      </c>
      <c r="N68" s="50">
        <v>601</v>
      </c>
    </row>
    <row r="69" spans="4:14">
      <c r="D69" s="65"/>
      <c r="E69" s="47" t="s">
        <v>76</v>
      </c>
      <c r="F69" s="48">
        <v>366</v>
      </c>
      <c r="G69" s="49">
        <v>235</v>
      </c>
      <c r="H69" s="50">
        <v>601</v>
      </c>
      <c r="J69" s="65"/>
      <c r="K69" s="47" t="s">
        <v>88</v>
      </c>
      <c r="L69" s="48">
        <v>550</v>
      </c>
      <c r="M69" s="49">
        <v>45</v>
      </c>
      <c r="N69" s="50">
        <v>595</v>
      </c>
    </row>
    <row r="70" spans="4:14">
      <c r="D70" s="65"/>
      <c r="E70" s="47" t="s">
        <v>88</v>
      </c>
      <c r="F70" s="48">
        <v>550</v>
      </c>
      <c r="G70" s="49">
        <v>45</v>
      </c>
      <c r="H70" s="50">
        <v>595</v>
      </c>
      <c r="J70" s="65"/>
      <c r="K70" s="47" t="s">
        <v>134</v>
      </c>
      <c r="L70" s="48">
        <v>270</v>
      </c>
      <c r="M70" s="49">
        <v>323</v>
      </c>
      <c r="N70" s="50">
        <v>593</v>
      </c>
    </row>
    <row r="71" spans="4:14">
      <c r="D71" s="65"/>
      <c r="E71" s="47" t="s">
        <v>134</v>
      </c>
      <c r="F71" s="48">
        <v>270</v>
      </c>
      <c r="G71" s="49">
        <v>323</v>
      </c>
      <c r="H71" s="50">
        <v>593</v>
      </c>
      <c r="J71" s="65"/>
      <c r="K71" s="47" t="s">
        <v>355</v>
      </c>
      <c r="L71" s="48">
        <v>494</v>
      </c>
      <c r="M71" s="49">
        <v>96</v>
      </c>
      <c r="N71" s="50">
        <v>590</v>
      </c>
    </row>
    <row r="72" spans="4:14">
      <c r="D72" s="65"/>
      <c r="E72" s="47" t="s">
        <v>355</v>
      </c>
      <c r="F72" s="48">
        <v>494</v>
      </c>
      <c r="G72" s="49">
        <v>96</v>
      </c>
      <c r="H72" s="50">
        <v>590</v>
      </c>
      <c r="J72" s="65"/>
      <c r="K72" s="47" t="s">
        <v>48</v>
      </c>
      <c r="L72" s="48">
        <v>400</v>
      </c>
      <c r="M72" s="49">
        <v>129</v>
      </c>
      <c r="N72" s="50">
        <v>529</v>
      </c>
    </row>
    <row r="73" spans="4:14">
      <c r="D73" s="65"/>
      <c r="E73" s="47" t="s">
        <v>48</v>
      </c>
      <c r="F73" s="48">
        <v>400</v>
      </c>
      <c r="G73" s="49">
        <v>129</v>
      </c>
      <c r="H73" s="50">
        <v>529</v>
      </c>
      <c r="J73" s="65"/>
      <c r="K73" s="47" t="s">
        <v>34</v>
      </c>
      <c r="L73" s="48">
        <v>280</v>
      </c>
      <c r="M73" s="49">
        <v>243</v>
      </c>
      <c r="N73" s="50">
        <v>523</v>
      </c>
    </row>
    <row r="74" spans="4:14">
      <c r="D74" s="65"/>
      <c r="E74" s="47" t="s">
        <v>34</v>
      </c>
      <c r="F74" s="48">
        <v>280</v>
      </c>
      <c r="G74" s="49">
        <v>243</v>
      </c>
      <c r="H74" s="50">
        <v>523</v>
      </c>
      <c r="J74" s="65"/>
      <c r="K74" s="47" t="s">
        <v>107</v>
      </c>
      <c r="L74" s="48">
        <v>478</v>
      </c>
      <c r="M74" s="49">
        <v>13</v>
      </c>
      <c r="N74" s="50">
        <v>491</v>
      </c>
    </row>
    <row r="75" spans="4:14">
      <c r="D75" s="65"/>
      <c r="E75" s="47" t="s">
        <v>107</v>
      </c>
      <c r="F75" s="48">
        <v>478</v>
      </c>
      <c r="G75" s="49">
        <v>13</v>
      </c>
      <c r="H75" s="50">
        <v>491</v>
      </c>
      <c r="J75" s="65"/>
      <c r="K75" s="47" t="s">
        <v>139</v>
      </c>
      <c r="L75" s="48">
        <v>397</v>
      </c>
      <c r="M75" s="49">
        <v>93</v>
      </c>
      <c r="N75" s="50">
        <v>490</v>
      </c>
    </row>
    <row r="76" spans="4:14">
      <c r="D76" s="65"/>
      <c r="E76" s="47" t="s">
        <v>139</v>
      </c>
      <c r="F76" s="48">
        <v>397</v>
      </c>
      <c r="G76" s="49">
        <v>93</v>
      </c>
      <c r="H76" s="50">
        <v>490</v>
      </c>
      <c r="J76" s="65"/>
      <c r="K76" s="47" t="s">
        <v>338</v>
      </c>
      <c r="L76" s="48">
        <v>479</v>
      </c>
      <c r="M76" s="49">
        <v>7</v>
      </c>
      <c r="N76" s="50">
        <v>486</v>
      </c>
    </row>
    <row r="77" spans="4:14" ht="24">
      <c r="D77" s="65"/>
      <c r="E77" s="47" t="s">
        <v>338</v>
      </c>
      <c r="F77" s="48">
        <v>479</v>
      </c>
      <c r="G77" s="49">
        <v>7</v>
      </c>
      <c r="H77" s="50">
        <v>486</v>
      </c>
      <c r="J77" s="65"/>
      <c r="K77" s="47" t="s">
        <v>130</v>
      </c>
      <c r="L77" s="48">
        <v>300</v>
      </c>
      <c r="M77" s="49">
        <v>162</v>
      </c>
      <c r="N77" s="50">
        <v>462</v>
      </c>
    </row>
    <row r="78" spans="4:14" ht="24">
      <c r="D78" s="65"/>
      <c r="E78" s="47" t="s">
        <v>130</v>
      </c>
      <c r="F78" s="48">
        <v>300</v>
      </c>
      <c r="G78" s="49">
        <v>162</v>
      </c>
      <c r="H78" s="50">
        <v>462</v>
      </c>
      <c r="J78" s="65"/>
      <c r="K78" s="47" t="s">
        <v>131</v>
      </c>
      <c r="L78" s="48">
        <v>390</v>
      </c>
      <c r="M78" s="49">
        <v>68</v>
      </c>
      <c r="N78" s="50">
        <v>458</v>
      </c>
    </row>
    <row r="79" spans="4:14">
      <c r="D79" s="65"/>
      <c r="E79" s="47" t="s">
        <v>131</v>
      </c>
      <c r="F79" s="48">
        <v>390</v>
      </c>
      <c r="G79" s="49">
        <v>68</v>
      </c>
      <c r="H79" s="50">
        <v>458</v>
      </c>
      <c r="J79" s="65"/>
      <c r="K79" s="47" t="s">
        <v>318</v>
      </c>
      <c r="L79" s="48">
        <v>430</v>
      </c>
      <c r="M79" s="49">
        <v>24</v>
      </c>
      <c r="N79" s="50">
        <v>454</v>
      </c>
    </row>
    <row r="80" spans="4:14">
      <c r="D80" s="65"/>
      <c r="E80" s="47" t="s">
        <v>318</v>
      </c>
      <c r="F80" s="48">
        <v>430</v>
      </c>
      <c r="G80" s="49">
        <v>24</v>
      </c>
      <c r="H80" s="50">
        <v>454</v>
      </c>
      <c r="J80" s="65"/>
      <c r="K80" s="47" t="s">
        <v>32</v>
      </c>
      <c r="L80" s="48">
        <v>221</v>
      </c>
      <c r="M80" s="49">
        <v>232</v>
      </c>
      <c r="N80" s="50">
        <v>453</v>
      </c>
    </row>
    <row r="81" spans="4:14">
      <c r="D81" s="65"/>
      <c r="E81" s="47" t="s">
        <v>32</v>
      </c>
      <c r="F81" s="48">
        <v>221</v>
      </c>
      <c r="G81" s="49">
        <v>232</v>
      </c>
      <c r="H81" s="50">
        <v>453</v>
      </c>
      <c r="J81" s="65"/>
      <c r="K81" s="47" t="s">
        <v>91</v>
      </c>
      <c r="L81" s="48">
        <v>189</v>
      </c>
      <c r="M81" s="49">
        <v>257</v>
      </c>
      <c r="N81" s="50">
        <v>446</v>
      </c>
    </row>
    <row r="82" spans="4:14" ht="24">
      <c r="D82" s="65"/>
      <c r="E82" s="47" t="s">
        <v>91</v>
      </c>
      <c r="F82" s="48">
        <v>189</v>
      </c>
      <c r="G82" s="49">
        <v>257</v>
      </c>
      <c r="H82" s="50">
        <v>446</v>
      </c>
      <c r="J82" s="65"/>
      <c r="K82" s="47" t="s">
        <v>325</v>
      </c>
      <c r="L82" s="48">
        <v>442</v>
      </c>
      <c r="M82" s="49">
        <v>3</v>
      </c>
      <c r="N82" s="50">
        <v>445</v>
      </c>
    </row>
    <row r="83" spans="4:14" ht="24">
      <c r="D83" s="65"/>
      <c r="E83" s="47" t="s">
        <v>325</v>
      </c>
      <c r="F83" s="48">
        <v>442</v>
      </c>
      <c r="G83" s="49">
        <v>3</v>
      </c>
      <c r="H83" s="50">
        <v>445</v>
      </c>
      <c r="J83" s="65"/>
      <c r="K83" s="47" t="s">
        <v>147</v>
      </c>
      <c r="L83" s="48">
        <v>180</v>
      </c>
      <c r="M83" s="49">
        <v>253</v>
      </c>
      <c r="N83" s="50">
        <v>433</v>
      </c>
    </row>
    <row r="84" spans="4:14">
      <c r="D84" s="65"/>
      <c r="E84" s="47" t="s">
        <v>147</v>
      </c>
      <c r="F84" s="48">
        <v>180</v>
      </c>
      <c r="G84" s="49">
        <v>253</v>
      </c>
      <c r="H84" s="50">
        <v>433</v>
      </c>
      <c r="J84" s="65"/>
      <c r="K84" s="47" t="s">
        <v>82</v>
      </c>
      <c r="L84" s="48">
        <v>159</v>
      </c>
      <c r="M84" s="49">
        <v>230</v>
      </c>
      <c r="N84" s="50">
        <v>389</v>
      </c>
    </row>
    <row r="85" spans="4:14" ht="24">
      <c r="D85" s="65"/>
      <c r="E85" s="47" t="s">
        <v>82</v>
      </c>
      <c r="F85" s="48">
        <v>159</v>
      </c>
      <c r="G85" s="49">
        <v>230</v>
      </c>
      <c r="H85" s="50">
        <v>389</v>
      </c>
      <c r="J85" s="65"/>
      <c r="K85" s="47" t="s">
        <v>59</v>
      </c>
      <c r="L85" s="48">
        <v>144</v>
      </c>
      <c r="M85" s="49">
        <v>234</v>
      </c>
      <c r="N85" s="50">
        <v>378</v>
      </c>
    </row>
    <row r="86" spans="4:14" ht="24">
      <c r="D86" s="65"/>
      <c r="E86" s="47" t="s">
        <v>59</v>
      </c>
      <c r="F86" s="48">
        <v>144</v>
      </c>
      <c r="G86" s="49">
        <v>234</v>
      </c>
      <c r="H86" s="50">
        <v>378</v>
      </c>
      <c r="J86" s="65"/>
      <c r="K86" s="47" t="s">
        <v>77</v>
      </c>
      <c r="L86" s="48">
        <v>263</v>
      </c>
      <c r="M86" s="49">
        <v>115</v>
      </c>
      <c r="N86" s="50">
        <v>378</v>
      </c>
    </row>
    <row r="87" spans="4:14" ht="24">
      <c r="D87" s="65"/>
      <c r="E87" s="47" t="s">
        <v>77</v>
      </c>
      <c r="F87" s="48">
        <v>263</v>
      </c>
      <c r="G87" s="49">
        <v>115</v>
      </c>
      <c r="H87" s="50">
        <v>378</v>
      </c>
      <c r="J87" s="65"/>
      <c r="K87" s="47" t="s">
        <v>442</v>
      </c>
      <c r="L87" s="48">
        <v>128</v>
      </c>
      <c r="M87" s="49">
        <v>199</v>
      </c>
      <c r="N87" s="50">
        <v>327</v>
      </c>
    </row>
    <row r="88" spans="4:14" ht="24">
      <c r="D88" s="65"/>
      <c r="E88" s="47" t="s">
        <v>442</v>
      </c>
      <c r="F88" s="48">
        <v>128</v>
      </c>
      <c r="G88" s="49">
        <v>199</v>
      </c>
      <c r="H88" s="50">
        <v>327</v>
      </c>
      <c r="J88" s="65"/>
      <c r="K88" s="47" t="s">
        <v>74</v>
      </c>
      <c r="L88" s="48">
        <v>110</v>
      </c>
      <c r="M88" s="49">
        <v>207</v>
      </c>
      <c r="N88" s="50">
        <v>317</v>
      </c>
    </row>
    <row r="89" spans="4:14">
      <c r="D89" s="65"/>
      <c r="E89" s="47" t="s">
        <v>74</v>
      </c>
      <c r="F89" s="48">
        <v>110</v>
      </c>
      <c r="G89" s="49">
        <v>207</v>
      </c>
      <c r="H89" s="50">
        <v>317</v>
      </c>
      <c r="J89" s="65"/>
      <c r="K89" s="47" t="s">
        <v>28</v>
      </c>
      <c r="L89" s="48">
        <v>150</v>
      </c>
      <c r="M89" s="49">
        <v>154</v>
      </c>
      <c r="N89" s="50">
        <v>304</v>
      </c>
    </row>
    <row r="90" spans="4:14">
      <c r="D90" s="65"/>
      <c r="E90" s="47" t="s">
        <v>28</v>
      </c>
      <c r="F90" s="48">
        <v>150</v>
      </c>
      <c r="G90" s="49">
        <v>154</v>
      </c>
      <c r="H90" s="50">
        <v>304</v>
      </c>
      <c r="J90" s="65"/>
      <c r="K90" s="47" t="s">
        <v>51</v>
      </c>
      <c r="L90" s="48">
        <v>269</v>
      </c>
      <c r="M90" s="49">
        <v>28</v>
      </c>
      <c r="N90" s="50">
        <v>297</v>
      </c>
    </row>
    <row r="91" spans="4:14">
      <c r="D91" s="65"/>
      <c r="E91" s="47" t="s">
        <v>51</v>
      </c>
      <c r="F91" s="48">
        <v>269</v>
      </c>
      <c r="G91" s="49">
        <v>28</v>
      </c>
      <c r="H91" s="50">
        <v>297</v>
      </c>
      <c r="J91" s="65"/>
      <c r="K91" s="47" t="s">
        <v>114</v>
      </c>
      <c r="L91" s="48">
        <v>249</v>
      </c>
      <c r="M91" s="49">
        <v>41</v>
      </c>
      <c r="N91" s="50">
        <v>290</v>
      </c>
    </row>
    <row r="92" spans="4:14">
      <c r="D92" s="65"/>
      <c r="E92" s="47" t="s">
        <v>114</v>
      </c>
      <c r="F92" s="48">
        <v>249</v>
      </c>
      <c r="G92" s="49">
        <v>41</v>
      </c>
      <c r="H92" s="50">
        <v>290</v>
      </c>
      <c r="J92" s="65"/>
      <c r="K92" s="47" t="s">
        <v>29</v>
      </c>
      <c r="L92" s="48">
        <v>203</v>
      </c>
      <c r="M92" s="49">
        <v>85</v>
      </c>
      <c r="N92" s="50">
        <v>288</v>
      </c>
    </row>
    <row r="93" spans="4:14">
      <c r="D93" s="65"/>
      <c r="E93" s="47" t="s">
        <v>29</v>
      </c>
      <c r="F93" s="48">
        <v>203</v>
      </c>
      <c r="G93" s="49">
        <v>85</v>
      </c>
      <c r="H93" s="50">
        <v>288</v>
      </c>
      <c r="J93" s="65"/>
      <c r="K93" s="47" t="s">
        <v>427</v>
      </c>
      <c r="L93" s="48">
        <v>122</v>
      </c>
      <c r="M93" s="49">
        <v>161</v>
      </c>
      <c r="N93" s="50">
        <v>283</v>
      </c>
    </row>
    <row r="94" spans="4:14">
      <c r="D94" s="65"/>
      <c r="E94" s="47" t="s">
        <v>427</v>
      </c>
      <c r="F94" s="48">
        <v>122</v>
      </c>
      <c r="G94" s="49">
        <v>161</v>
      </c>
      <c r="H94" s="50">
        <v>283</v>
      </c>
      <c r="J94" s="65"/>
      <c r="K94" s="47" t="s">
        <v>217</v>
      </c>
      <c r="L94" s="48">
        <v>230</v>
      </c>
      <c r="M94" s="49">
        <v>45</v>
      </c>
      <c r="N94" s="50">
        <v>275</v>
      </c>
    </row>
    <row r="95" spans="4:14">
      <c r="D95" s="65"/>
      <c r="E95" s="47" t="s">
        <v>217</v>
      </c>
      <c r="F95" s="48">
        <v>230</v>
      </c>
      <c r="G95" s="49">
        <v>45</v>
      </c>
      <c r="H95" s="50">
        <v>275</v>
      </c>
      <c r="J95" s="65"/>
      <c r="K95" s="47" t="s">
        <v>26</v>
      </c>
      <c r="L95" s="48">
        <v>245</v>
      </c>
      <c r="M95" s="49">
        <v>29</v>
      </c>
      <c r="N95" s="50">
        <v>274</v>
      </c>
    </row>
    <row r="96" spans="4:14">
      <c r="D96" s="65"/>
      <c r="E96" s="47" t="s">
        <v>26</v>
      </c>
      <c r="F96" s="48">
        <v>245</v>
      </c>
      <c r="G96" s="49">
        <v>29</v>
      </c>
      <c r="H96" s="50">
        <v>274</v>
      </c>
      <c r="J96" s="65"/>
      <c r="K96" s="47" t="s">
        <v>123</v>
      </c>
      <c r="L96" s="48">
        <v>244</v>
      </c>
      <c r="M96" s="49">
        <v>16</v>
      </c>
      <c r="N96" s="50">
        <v>260</v>
      </c>
    </row>
    <row r="97" spans="4:14">
      <c r="D97" s="65"/>
      <c r="E97" s="47" t="s">
        <v>123</v>
      </c>
      <c r="F97" s="48">
        <v>244</v>
      </c>
      <c r="G97" s="49">
        <v>16</v>
      </c>
      <c r="H97" s="50">
        <v>260</v>
      </c>
      <c r="J97" s="65"/>
      <c r="K97" s="47" t="s">
        <v>237</v>
      </c>
      <c r="L97" s="48">
        <v>173</v>
      </c>
      <c r="M97" s="49">
        <v>72</v>
      </c>
      <c r="N97" s="50">
        <v>245</v>
      </c>
    </row>
    <row r="98" spans="4:14">
      <c r="D98" s="65"/>
      <c r="E98" s="47" t="s">
        <v>237</v>
      </c>
      <c r="F98" s="48">
        <v>173</v>
      </c>
      <c r="G98" s="49">
        <v>72</v>
      </c>
      <c r="H98" s="50">
        <v>245</v>
      </c>
      <c r="J98" s="65"/>
      <c r="K98" s="47" t="s">
        <v>85</v>
      </c>
      <c r="L98" s="48">
        <v>146</v>
      </c>
      <c r="M98" s="49">
        <v>86</v>
      </c>
      <c r="N98" s="50">
        <v>232</v>
      </c>
    </row>
    <row r="99" spans="4:14">
      <c r="D99" s="65"/>
      <c r="E99" s="47" t="s">
        <v>85</v>
      </c>
      <c r="F99" s="48">
        <v>146</v>
      </c>
      <c r="G99" s="49">
        <v>86</v>
      </c>
      <c r="H99" s="50">
        <v>232</v>
      </c>
      <c r="J99" s="65"/>
      <c r="K99" s="47" t="s">
        <v>359</v>
      </c>
      <c r="L99" s="48">
        <v>221</v>
      </c>
      <c r="M99" s="49">
        <v>2</v>
      </c>
      <c r="N99" s="50">
        <v>223</v>
      </c>
    </row>
    <row r="100" spans="4:14">
      <c r="D100" s="65"/>
      <c r="E100" s="47" t="s">
        <v>359</v>
      </c>
      <c r="F100" s="48">
        <v>221</v>
      </c>
      <c r="G100" s="49">
        <v>2</v>
      </c>
      <c r="H100" s="50">
        <v>223</v>
      </c>
      <c r="J100" s="65"/>
      <c r="K100" s="47" t="s">
        <v>41</v>
      </c>
      <c r="L100" s="48">
        <v>195</v>
      </c>
      <c r="M100" s="49">
        <v>22</v>
      </c>
      <c r="N100" s="50">
        <v>217</v>
      </c>
    </row>
    <row r="101" spans="4:14">
      <c r="D101" s="65"/>
      <c r="E101" s="47" t="s">
        <v>41</v>
      </c>
      <c r="F101" s="48">
        <v>195</v>
      </c>
      <c r="G101" s="49">
        <v>22</v>
      </c>
      <c r="H101" s="50">
        <v>217</v>
      </c>
      <c r="J101" s="65"/>
      <c r="K101" s="47" t="s">
        <v>95</v>
      </c>
      <c r="L101" s="48">
        <v>202</v>
      </c>
      <c r="M101" s="49">
        <v>4</v>
      </c>
      <c r="N101" s="50">
        <v>206</v>
      </c>
    </row>
    <row r="102" spans="4:14">
      <c r="D102" s="65"/>
      <c r="E102" s="47" t="s">
        <v>95</v>
      </c>
      <c r="F102" s="48">
        <v>202</v>
      </c>
      <c r="G102" s="49">
        <v>4</v>
      </c>
      <c r="H102" s="50">
        <v>206</v>
      </c>
      <c r="J102" s="65"/>
      <c r="K102" s="47" t="s">
        <v>124</v>
      </c>
      <c r="L102" s="48">
        <v>85</v>
      </c>
      <c r="M102" s="49">
        <v>115</v>
      </c>
      <c r="N102" s="50">
        <v>200</v>
      </c>
    </row>
    <row r="103" spans="4:14">
      <c r="D103" s="65"/>
      <c r="E103" s="47" t="s">
        <v>124</v>
      </c>
      <c r="F103" s="48">
        <v>85</v>
      </c>
      <c r="G103" s="49">
        <v>115</v>
      </c>
      <c r="H103" s="50">
        <v>200</v>
      </c>
      <c r="J103" s="65"/>
      <c r="K103" s="47" t="s">
        <v>231</v>
      </c>
      <c r="L103" s="48">
        <v>192</v>
      </c>
      <c r="M103" s="49">
        <v>1</v>
      </c>
      <c r="N103" s="50">
        <v>193</v>
      </c>
    </row>
    <row r="104" spans="4:14" ht="24">
      <c r="D104" s="65"/>
      <c r="E104" s="47" t="s">
        <v>231</v>
      </c>
      <c r="F104" s="48">
        <v>192</v>
      </c>
      <c r="G104" s="49">
        <v>1</v>
      </c>
      <c r="H104" s="50">
        <v>193</v>
      </c>
      <c r="J104" s="65"/>
      <c r="K104" s="47" t="s">
        <v>283</v>
      </c>
      <c r="L104" s="48">
        <v>69</v>
      </c>
      <c r="M104" s="49">
        <v>118</v>
      </c>
      <c r="N104" s="50">
        <v>187</v>
      </c>
    </row>
    <row r="105" spans="4:14" ht="24">
      <c r="D105" s="65"/>
      <c r="E105" s="47" t="s">
        <v>283</v>
      </c>
      <c r="F105" s="48">
        <v>69</v>
      </c>
      <c r="G105" s="49">
        <v>118</v>
      </c>
      <c r="H105" s="50">
        <v>187</v>
      </c>
      <c r="J105" s="65"/>
      <c r="K105" s="47" t="s">
        <v>83</v>
      </c>
      <c r="L105" s="48">
        <v>177</v>
      </c>
      <c r="M105" s="49">
        <v>8</v>
      </c>
      <c r="N105" s="50">
        <v>185</v>
      </c>
    </row>
    <row r="106" spans="4:14">
      <c r="D106" s="65"/>
      <c r="E106" s="47" t="s">
        <v>83</v>
      </c>
      <c r="F106" s="48">
        <v>177</v>
      </c>
      <c r="G106" s="49">
        <v>8</v>
      </c>
      <c r="H106" s="50">
        <v>185</v>
      </c>
      <c r="J106" s="65"/>
      <c r="K106" s="47" t="s">
        <v>121</v>
      </c>
      <c r="L106" s="48">
        <v>146</v>
      </c>
      <c r="M106" s="49">
        <v>37</v>
      </c>
      <c r="N106" s="50">
        <v>183</v>
      </c>
    </row>
    <row r="107" spans="4:14" ht="24">
      <c r="D107" s="65"/>
      <c r="E107" s="47" t="s">
        <v>121</v>
      </c>
      <c r="F107" s="48">
        <v>146</v>
      </c>
      <c r="G107" s="49">
        <v>37</v>
      </c>
      <c r="H107" s="50">
        <v>183</v>
      </c>
      <c r="J107" s="65"/>
      <c r="K107" s="47" t="s">
        <v>319</v>
      </c>
      <c r="L107" s="48">
        <v>41</v>
      </c>
      <c r="M107" s="49">
        <v>140</v>
      </c>
      <c r="N107" s="50">
        <v>181</v>
      </c>
    </row>
    <row r="108" spans="4:14" ht="24">
      <c r="D108" s="65"/>
      <c r="E108" s="47" t="s">
        <v>319</v>
      </c>
      <c r="F108" s="48">
        <v>41</v>
      </c>
      <c r="G108" s="49">
        <v>140</v>
      </c>
      <c r="H108" s="50">
        <v>181</v>
      </c>
      <c r="J108" s="65"/>
      <c r="K108" s="47" t="s">
        <v>126</v>
      </c>
      <c r="L108" s="48">
        <v>83</v>
      </c>
      <c r="M108" s="49">
        <v>98</v>
      </c>
      <c r="N108" s="50">
        <v>181</v>
      </c>
    </row>
    <row r="109" spans="4:14">
      <c r="D109" s="65"/>
      <c r="E109" s="47" t="s">
        <v>126</v>
      </c>
      <c r="F109" s="48">
        <v>83</v>
      </c>
      <c r="G109" s="49">
        <v>98</v>
      </c>
      <c r="H109" s="50">
        <v>181</v>
      </c>
      <c r="J109" s="65"/>
      <c r="K109" s="47" t="s">
        <v>86</v>
      </c>
      <c r="L109" s="48">
        <v>15</v>
      </c>
      <c r="M109" s="49">
        <v>165</v>
      </c>
      <c r="N109" s="50">
        <v>180</v>
      </c>
    </row>
    <row r="110" spans="4:14">
      <c r="D110" s="65"/>
      <c r="E110" s="47" t="s">
        <v>86</v>
      </c>
      <c r="F110" s="48">
        <v>15</v>
      </c>
      <c r="G110" s="49">
        <v>165</v>
      </c>
      <c r="H110" s="50">
        <v>180</v>
      </c>
      <c r="J110" s="65"/>
      <c r="K110" s="47" t="s">
        <v>129</v>
      </c>
      <c r="L110" s="48">
        <v>168</v>
      </c>
      <c r="M110" s="49">
        <v>3</v>
      </c>
      <c r="N110" s="50">
        <v>171</v>
      </c>
    </row>
    <row r="111" spans="4:14">
      <c r="D111" s="65"/>
      <c r="E111" s="47" t="s">
        <v>129</v>
      </c>
      <c r="F111" s="48">
        <v>168</v>
      </c>
      <c r="G111" s="49">
        <v>3</v>
      </c>
      <c r="H111" s="50">
        <v>171</v>
      </c>
      <c r="J111" s="65"/>
      <c r="K111" s="47" t="s">
        <v>236</v>
      </c>
      <c r="L111" s="48">
        <v>167</v>
      </c>
      <c r="M111" s="49">
        <v>3</v>
      </c>
      <c r="N111" s="50">
        <v>170</v>
      </c>
    </row>
    <row r="112" spans="4:14" ht="24">
      <c r="D112" s="65"/>
      <c r="E112" s="47" t="s">
        <v>236</v>
      </c>
      <c r="F112" s="48">
        <v>167</v>
      </c>
      <c r="G112" s="49">
        <v>3</v>
      </c>
      <c r="H112" s="50">
        <v>170</v>
      </c>
      <c r="J112" s="65"/>
      <c r="K112" s="47" t="s">
        <v>340</v>
      </c>
      <c r="L112" s="48">
        <v>140</v>
      </c>
      <c r="M112" s="49">
        <v>24</v>
      </c>
      <c r="N112" s="50">
        <v>164</v>
      </c>
    </row>
    <row r="113" spans="4:14" ht="24">
      <c r="D113" s="65"/>
      <c r="E113" s="47" t="s">
        <v>340</v>
      </c>
      <c r="F113" s="48">
        <v>140</v>
      </c>
      <c r="G113" s="49">
        <v>24</v>
      </c>
      <c r="H113" s="50">
        <v>164</v>
      </c>
      <c r="J113" s="65"/>
      <c r="K113" s="47" t="s">
        <v>443</v>
      </c>
      <c r="L113" s="48">
        <v>161</v>
      </c>
      <c r="M113" s="49">
        <v>1</v>
      </c>
      <c r="N113" s="50">
        <v>162</v>
      </c>
    </row>
    <row r="114" spans="4:14">
      <c r="D114" s="65"/>
      <c r="E114" s="47" t="s">
        <v>443</v>
      </c>
      <c r="F114" s="48">
        <v>161</v>
      </c>
      <c r="G114" s="49">
        <v>1</v>
      </c>
      <c r="H114" s="50">
        <v>162</v>
      </c>
      <c r="J114" s="65"/>
      <c r="K114" s="47" t="s">
        <v>128</v>
      </c>
      <c r="L114" s="48">
        <v>128</v>
      </c>
      <c r="M114" s="49">
        <v>30</v>
      </c>
      <c r="N114" s="50">
        <v>158</v>
      </c>
    </row>
    <row r="115" spans="4:14">
      <c r="D115" s="65"/>
      <c r="E115" s="47" t="s">
        <v>128</v>
      </c>
      <c r="F115" s="48">
        <v>128</v>
      </c>
      <c r="G115" s="49">
        <v>30</v>
      </c>
      <c r="H115" s="50">
        <v>158</v>
      </c>
      <c r="J115" s="65"/>
      <c r="K115" s="47" t="s">
        <v>162</v>
      </c>
      <c r="L115" s="48">
        <v>149</v>
      </c>
      <c r="M115" s="49">
        <v>1</v>
      </c>
      <c r="N115" s="50">
        <v>150</v>
      </c>
    </row>
    <row r="116" spans="4:14">
      <c r="D116" s="65"/>
      <c r="E116" s="47" t="s">
        <v>162</v>
      </c>
      <c r="F116" s="48">
        <v>149</v>
      </c>
      <c r="G116" s="49">
        <v>1</v>
      </c>
      <c r="H116" s="50">
        <v>150</v>
      </c>
      <c r="J116" s="65"/>
      <c r="K116" s="47" t="s">
        <v>207</v>
      </c>
      <c r="L116" s="48">
        <v>118</v>
      </c>
      <c r="M116" s="49">
        <v>28</v>
      </c>
      <c r="N116" s="50">
        <v>146</v>
      </c>
    </row>
    <row r="117" spans="4:14">
      <c r="D117" s="65"/>
      <c r="E117" s="47" t="s">
        <v>207</v>
      </c>
      <c r="F117" s="48">
        <v>118</v>
      </c>
      <c r="G117" s="49">
        <v>28</v>
      </c>
      <c r="H117" s="50">
        <v>146</v>
      </c>
      <c r="J117" s="65"/>
      <c r="K117" s="47" t="s">
        <v>247</v>
      </c>
      <c r="L117" s="48">
        <v>9</v>
      </c>
      <c r="M117" s="49">
        <v>137</v>
      </c>
      <c r="N117" s="50">
        <v>146</v>
      </c>
    </row>
    <row r="118" spans="4:14">
      <c r="D118" s="65"/>
      <c r="E118" s="47" t="s">
        <v>247</v>
      </c>
      <c r="F118" s="48">
        <v>9</v>
      </c>
      <c r="G118" s="49">
        <v>137</v>
      </c>
      <c r="H118" s="50">
        <v>146</v>
      </c>
      <c r="J118" s="65"/>
      <c r="K118" s="47" t="s">
        <v>528</v>
      </c>
      <c r="L118" s="48">
        <v>132</v>
      </c>
      <c r="M118" s="49">
        <v>12</v>
      </c>
      <c r="N118" s="50">
        <v>144</v>
      </c>
    </row>
    <row r="119" spans="4:14">
      <c r="D119" s="65"/>
      <c r="E119" s="47" t="s">
        <v>528</v>
      </c>
      <c r="F119" s="48">
        <v>132</v>
      </c>
      <c r="G119" s="49">
        <v>12</v>
      </c>
      <c r="H119" s="50">
        <v>144</v>
      </c>
      <c r="J119" s="65"/>
      <c r="K119" s="47" t="s">
        <v>184</v>
      </c>
      <c r="L119" s="48">
        <v>137</v>
      </c>
      <c r="M119" s="49">
        <v>2</v>
      </c>
      <c r="N119" s="50">
        <v>139</v>
      </c>
    </row>
    <row r="120" spans="4:14">
      <c r="D120" s="65"/>
      <c r="E120" s="47" t="s">
        <v>184</v>
      </c>
      <c r="F120" s="48">
        <v>137</v>
      </c>
      <c r="G120" s="49">
        <v>2</v>
      </c>
      <c r="H120" s="50">
        <v>139</v>
      </c>
      <c r="J120" s="65"/>
      <c r="K120" s="47" t="s">
        <v>451</v>
      </c>
      <c r="L120" s="48">
        <v>124</v>
      </c>
      <c r="M120" s="49">
        <v>13</v>
      </c>
      <c r="N120" s="50">
        <v>137</v>
      </c>
    </row>
    <row r="121" spans="4:14">
      <c r="D121" s="65"/>
      <c r="E121" s="47" t="s">
        <v>451</v>
      </c>
      <c r="F121" s="48">
        <v>124</v>
      </c>
      <c r="G121" s="49">
        <v>13</v>
      </c>
      <c r="H121" s="50">
        <v>137</v>
      </c>
      <c r="J121" s="65"/>
      <c r="K121" s="47" t="s">
        <v>144</v>
      </c>
      <c r="L121" s="48">
        <v>124</v>
      </c>
      <c r="M121" s="49">
        <v>9</v>
      </c>
      <c r="N121" s="50">
        <v>133</v>
      </c>
    </row>
    <row r="122" spans="4:14">
      <c r="D122" s="65"/>
      <c r="E122" s="47" t="s">
        <v>144</v>
      </c>
      <c r="F122" s="48">
        <v>124</v>
      </c>
      <c r="G122" s="49">
        <v>9</v>
      </c>
      <c r="H122" s="50">
        <v>133</v>
      </c>
      <c r="J122" s="65"/>
      <c r="K122" s="47" t="s">
        <v>227</v>
      </c>
      <c r="L122" s="48">
        <v>66</v>
      </c>
      <c r="M122" s="49">
        <v>62</v>
      </c>
      <c r="N122" s="50">
        <v>128</v>
      </c>
    </row>
    <row r="123" spans="4:14">
      <c r="D123" s="65"/>
      <c r="E123" s="47" t="s">
        <v>227</v>
      </c>
      <c r="F123" s="48">
        <v>66</v>
      </c>
      <c r="G123" s="49">
        <v>62</v>
      </c>
      <c r="H123" s="50">
        <v>128</v>
      </c>
      <c r="J123" s="65"/>
      <c r="K123" s="47" t="s">
        <v>142</v>
      </c>
      <c r="L123" s="48">
        <v>101</v>
      </c>
      <c r="M123" s="49">
        <v>26</v>
      </c>
      <c r="N123" s="50">
        <v>127</v>
      </c>
    </row>
    <row r="124" spans="4:14">
      <c r="D124" s="65"/>
      <c r="E124" s="47" t="s">
        <v>142</v>
      </c>
      <c r="F124" s="48">
        <v>101</v>
      </c>
      <c r="G124" s="49">
        <v>26</v>
      </c>
      <c r="H124" s="50">
        <v>127</v>
      </c>
      <c r="J124" s="65"/>
      <c r="K124" s="47" t="s">
        <v>507</v>
      </c>
      <c r="L124" s="48">
        <v>105</v>
      </c>
      <c r="M124" s="49">
        <v>19</v>
      </c>
      <c r="N124" s="50">
        <v>124</v>
      </c>
    </row>
    <row r="125" spans="4:14">
      <c r="D125" s="65"/>
      <c r="E125" s="47" t="s">
        <v>507</v>
      </c>
      <c r="F125" s="48">
        <v>105</v>
      </c>
      <c r="G125" s="49">
        <v>19</v>
      </c>
      <c r="H125" s="50">
        <v>124</v>
      </c>
      <c r="J125" s="65"/>
      <c r="K125" s="47" t="s">
        <v>198</v>
      </c>
      <c r="L125" s="48">
        <v>34</v>
      </c>
      <c r="M125" s="49">
        <v>89</v>
      </c>
      <c r="N125" s="50">
        <v>123</v>
      </c>
    </row>
    <row r="126" spans="4:14">
      <c r="D126" s="65"/>
      <c r="E126" s="47" t="s">
        <v>198</v>
      </c>
      <c r="F126" s="48">
        <v>34</v>
      </c>
      <c r="G126" s="49">
        <v>89</v>
      </c>
      <c r="H126" s="50">
        <v>123</v>
      </c>
      <c r="J126" s="65"/>
      <c r="K126" s="47" t="s">
        <v>535</v>
      </c>
      <c r="L126" s="48">
        <v>100</v>
      </c>
      <c r="M126" s="49">
        <v>22</v>
      </c>
      <c r="N126" s="50">
        <v>122</v>
      </c>
    </row>
    <row r="127" spans="4:14">
      <c r="D127" s="65"/>
      <c r="E127" s="47" t="s">
        <v>535</v>
      </c>
      <c r="F127" s="48">
        <v>100</v>
      </c>
      <c r="G127" s="49">
        <v>22</v>
      </c>
      <c r="H127" s="50">
        <v>122</v>
      </c>
      <c r="J127" s="65"/>
      <c r="K127" s="47" t="s">
        <v>269</v>
      </c>
      <c r="L127" s="48">
        <v>63</v>
      </c>
      <c r="M127" s="49">
        <v>54</v>
      </c>
      <c r="N127" s="50">
        <v>117</v>
      </c>
    </row>
    <row r="128" spans="4:14" ht="24">
      <c r="D128" s="65"/>
      <c r="E128" s="47" t="s">
        <v>269</v>
      </c>
      <c r="F128" s="48">
        <v>63</v>
      </c>
      <c r="G128" s="49">
        <v>54</v>
      </c>
      <c r="H128" s="50">
        <v>117</v>
      </c>
      <c r="J128" s="65"/>
      <c r="K128" s="47" t="s">
        <v>401</v>
      </c>
      <c r="L128" s="48">
        <v>23</v>
      </c>
      <c r="M128" s="49">
        <v>91</v>
      </c>
      <c r="N128" s="50">
        <v>114</v>
      </c>
    </row>
    <row r="129" spans="4:14" ht="24">
      <c r="D129" s="65"/>
      <c r="E129" s="47" t="s">
        <v>401</v>
      </c>
      <c r="F129" s="48">
        <v>23</v>
      </c>
      <c r="G129" s="49">
        <v>91</v>
      </c>
      <c r="H129" s="50">
        <v>114</v>
      </c>
      <c r="J129" s="65"/>
      <c r="K129" s="47" t="s">
        <v>307</v>
      </c>
      <c r="L129" s="48">
        <v>108</v>
      </c>
      <c r="M129" s="49">
        <v>5</v>
      </c>
      <c r="N129" s="50">
        <v>113</v>
      </c>
    </row>
    <row r="130" spans="4:14">
      <c r="D130" s="65"/>
      <c r="E130" s="47" t="s">
        <v>307</v>
      </c>
      <c r="F130" s="48">
        <v>108</v>
      </c>
      <c r="G130" s="49">
        <v>5</v>
      </c>
      <c r="H130" s="50">
        <v>113</v>
      </c>
      <c r="J130" s="65"/>
      <c r="K130" s="47" t="s">
        <v>475</v>
      </c>
      <c r="L130" s="48">
        <v>77</v>
      </c>
      <c r="M130" s="49">
        <v>36</v>
      </c>
      <c r="N130" s="50">
        <v>113</v>
      </c>
    </row>
    <row r="131" spans="4:14">
      <c r="D131" s="65"/>
      <c r="E131" s="47" t="s">
        <v>475</v>
      </c>
      <c r="F131" s="48">
        <v>77</v>
      </c>
      <c r="G131" s="49">
        <v>36</v>
      </c>
      <c r="H131" s="50">
        <v>113</v>
      </c>
      <c r="J131" s="65"/>
      <c r="K131" s="47" t="s">
        <v>323</v>
      </c>
      <c r="L131" s="48">
        <v>109</v>
      </c>
      <c r="M131" s="49">
        <v>3</v>
      </c>
      <c r="N131" s="50">
        <v>112</v>
      </c>
    </row>
    <row r="132" spans="4:14">
      <c r="D132" s="65"/>
      <c r="E132" s="47" t="s">
        <v>323</v>
      </c>
      <c r="F132" s="48">
        <v>109</v>
      </c>
      <c r="G132" s="49">
        <v>3</v>
      </c>
      <c r="H132" s="50">
        <v>112</v>
      </c>
      <c r="J132" s="65"/>
      <c r="K132" s="47" t="s">
        <v>56</v>
      </c>
      <c r="L132" s="48">
        <v>63</v>
      </c>
      <c r="M132" s="49">
        <v>47</v>
      </c>
      <c r="N132" s="50">
        <v>110</v>
      </c>
    </row>
    <row r="133" spans="4:14">
      <c r="D133" s="65"/>
      <c r="E133" s="47" t="s">
        <v>56</v>
      </c>
      <c r="F133" s="48">
        <v>63</v>
      </c>
      <c r="G133" s="49">
        <v>47</v>
      </c>
      <c r="H133" s="50">
        <v>110</v>
      </c>
      <c r="J133" s="65"/>
      <c r="K133" s="47" t="s">
        <v>172</v>
      </c>
      <c r="L133" s="48">
        <v>94</v>
      </c>
      <c r="M133" s="49">
        <v>15</v>
      </c>
      <c r="N133" s="50">
        <v>109</v>
      </c>
    </row>
    <row r="134" spans="4:14">
      <c r="D134" s="65"/>
      <c r="E134" s="47" t="s">
        <v>172</v>
      </c>
      <c r="F134" s="48">
        <v>94</v>
      </c>
      <c r="G134" s="49">
        <v>15</v>
      </c>
      <c r="H134" s="50">
        <v>109</v>
      </c>
      <c r="J134" s="65"/>
      <c r="K134" s="47" t="s">
        <v>353</v>
      </c>
      <c r="L134" s="48">
        <v>109</v>
      </c>
      <c r="M134" s="49">
        <v>0</v>
      </c>
      <c r="N134" s="50">
        <v>109</v>
      </c>
    </row>
    <row r="135" spans="4:14">
      <c r="D135" s="65"/>
      <c r="E135" s="47" t="s">
        <v>353</v>
      </c>
      <c r="F135" s="48">
        <v>109</v>
      </c>
      <c r="G135" s="49">
        <v>0</v>
      </c>
      <c r="H135" s="50">
        <v>109</v>
      </c>
      <c r="J135" s="65"/>
      <c r="K135" s="47" t="s">
        <v>479</v>
      </c>
      <c r="L135" s="48">
        <v>26</v>
      </c>
      <c r="M135" s="49">
        <v>77</v>
      </c>
      <c r="N135" s="50">
        <v>103</v>
      </c>
    </row>
    <row r="136" spans="4:14" ht="24">
      <c r="D136" s="65"/>
      <c r="E136" s="47" t="s">
        <v>479</v>
      </c>
      <c r="F136" s="48">
        <v>26</v>
      </c>
      <c r="G136" s="49">
        <v>77</v>
      </c>
      <c r="H136" s="50">
        <v>103</v>
      </c>
      <c r="J136" s="65"/>
      <c r="K136" s="47" t="s">
        <v>164</v>
      </c>
      <c r="L136" s="48">
        <v>96</v>
      </c>
      <c r="M136" s="49">
        <v>6</v>
      </c>
      <c r="N136" s="50">
        <v>102</v>
      </c>
    </row>
    <row r="137" spans="4:14" ht="24">
      <c r="D137" s="65"/>
      <c r="E137" s="47" t="s">
        <v>164</v>
      </c>
      <c r="F137" s="48">
        <v>96</v>
      </c>
      <c r="G137" s="49">
        <v>6</v>
      </c>
      <c r="H137" s="50">
        <v>102</v>
      </c>
      <c r="J137" s="65"/>
      <c r="K137" s="47" t="s">
        <v>97</v>
      </c>
      <c r="L137" s="48">
        <v>58</v>
      </c>
      <c r="M137" s="49">
        <v>43</v>
      </c>
      <c r="N137" s="50">
        <v>101</v>
      </c>
    </row>
    <row r="138" spans="4:14">
      <c r="D138" s="65"/>
      <c r="E138" s="47" t="s">
        <v>97</v>
      </c>
      <c r="F138" s="48">
        <v>58</v>
      </c>
      <c r="G138" s="49">
        <v>43</v>
      </c>
      <c r="H138" s="50">
        <v>101</v>
      </c>
      <c r="J138" s="65"/>
      <c r="K138" s="47" t="s">
        <v>337</v>
      </c>
      <c r="L138" s="48">
        <v>86</v>
      </c>
      <c r="M138" s="49">
        <v>14</v>
      </c>
      <c r="N138" s="50">
        <v>100</v>
      </c>
    </row>
    <row r="139" spans="4:14">
      <c r="D139" s="65"/>
      <c r="E139" s="47" t="s">
        <v>337</v>
      </c>
      <c r="F139" s="48">
        <v>86</v>
      </c>
      <c r="G139" s="49">
        <v>14</v>
      </c>
      <c r="H139" s="50">
        <v>100</v>
      </c>
      <c r="J139" s="65"/>
      <c r="K139" s="47" t="s">
        <v>79</v>
      </c>
      <c r="L139" s="48">
        <v>30</v>
      </c>
      <c r="M139" s="49">
        <v>65</v>
      </c>
      <c r="N139" s="50">
        <v>95</v>
      </c>
    </row>
    <row r="140" spans="4:14">
      <c r="D140" s="65"/>
      <c r="E140" s="47" t="s">
        <v>79</v>
      </c>
      <c r="F140" s="48">
        <v>30</v>
      </c>
      <c r="G140" s="49">
        <v>65</v>
      </c>
      <c r="H140" s="50">
        <v>95</v>
      </c>
      <c r="J140" s="65"/>
      <c r="K140" s="47" t="s">
        <v>537</v>
      </c>
      <c r="L140" s="48">
        <v>20</v>
      </c>
      <c r="M140" s="49">
        <v>74</v>
      </c>
      <c r="N140" s="50">
        <v>94</v>
      </c>
    </row>
    <row r="141" spans="4:14">
      <c r="D141" s="65"/>
      <c r="E141" s="47" t="s">
        <v>537</v>
      </c>
      <c r="F141" s="48">
        <v>20</v>
      </c>
      <c r="G141" s="49">
        <v>74</v>
      </c>
      <c r="H141" s="50">
        <v>94</v>
      </c>
      <c r="J141" s="65"/>
      <c r="K141" s="47" t="s">
        <v>350</v>
      </c>
      <c r="L141" s="48">
        <v>89</v>
      </c>
      <c r="M141" s="49">
        <v>1</v>
      </c>
      <c r="N141" s="50">
        <v>90</v>
      </c>
    </row>
    <row r="142" spans="4:14" ht="24">
      <c r="D142" s="65"/>
      <c r="E142" s="47" t="s">
        <v>350</v>
      </c>
      <c r="F142" s="48">
        <v>89</v>
      </c>
      <c r="G142" s="49">
        <v>1</v>
      </c>
      <c r="H142" s="50">
        <v>90</v>
      </c>
      <c r="J142" s="65"/>
      <c r="K142" s="47" t="s">
        <v>492</v>
      </c>
      <c r="L142" s="48">
        <v>74</v>
      </c>
      <c r="M142" s="49">
        <v>16</v>
      </c>
      <c r="N142" s="50">
        <v>90</v>
      </c>
    </row>
    <row r="143" spans="4:14" ht="24">
      <c r="D143" s="65"/>
      <c r="E143" s="47" t="s">
        <v>492</v>
      </c>
      <c r="F143" s="48">
        <v>74</v>
      </c>
      <c r="G143" s="49">
        <v>16</v>
      </c>
      <c r="H143" s="50">
        <v>90</v>
      </c>
      <c r="J143" s="65"/>
      <c r="K143" s="47" t="s">
        <v>222</v>
      </c>
      <c r="L143" s="48">
        <v>86</v>
      </c>
      <c r="M143" s="49">
        <v>2</v>
      </c>
      <c r="N143" s="50">
        <v>88</v>
      </c>
    </row>
    <row r="144" spans="4:14" ht="24">
      <c r="D144" s="65"/>
      <c r="E144" s="47" t="s">
        <v>222</v>
      </c>
      <c r="F144" s="48">
        <v>86</v>
      </c>
      <c r="G144" s="49">
        <v>2</v>
      </c>
      <c r="H144" s="50">
        <v>88</v>
      </c>
      <c r="J144" s="65"/>
      <c r="K144" s="47" t="s">
        <v>23</v>
      </c>
      <c r="L144" s="48">
        <v>22</v>
      </c>
      <c r="M144" s="49">
        <v>64</v>
      </c>
      <c r="N144" s="50">
        <v>86</v>
      </c>
    </row>
    <row r="145" spans="4:14" ht="24">
      <c r="D145" s="65"/>
      <c r="E145" s="47" t="s">
        <v>23</v>
      </c>
      <c r="F145" s="48">
        <v>22</v>
      </c>
      <c r="G145" s="49">
        <v>64</v>
      </c>
      <c r="H145" s="50">
        <v>86</v>
      </c>
      <c r="J145" s="65"/>
      <c r="K145" s="47" t="s">
        <v>387</v>
      </c>
      <c r="L145" s="48">
        <v>85</v>
      </c>
      <c r="M145" s="49">
        <v>1</v>
      </c>
      <c r="N145" s="50">
        <v>86</v>
      </c>
    </row>
    <row r="146" spans="4:14">
      <c r="D146" s="65"/>
      <c r="E146" s="47" t="s">
        <v>387</v>
      </c>
      <c r="F146" s="48">
        <v>85</v>
      </c>
      <c r="G146" s="49">
        <v>1</v>
      </c>
      <c r="H146" s="50">
        <v>86</v>
      </c>
      <c r="J146" s="65"/>
      <c r="K146" s="47" t="s">
        <v>146</v>
      </c>
      <c r="L146" s="48">
        <v>78</v>
      </c>
      <c r="M146" s="49">
        <v>7</v>
      </c>
      <c r="N146" s="50">
        <v>85</v>
      </c>
    </row>
    <row r="147" spans="4:14">
      <c r="D147" s="65"/>
      <c r="E147" s="47" t="s">
        <v>146</v>
      </c>
      <c r="F147" s="48">
        <v>78</v>
      </c>
      <c r="G147" s="49">
        <v>7</v>
      </c>
      <c r="H147" s="50">
        <v>85</v>
      </c>
      <c r="J147" s="65"/>
      <c r="K147" s="47" t="s">
        <v>426</v>
      </c>
      <c r="L147" s="48">
        <v>66</v>
      </c>
      <c r="M147" s="49">
        <v>16</v>
      </c>
      <c r="N147" s="50">
        <v>82</v>
      </c>
    </row>
    <row r="148" spans="4:14">
      <c r="D148" s="65"/>
      <c r="E148" s="47" t="s">
        <v>426</v>
      </c>
      <c r="F148" s="48">
        <v>66</v>
      </c>
      <c r="G148" s="49">
        <v>16</v>
      </c>
      <c r="H148" s="50">
        <v>82</v>
      </c>
      <c r="J148" s="65"/>
      <c r="K148" s="47" t="s">
        <v>293</v>
      </c>
      <c r="L148" s="48">
        <v>76</v>
      </c>
      <c r="M148" s="49">
        <v>3</v>
      </c>
      <c r="N148" s="50">
        <v>79</v>
      </c>
    </row>
    <row r="149" spans="4:14">
      <c r="D149" s="65"/>
      <c r="E149" s="47" t="s">
        <v>293</v>
      </c>
      <c r="F149" s="48">
        <v>76</v>
      </c>
      <c r="G149" s="49">
        <v>3</v>
      </c>
      <c r="H149" s="50">
        <v>79</v>
      </c>
      <c r="J149" s="65"/>
      <c r="K149" s="47" t="s">
        <v>377</v>
      </c>
      <c r="L149" s="48">
        <v>51</v>
      </c>
      <c r="M149" s="49">
        <v>28</v>
      </c>
      <c r="N149" s="50">
        <v>79</v>
      </c>
    </row>
    <row r="150" spans="4:14">
      <c r="D150" s="65"/>
      <c r="E150" s="47" t="s">
        <v>377</v>
      </c>
      <c r="F150" s="48">
        <v>51</v>
      </c>
      <c r="G150" s="49">
        <v>28</v>
      </c>
      <c r="H150" s="50">
        <v>79</v>
      </c>
      <c r="J150" s="65"/>
      <c r="K150" s="47" t="s">
        <v>197</v>
      </c>
      <c r="L150" s="48">
        <v>64</v>
      </c>
      <c r="M150" s="49">
        <v>9</v>
      </c>
      <c r="N150" s="50">
        <v>73</v>
      </c>
    </row>
    <row r="151" spans="4:14" ht="24">
      <c r="D151" s="65"/>
      <c r="E151" s="47" t="s">
        <v>197</v>
      </c>
      <c r="F151" s="48">
        <v>64</v>
      </c>
      <c r="G151" s="49">
        <v>9</v>
      </c>
      <c r="H151" s="50">
        <v>73</v>
      </c>
      <c r="J151" s="65"/>
      <c r="K151" s="47" t="s">
        <v>270</v>
      </c>
      <c r="L151" s="48">
        <v>20</v>
      </c>
      <c r="M151" s="49">
        <v>53</v>
      </c>
      <c r="N151" s="50">
        <v>73</v>
      </c>
    </row>
    <row r="152" spans="4:14" ht="24">
      <c r="D152" s="65"/>
      <c r="E152" s="47" t="s">
        <v>270</v>
      </c>
      <c r="F152" s="48">
        <v>20</v>
      </c>
      <c r="G152" s="49">
        <v>53</v>
      </c>
      <c r="H152" s="50">
        <v>73</v>
      </c>
      <c r="J152" s="65"/>
      <c r="K152" s="47" t="s">
        <v>438</v>
      </c>
      <c r="L152" s="48">
        <v>72</v>
      </c>
      <c r="M152" s="49">
        <v>0</v>
      </c>
      <c r="N152" s="50">
        <v>72</v>
      </c>
    </row>
    <row r="153" spans="4:14">
      <c r="D153" s="65"/>
      <c r="E153" s="47" t="s">
        <v>438</v>
      </c>
      <c r="F153" s="48">
        <v>72</v>
      </c>
      <c r="G153" s="49">
        <v>0</v>
      </c>
      <c r="H153" s="50">
        <v>72</v>
      </c>
      <c r="J153" s="65"/>
      <c r="K153" s="47" t="s">
        <v>108</v>
      </c>
      <c r="L153" s="48">
        <v>57</v>
      </c>
      <c r="M153" s="49">
        <v>12</v>
      </c>
      <c r="N153" s="50">
        <v>69</v>
      </c>
    </row>
    <row r="154" spans="4:14">
      <c r="D154" s="65"/>
      <c r="E154" s="47" t="s">
        <v>108</v>
      </c>
      <c r="F154" s="48">
        <v>57</v>
      </c>
      <c r="G154" s="49">
        <v>12</v>
      </c>
      <c r="H154" s="50">
        <v>69</v>
      </c>
      <c r="J154" s="65"/>
      <c r="K154" s="47" t="s">
        <v>248</v>
      </c>
      <c r="L154" s="48">
        <v>55</v>
      </c>
      <c r="M154" s="49">
        <v>13</v>
      </c>
      <c r="N154" s="50">
        <v>68</v>
      </c>
    </row>
    <row r="155" spans="4:14">
      <c r="D155" s="65"/>
      <c r="E155" s="47" t="s">
        <v>248</v>
      </c>
      <c r="F155" s="48">
        <v>55</v>
      </c>
      <c r="G155" s="49">
        <v>13</v>
      </c>
      <c r="H155" s="50">
        <v>68</v>
      </c>
      <c r="J155" s="65"/>
      <c r="K155" s="47" t="s">
        <v>255</v>
      </c>
      <c r="L155" s="48">
        <v>66</v>
      </c>
      <c r="M155" s="49">
        <v>0</v>
      </c>
      <c r="N155" s="50">
        <v>66</v>
      </c>
    </row>
    <row r="156" spans="4:14">
      <c r="D156" s="65"/>
      <c r="E156" s="47" t="s">
        <v>255</v>
      </c>
      <c r="F156" s="48">
        <v>66</v>
      </c>
      <c r="G156" s="49">
        <v>0</v>
      </c>
      <c r="H156" s="50">
        <v>66</v>
      </c>
      <c r="J156" s="65"/>
      <c r="K156" s="47" t="s">
        <v>24</v>
      </c>
      <c r="L156" s="48">
        <v>25</v>
      </c>
      <c r="M156" s="49">
        <v>40</v>
      </c>
      <c r="N156" s="50">
        <v>65</v>
      </c>
    </row>
    <row r="157" spans="4:14">
      <c r="D157" s="65"/>
      <c r="E157" s="47" t="s">
        <v>24</v>
      </c>
      <c r="F157" s="48">
        <v>25</v>
      </c>
      <c r="G157" s="49">
        <v>40</v>
      </c>
      <c r="H157" s="50">
        <v>65</v>
      </c>
      <c r="J157" s="65"/>
      <c r="K157" s="47" t="s">
        <v>372</v>
      </c>
      <c r="L157" s="48">
        <v>63</v>
      </c>
      <c r="M157" s="49">
        <v>0</v>
      </c>
      <c r="N157" s="50">
        <v>63</v>
      </c>
    </row>
    <row r="158" spans="4:14">
      <c r="D158" s="65"/>
      <c r="E158" s="47" t="s">
        <v>372</v>
      </c>
      <c r="F158" s="48">
        <v>63</v>
      </c>
      <c r="G158" s="49">
        <v>0</v>
      </c>
      <c r="H158" s="50">
        <v>63</v>
      </c>
      <c r="J158" s="65"/>
      <c r="K158" s="47" t="s">
        <v>419</v>
      </c>
      <c r="L158" s="48">
        <v>40</v>
      </c>
      <c r="M158" s="49">
        <v>21</v>
      </c>
      <c r="N158" s="50">
        <v>61</v>
      </c>
    </row>
    <row r="159" spans="4:14">
      <c r="D159" s="65"/>
      <c r="E159" s="47" t="s">
        <v>419</v>
      </c>
      <c r="F159" s="48">
        <v>40</v>
      </c>
      <c r="G159" s="49">
        <v>21</v>
      </c>
      <c r="H159" s="50">
        <v>61</v>
      </c>
      <c r="J159" s="65"/>
      <c r="K159" s="47" t="s">
        <v>409</v>
      </c>
      <c r="L159" s="48">
        <v>40</v>
      </c>
      <c r="M159" s="49">
        <v>20</v>
      </c>
      <c r="N159" s="50">
        <v>60</v>
      </c>
    </row>
    <row r="160" spans="4:14">
      <c r="D160" s="65"/>
      <c r="E160" s="47" t="s">
        <v>409</v>
      </c>
      <c r="F160" s="48">
        <v>40</v>
      </c>
      <c r="G160" s="49">
        <v>20</v>
      </c>
      <c r="H160" s="50">
        <v>60</v>
      </c>
      <c r="J160" s="65"/>
      <c r="K160" s="47" t="s">
        <v>496</v>
      </c>
      <c r="L160" s="48">
        <v>20</v>
      </c>
      <c r="M160" s="49">
        <v>40</v>
      </c>
      <c r="N160" s="50">
        <v>60</v>
      </c>
    </row>
    <row r="161" spans="4:14">
      <c r="D161" s="65"/>
      <c r="E161" s="47" t="s">
        <v>496</v>
      </c>
      <c r="F161" s="48">
        <v>20</v>
      </c>
      <c r="G161" s="49">
        <v>40</v>
      </c>
      <c r="H161" s="50">
        <v>60</v>
      </c>
      <c r="J161" s="65"/>
      <c r="K161" s="47" t="s">
        <v>155</v>
      </c>
      <c r="L161" s="48">
        <v>59</v>
      </c>
      <c r="M161" s="49">
        <v>0</v>
      </c>
      <c r="N161" s="50">
        <v>59</v>
      </c>
    </row>
    <row r="162" spans="4:14">
      <c r="D162" s="65"/>
      <c r="E162" s="47" t="s">
        <v>155</v>
      </c>
      <c r="F162" s="48">
        <v>59</v>
      </c>
      <c r="G162" s="49">
        <v>0</v>
      </c>
      <c r="H162" s="50">
        <v>59</v>
      </c>
      <c r="J162" s="65"/>
      <c r="K162" s="47" t="s">
        <v>72</v>
      </c>
      <c r="L162" s="48">
        <v>46</v>
      </c>
      <c r="M162" s="49">
        <v>13</v>
      </c>
      <c r="N162" s="50">
        <v>59</v>
      </c>
    </row>
    <row r="163" spans="4:14">
      <c r="D163" s="65"/>
      <c r="E163" s="47" t="s">
        <v>72</v>
      </c>
      <c r="F163" s="48">
        <v>46</v>
      </c>
      <c r="G163" s="49">
        <v>13</v>
      </c>
      <c r="H163" s="50">
        <v>59</v>
      </c>
      <c r="J163" s="65"/>
      <c r="K163" s="47" t="s">
        <v>344</v>
      </c>
      <c r="L163" s="48">
        <v>15</v>
      </c>
      <c r="M163" s="49">
        <v>42</v>
      </c>
      <c r="N163" s="50">
        <v>57</v>
      </c>
    </row>
    <row r="164" spans="4:14" ht="24">
      <c r="D164" s="65"/>
      <c r="E164" s="47" t="s">
        <v>344</v>
      </c>
      <c r="F164" s="48">
        <v>15</v>
      </c>
      <c r="G164" s="49">
        <v>42</v>
      </c>
      <c r="H164" s="50">
        <v>57</v>
      </c>
      <c r="J164" s="65"/>
      <c r="K164" s="47" t="s">
        <v>405</v>
      </c>
      <c r="L164" s="48">
        <v>42</v>
      </c>
      <c r="M164" s="49">
        <v>14</v>
      </c>
      <c r="N164" s="50">
        <v>56</v>
      </c>
    </row>
    <row r="165" spans="4:14" ht="24">
      <c r="D165" s="65"/>
      <c r="E165" s="47" t="s">
        <v>405</v>
      </c>
      <c r="F165" s="48">
        <v>42</v>
      </c>
      <c r="G165" s="49">
        <v>14</v>
      </c>
      <c r="H165" s="50">
        <v>56</v>
      </c>
      <c r="J165" s="65"/>
      <c r="K165" s="47" t="s">
        <v>508</v>
      </c>
      <c r="L165" s="48">
        <v>43</v>
      </c>
      <c r="M165" s="49">
        <v>13</v>
      </c>
      <c r="N165" s="50">
        <v>56</v>
      </c>
    </row>
    <row r="166" spans="4:14">
      <c r="D166" s="65"/>
      <c r="E166" s="47" t="s">
        <v>508</v>
      </c>
      <c r="F166" s="48">
        <v>43</v>
      </c>
      <c r="G166" s="49">
        <v>13</v>
      </c>
      <c r="H166" s="50">
        <v>56</v>
      </c>
      <c r="J166" s="65"/>
      <c r="K166" s="47" t="s">
        <v>199</v>
      </c>
      <c r="L166" s="48">
        <v>40</v>
      </c>
      <c r="M166" s="49">
        <v>14</v>
      </c>
      <c r="N166" s="50">
        <v>54</v>
      </c>
    </row>
    <row r="167" spans="4:14">
      <c r="D167" s="65"/>
      <c r="E167" s="47" t="s">
        <v>199</v>
      </c>
      <c r="F167" s="48">
        <v>40</v>
      </c>
      <c r="G167" s="49">
        <v>14</v>
      </c>
      <c r="H167" s="50">
        <v>54</v>
      </c>
      <c r="J167" s="65"/>
      <c r="K167" s="47" t="s">
        <v>233</v>
      </c>
      <c r="L167" s="48">
        <v>52</v>
      </c>
      <c r="M167" s="49">
        <v>1</v>
      </c>
      <c r="N167" s="50">
        <v>53</v>
      </c>
    </row>
    <row r="168" spans="4:14">
      <c r="D168" s="65"/>
      <c r="E168" s="47" t="s">
        <v>233</v>
      </c>
      <c r="F168" s="48">
        <v>52</v>
      </c>
      <c r="G168" s="49">
        <v>1</v>
      </c>
      <c r="H168" s="50">
        <v>53</v>
      </c>
      <c r="J168" s="65"/>
      <c r="K168" s="47" t="s">
        <v>249</v>
      </c>
      <c r="L168" s="48">
        <v>48</v>
      </c>
      <c r="M168" s="49">
        <v>3</v>
      </c>
      <c r="N168" s="50">
        <v>51</v>
      </c>
    </row>
    <row r="169" spans="4:14" ht="24">
      <c r="D169" s="65"/>
      <c r="E169" s="47" t="s">
        <v>249</v>
      </c>
      <c r="F169" s="48">
        <v>48</v>
      </c>
      <c r="G169" s="49">
        <v>3</v>
      </c>
      <c r="H169" s="50">
        <v>51</v>
      </c>
      <c r="J169" s="65"/>
      <c r="K169" s="47" t="s">
        <v>299</v>
      </c>
      <c r="L169" s="48">
        <v>0</v>
      </c>
      <c r="M169" s="49">
        <v>50</v>
      </c>
      <c r="N169" s="50">
        <v>50</v>
      </c>
    </row>
    <row r="170" spans="4:14" ht="24">
      <c r="D170" s="65"/>
      <c r="E170" s="47" t="s">
        <v>299</v>
      </c>
      <c r="F170" s="48">
        <v>0</v>
      </c>
      <c r="G170" s="49">
        <v>50</v>
      </c>
      <c r="H170" s="50">
        <v>50</v>
      </c>
      <c r="J170" s="65"/>
      <c r="K170" s="47" t="s">
        <v>424</v>
      </c>
      <c r="L170" s="48">
        <v>31</v>
      </c>
      <c r="M170" s="49">
        <v>19</v>
      </c>
      <c r="N170" s="50">
        <v>50</v>
      </c>
    </row>
    <row r="171" spans="4:14">
      <c r="D171" s="65"/>
      <c r="E171" s="47" t="s">
        <v>424</v>
      </c>
      <c r="F171" s="48">
        <v>31</v>
      </c>
      <c r="G171" s="49">
        <v>19</v>
      </c>
      <c r="H171" s="50">
        <v>50</v>
      </c>
      <c r="J171" s="65"/>
      <c r="K171" s="47" t="s">
        <v>505</v>
      </c>
      <c r="L171" s="48">
        <v>46</v>
      </c>
      <c r="M171" s="49">
        <v>4</v>
      </c>
      <c r="N171" s="50">
        <v>50</v>
      </c>
    </row>
    <row r="172" spans="4:14">
      <c r="D172" s="65"/>
      <c r="E172" s="47" t="s">
        <v>505</v>
      </c>
      <c r="F172" s="48">
        <v>46</v>
      </c>
      <c r="G172" s="49">
        <v>4</v>
      </c>
      <c r="H172" s="50">
        <v>50</v>
      </c>
      <c r="J172" s="65"/>
      <c r="K172" s="47" t="s">
        <v>522</v>
      </c>
      <c r="L172" s="48">
        <v>18</v>
      </c>
      <c r="M172" s="49">
        <v>32</v>
      </c>
      <c r="N172" s="50">
        <v>50</v>
      </c>
    </row>
    <row r="173" spans="4:14">
      <c r="D173" s="65"/>
      <c r="E173" s="47" t="s">
        <v>522</v>
      </c>
      <c r="F173" s="48">
        <v>18</v>
      </c>
      <c r="G173" s="49">
        <v>32</v>
      </c>
      <c r="H173" s="50">
        <v>50</v>
      </c>
      <c r="J173" s="65"/>
      <c r="K173" s="47" t="s">
        <v>454</v>
      </c>
      <c r="L173" s="48">
        <v>24</v>
      </c>
      <c r="M173" s="49">
        <v>23</v>
      </c>
      <c r="N173" s="50">
        <v>47</v>
      </c>
    </row>
    <row r="174" spans="4:14">
      <c r="D174" s="65"/>
      <c r="E174" s="47" t="s">
        <v>454</v>
      </c>
      <c r="F174" s="48">
        <v>24</v>
      </c>
      <c r="G174" s="49">
        <v>23</v>
      </c>
      <c r="H174" s="50">
        <v>47</v>
      </c>
      <c r="J174" s="65"/>
      <c r="K174" s="47" t="s">
        <v>388</v>
      </c>
      <c r="L174" s="48">
        <v>42</v>
      </c>
      <c r="M174" s="49">
        <v>3</v>
      </c>
      <c r="N174" s="50">
        <v>45</v>
      </c>
    </row>
    <row r="175" spans="4:14">
      <c r="D175" s="65"/>
      <c r="E175" s="47" t="s">
        <v>388</v>
      </c>
      <c r="F175" s="48">
        <v>42</v>
      </c>
      <c r="G175" s="49">
        <v>3</v>
      </c>
      <c r="H175" s="50">
        <v>45</v>
      </c>
      <c r="J175" s="65"/>
      <c r="K175" s="47" t="s">
        <v>315</v>
      </c>
      <c r="L175" s="48">
        <v>38</v>
      </c>
      <c r="M175" s="49">
        <v>6</v>
      </c>
      <c r="N175" s="50">
        <v>44</v>
      </c>
    </row>
    <row r="176" spans="4:14">
      <c r="D176" s="65"/>
      <c r="E176" s="47" t="s">
        <v>315</v>
      </c>
      <c r="F176" s="48">
        <v>38</v>
      </c>
      <c r="G176" s="49">
        <v>6</v>
      </c>
      <c r="H176" s="50">
        <v>44</v>
      </c>
      <c r="J176" s="65"/>
      <c r="K176" s="47" t="s">
        <v>264</v>
      </c>
      <c r="L176" s="48">
        <v>42</v>
      </c>
      <c r="M176" s="49">
        <v>0</v>
      </c>
      <c r="N176" s="50">
        <v>42</v>
      </c>
    </row>
    <row r="177" spans="4:14">
      <c r="D177" s="65"/>
      <c r="E177" s="47" t="s">
        <v>264</v>
      </c>
      <c r="F177" s="48">
        <v>42</v>
      </c>
      <c r="G177" s="49">
        <v>0</v>
      </c>
      <c r="H177" s="50">
        <v>42</v>
      </c>
      <c r="J177" s="65"/>
      <c r="K177" s="47" t="s">
        <v>480</v>
      </c>
      <c r="L177" s="48">
        <v>41</v>
      </c>
      <c r="M177" s="49">
        <v>0</v>
      </c>
      <c r="N177" s="50">
        <v>41</v>
      </c>
    </row>
    <row r="178" spans="4:14">
      <c r="D178" s="65"/>
      <c r="E178" s="47" t="s">
        <v>480</v>
      </c>
      <c r="F178" s="48">
        <v>41</v>
      </c>
      <c r="G178" s="49">
        <v>0</v>
      </c>
      <c r="H178" s="50">
        <v>41</v>
      </c>
      <c r="J178" s="65"/>
      <c r="K178" s="47" t="s">
        <v>52</v>
      </c>
      <c r="L178" s="48">
        <v>9</v>
      </c>
      <c r="M178" s="49">
        <v>30</v>
      </c>
      <c r="N178" s="50">
        <v>39</v>
      </c>
    </row>
    <row r="179" spans="4:14">
      <c r="D179" s="65"/>
      <c r="E179" s="47" t="s">
        <v>52</v>
      </c>
      <c r="F179" s="48">
        <v>9</v>
      </c>
      <c r="G179" s="49">
        <v>30</v>
      </c>
      <c r="H179" s="50">
        <v>39</v>
      </c>
      <c r="J179" s="65"/>
      <c r="K179" s="47" t="s">
        <v>538</v>
      </c>
      <c r="L179" s="48">
        <v>38</v>
      </c>
      <c r="M179" s="49">
        <v>1</v>
      </c>
      <c r="N179" s="50">
        <v>39</v>
      </c>
    </row>
    <row r="180" spans="4:14">
      <c r="D180" s="65"/>
      <c r="E180" s="47" t="s">
        <v>538</v>
      </c>
      <c r="F180" s="48">
        <v>38</v>
      </c>
      <c r="G180" s="49">
        <v>1</v>
      </c>
      <c r="H180" s="50">
        <v>39</v>
      </c>
      <c r="J180" s="65"/>
      <c r="K180" s="47" t="s">
        <v>320</v>
      </c>
      <c r="L180" s="48">
        <v>36</v>
      </c>
      <c r="M180" s="49">
        <v>2</v>
      </c>
      <c r="N180" s="50">
        <v>38</v>
      </c>
    </row>
    <row r="181" spans="4:14">
      <c r="D181" s="65"/>
      <c r="E181" s="47" t="s">
        <v>320</v>
      </c>
      <c r="F181" s="48">
        <v>36</v>
      </c>
      <c r="G181" s="49">
        <v>2</v>
      </c>
      <c r="H181" s="50">
        <v>38</v>
      </c>
      <c r="J181" s="65"/>
      <c r="K181" s="47" t="s">
        <v>378</v>
      </c>
      <c r="L181" s="48">
        <v>37</v>
      </c>
      <c r="M181" s="49">
        <v>1</v>
      </c>
      <c r="N181" s="50">
        <v>38</v>
      </c>
    </row>
    <row r="182" spans="4:14">
      <c r="D182" s="65"/>
      <c r="E182" s="47" t="s">
        <v>378</v>
      </c>
      <c r="F182" s="48">
        <v>37</v>
      </c>
      <c r="G182" s="49">
        <v>1</v>
      </c>
      <c r="H182" s="50">
        <v>38</v>
      </c>
      <c r="J182" s="65"/>
      <c r="K182" s="47" t="s">
        <v>297</v>
      </c>
      <c r="L182" s="48">
        <v>23</v>
      </c>
      <c r="M182" s="49">
        <v>14</v>
      </c>
      <c r="N182" s="50">
        <v>37</v>
      </c>
    </row>
    <row r="183" spans="4:14">
      <c r="D183" s="65"/>
      <c r="E183" s="47" t="s">
        <v>297</v>
      </c>
      <c r="F183" s="48">
        <v>23</v>
      </c>
      <c r="G183" s="49">
        <v>14</v>
      </c>
      <c r="H183" s="50">
        <v>37</v>
      </c>
      <c r="J183" s="65"/>
      <c r="K183" s="47" t="s">
        <v>396</v>
      </c>
      <c r="L183" s="48">
        <v>34</v>
      </c>
      <c r="M183" s="49">
        <v>3</v>
      </c>
      <c r="N183" s="50">
        <v>37</v>
      </c>
    </row>
    <row r="184" spans="4:14">
      <c r="D184" s="65"/>
      <c r="E184" s="47" t="s">
        <v>396</v>
      </c>
      <c r="F184" s="48">
        <v>34</v>
      </c>
      <c r="G184" s="49">
        <v>3</v>
      </c>
      <c r="H184" s="50">
        <v>37</v>
      </c>
      <c r="J184" s="65"/>
      <c r="K184" s="47" t="s">
        <v>511</v>
      </c>
      <c r="L184" s="48">
        <v>37</v>
      </c>
      <c r="M184" s="49">
        <v>0</v>
      </c>
      <c r="N184" s="50">
        <v>37</v>
      </c>
    </row>
    <row r="185" spans="4:14" ht="24">
      <c r="D185" s="65"/>
      <c r="E185" s="47" t="s">
        <v>511</v>
      </c>
      <c r="F185" s="48">
        <v>37</v>
      </c>
      <c r="G185" s="49">
        <v>0</v>
      </c>
      <c r="H185" s="50">
        <v>37</v>
      </c>
      <c r="J185" s="65"/>
      <c r="K185" s="47" t="s">
        <v>504</v>
      </c>
      <c r="L185" s="48">
        <v>9</v>
      </c>
      <c r="M185" s="49">
        <v>27</v>
      </c>
      <c r="N185" s="50">
        <v>36</v>
      </c>
    </row>
    <row r="186" spans="4:14" ht="24">
      <c r="D186" s="65"/>
      <c r="E186" s="47" t="s">
        <v>504</v>
      </c>
      <c r="F186" s="48">
        <v>9</v>
      </c>
      <c r="G186" s="49">
        <v>27</v>
      </c>
      <c r="H186" s="50">
        <v>36</v>
      </c>
      <c r="J186" s="65"/>
      <c r="K186" s="47" t="s">
        <v>345</v>
      </c>
      <c r="L186" s="48">
        <v>11</v>
      </c>
      <c r="M186" s="49">
        <v>24</v>
      </c>
      <c r="N186" s="50">
        <v>35</v>
      </c>
    </row>
    <row r="187" spans="4:14">
      <c r="D187" s="65"/>
      <c r="E187" s="47" t="s">
        <v>345</v>
      </c>
      <c r="F187" s="48">
        <v>11</v>
      </c>
      <c r="G187" s="49">
        <v>24</v>
      </c>
      <c r="H187" s="50">
        <v>35</v>
      </c>
      <c r="J187" s="65"/>
      <c r="K187" s="47" t="s">
        <v>513</v>
      </c>
      <c r="L187" s="48">
        <v>33</v>
      </c>
      <c r="M187" s="49">
        <v>2</v>
      </c>
      <c r="N187" s="50">
        <v>35</v>
      </c>
    </row>
    <row r="188" spans="4:14">
      <c r="D188" s="65"/>
      <c r="E188" s="47" t="s">
        <v>513</v>
      </c>
      <c r="F188" s="48">
        <v>33</v>
      </c>
      <c r="G188" s="49">
        <v>2</v>
      </c>
      <c r="H188" s="50">
        <v>35</v>
      </c>
      <c r="J188" s="65"/>
      <c r="K188" s="47" t="s">
        <v>230</v>
      </c>
      <c r="L188" s="48">
        <v>33</v>
      </c>
      <c r="M188" s="49">
        <v>1</v>
      </c>
      <c r="N188" s="50">
        <v>34</v>
      </c>
    </row>
    <row r="189" spans="4:14">
      <c r="D189" s="65"/>
      <c r="E189" s="47" t="s">
        <v>230</v>
      </c>
      <c r="F189" s="48">
        <v>33</v>
      </c>
      <c r="G189" s="49">
        <v>1</v>
      </c>
      <c r="H189" s="50">
        <v>34</v>
      </c>
      <c r="J189" s="65"/>
      <c r="K189" s="47" t="s">
        <v>423</v>
      </c>
      <c r="L189" s="48">
        <v>24</v>
      </c>
      <c r="M189" s="49">
        <v>10</v>
      </c>
      <c r="N189" s="50">
        <v>34</v>
      </c>
    </row>
    <row r="190" spans="4:14">
      <c r="D190" s="65"/>
      <c r="E190" s="47" t="s">
        <v>423</v>
      </c>
      <c r="F190" s="48">
        <v>24</v>
      </c>
      <c r="G190" s="49">
        <v>10</v>
      </c>
      <c r="H190" s="50">
        <v>34</v>
      </c>
      <c r="J190" s="65"/>
      <c r="K190" s="47" t="s">
        <v>463</v>
      </c>
      <c r="L190" s="48">
        <v>2</v>
      </c>
      <c r="M190" s="49">
        <v>32</v>
      </c>
      <c r="N190" s="50">
        <v>34</v>
      </c>
    </row>
    <row r="191" spans="4:14">
      <c r="D191" s="65"/>
      <c r="E191" s="47" t="s">
        <v>463</v>
      </c>
      <c r="F191" s="48">
        <v>2</v>
      </c>
      <c r="G191" s="49">
        <v>32</v>
      </c>
      <c r="H191" s="50">
        <v>34</v>
      </c>
      <c r="J191" s="65"/>
      <c r="K191" s="47" t="s">
        <v>411</v>
      </c>
      <c r="L191" s="48">
        <v>30</v>
      </c>
      <c r="M191" s="49">
        <v>3</v>
      </c>
      <c r="N191" s="50">
        <v>33</v>
      </c>
    </row>
    <row r="192" spans="4:14">
      <c r="D192" s="65"/>
      <c r="E192" s="47" t="s">
        <v>411</v>
      </c>
      <c r="F192" s="48">
        <v>30</v>
      </c>
      <c r="G192" s="49">
        <v>3</v>
      </c>
      <c r="H192" s="50">
        <v>33</v>
      </c>
      <c r="J192" s="65"/>
      <c r="K192" s="47" t="s">
        <v>447</v>
      </c>
      <c r="L192" s="48">
        <v>31</v>
      </c>
      <c r="M192" s="49">
        <v>2</v>
      </c>
      <c r="N192" s="50">
        <v>33</v>
      </c>
    </row>
    <row r="193" spans="4:14">
      <c r="D193" s="65"/>
      <c r="E193" s="47" t="s">
        <v>447</v>
      </c>
      <c r="F193" s="48">
        <v>31</v>
      </c>
      <c r="G193" s="49">
        <v>2</v>
      </c>
      <c r="H193" s="50">
        <v>33</v>
      </c>
      <c r="J193" s="65"/>
      <c r="K193" s="47" t="s">
        <v>531</v>
      </c>
      <c r="L193" s="48">
        <v>33</v>
      </c>
      <c r="M193" s="49">
        <v>0</v>
      </c>
      <c r="N193" s="50">
        <v>33</v>
      </c>
    </row>
    <row r="194" spans="4:14">
      <c r="D194" s="65"/>
      <c r="E194" s="47" t="s">
        <v>531</v>
      </c>
      <c r="F194" s="48">
        <v>33</v>
      </c>
      <c r="G194" s="49">
        <v>0</v>
      </c>
      <c r="H194" s="50">
        <v>33</v>
      </c>
      <c r="J194" s="65"/>
      <c r="K194" s="47" t="s">
        <v>276</v>
      </c>
      <c r="L194" s="48">
        <v>1</v>
      </c>
      <c r="M194" s="49">
        <v>31</v>
      </c>
      <c r="N194" s="50">
        <v>32</v>
      </c>
    </row>
    <row r="195" spans="4:14" ht="24">
      <c r="D195" s="65"/>
      <c r="E195" s="47" t="s">
        <v>276</v>
      </c>
      <c r="F195" s="48">
        <v>1</v>
      </c>
      <c r="G195" s="49">
        <v>31</v>
      </c>
      <c r="H195" s="50">
        <v>32</v>
      </c>
      <c r="J195" s="65"/>
      <c r="K195" s="47" t="s">
        <v>434</v>
      </c>
      <c r="L195" s="48">
        <v>22</v>
      </c>
      <c r="M195" s="49">
        <v>10</v>
      </c>
      <c r="N195" s="50">
        <v>32</v>
      </c>
    </row>
    <row r="196" spans="4:14" ht="24">
      <c r="D196" s="65"/>
      <c r="E196" s="47" t="s">
        <v>434</v>
      </c>
      <c r="F196" s="48">
        <v>22</v>
      </c>
      <c r="G196" s="49">
        <v>10</v>
      </c>
      <c r="H196" s="50">
        <v>32</v>
      </c>
      <c r="J196" s="65"/>
      <c r="K196" s="47" t="s">
        <v>420</v>
      </c>
      <c r="L196" s="48">
        <v>0</v>
      </c>
      <c r="M196" s="49">
        <v>31</v>
      </c>
      <c r="N196" s="50">
        <v>31</v>
      </c>
    </row>
    <row r="197" spans="4:14">
      <c r="D197" s="65"/>
      <c r="E197" s="47" t="s">
        <v>420</v>
      </c>
      <c r="F197" s="48">
        <v>0</v>
      </c>
      <c r="G197" s="49">
        <v>31</v>
      </c>
      <c r="H197" s="50">
        <v>31</v>
      </c>
      <c r="J197" s="65"/>
      <c r="K197" s="47" t="s">
        <v>31</v>
      </c>
      <c r="L197" s="48">
        <v>6</v>
      </c>
      <c r="M197" s="49">
        <v>24</v>
      </c>
      <c r="N197" s="50">
        <v>30</v>
      </c>
    </row>
    <row r="198" spans="4:14">
      <c r="D198" s="65"/>
      <c r="E198" s="47" t="s">
        <v>31</v>
      </c>
      <c r="F198" s="48">
        <v>6</v>
      </c>
      <c r="G198" s="49">
        <v>24</v>
      </c>
      <c r="H198" s="50">
        <v>30</v>
      </c>
      <c r="J198" s="65"/>
      <c r="K198" s="47" t="s">
        <v>517</v>
      </c>
      <c r="L198" s="48">
        <v>18</v>
      </c>
      <c r="M198" s="49">
        <v>11</v>
      </c>
      <c r="N198" s="50">
        <v>29</v>
      </c>
    </row>
    <row r="199" spans="4:14">
      <c r="D199" s="65"/>
      <c r="E199" s="47" t="s">
        <v>517</v>
      </c>
      <c r="F199" s="48">
        <v>18</v>
      </c>
      <c r="G199" s="49">
        <v>11</v>
      </c>
      <c r="H199" s="50">
        <v>29</v>
      </c>
      <c r="J199" s="65"/>
      <c r="K199" s="47" t="s">
        <v>335</v>
      </c>
      <c r="L199" s="48">
        <v>28</v>
      </c>
      <c r="M199" s="49">
        <v>0</v>
      </c>
      <c r="N199" s="50">
        <v>28</v>
      </c>
    </row>
    <row r="200" spans="4:14">
      <c r="D200" s="65"/>
      <c r="E200" s="47" t="s">
        <v>335</v>
      </c>
      <c r="F200" s="48">
        <v>28</v>
      </c>
      <c r="G200" s="49">
        <v>0</v>
      </c>
      <c r="H200" s="50">
        <v>28</v>
      </c>
      <c r="J200" s="65"/>
      <c r="K200" s="47" t="s">
        <v>417</v>
      </c>
      <c r="L200" s="48">
        <v>0</v>
      </c>
      <c r="M200" s="49">
        <v>28</v>
      </c>
      <c r="N200" s="50">
        <v>28</v>
      </c>
    </row>
    <row r="201" spans="4:14">
      <c r="D201" s="65"/>
      <c r="E201" s="47" t="s">
        <v>417</v>
      </c>
      <c r="F201" s="48">
        <v>0</v>
      </c>
      <c r="G201" s="49">
        <v>28</v>
      </c>
      <c r="H201" s="50">
        <v>28</v>
      </c>
      <c r="J201" s="65"/>
      <c r="K201" s="47" t="s">
        <v>254</v>
      </c>
      <c r="L201" s="48">
        <v>27</v>
      </c>
      <c r="M201" s="49">
        <v>0</v>
      </c>
      <c r="N201" s="50">
        <v>27</v>
      </c>
    </row>
    <row r="202" spans="4:14" ht="24">
      <c r="D202" s="65"/>
      <c r="E202" s="47" t="s">
        <v>254</v>
      </c>
      <c r="F202" s="48">
        <v>27</v>
      </c>
      <c r="G202" s="49">
        <v>0</v>
      </c>
      <c r="H202" s="50">
        <v>27</v>
      </c>
      <c r="J202" s="65"/>
      <c r="K202" s="47" t="s">
        <v>258</v>
      </c>
      <c r="L202" s="48">
        <v>0</v>
      </c>
      <c r="M202" s="49">
        <v>26</v>
      </c>
      <c r="N202" s="50">
        <v>26</v>
      </c>
    </row>
    <row r="203" spans="4:14" ht="24">
      <c r="D203" s="65"/>
      <c r="E203" s="47" t="s">
        <v>258</v>
      </c>
      <c r="F203" s="48">
        <v>0</v>
      </c>
      <c r="G203" s="49">
        <v>26</v>
      </c>
      <c r="H203" s="50">
        <v>26</v>
      </c>
      <c r="J203" s="65"/>
      <c r="K203" s="47" t="s">
        <v>266</v>
      </c>
      <c r="L203" s="48">
        <v>8</v>
      </c>
      <c r="M203" s="49">
        <v>18</v>
      </c>
      <c r="N203" s="50">
        <v>26</v>
      </c>
    </row>
    <row r="204" spans="4:14">
      <c r="D204" s="65"/>
      <c r="E204" s="47" t="s">
        <v>266</v>
      </c>
      <c r="F204" s="48">
        <v>8</v>
      </c>
      <c r="G204" s="49">
        <v>18</v>
      </c>
      <c r="H204" s="50">
        <v>26</v>
      </c>
      <c r="J204" s="65"/>
      <c r="K204" s="47" t="s">
        <v>324</v>
      </c>
      <c r="L204" s="48">
        <v>26</v>
      </c>
      <c r="M204" s="49">
        <v>0</v>
      </c>
      <c r="N204" s="50">
        <v>26</v>
      </c>
    </row>
    <row r="205" spans="4:14">
      <c r="D205" s="65"/>
      <c r="E205" s="47" t="s">
        <v>324</v>
      </c>
      <c r="F205" s="48">
        <v>26</v>
      </c>
      <c r="G205" s="49">
        <v>0</v>
      </c>
      <c r="H205" s="50">
        <v>26</v>
      </c>
      <c r="J205" s="65"/>
      <c r="K205" s="47" t="s">
        <v>103</v>
      </c>
      <c r="L205" s="48">
        <v>24</v>
      </c>
      <c r="M205" s="49">
        <v>2</v>
      </c>
      <c r="N205" s="50">
        <v>26</v>
      </c>
    </row>
    <row r="206" spans="4:14" ht="24">
      <c r="D206" s="65"/>
      <c r="E206" s="47" t="s">
        <v>103</v>
      </c>
      <c r="F206" s="48">
        <v>24</v>
      </c>
      <c r="G206" s="49">
        <v>2</v>
      </c>
      <c r="H206" s="50">
        <v>26</v>
      </c>
      <c r="J206" s="65"/>
      <c r="K206" s="47" t="s">
        <v>389</v>
      </c>
      <c r="L206" s="48">
        <v>25</v>
      </c>
      <c r="M206" s="49">
        <v>1</v>
      </c>
      <c r="N206" s="50">
        <v>26</v>
      </c>
    </row>
    <row r="207" spans="4:14" ht="24">
      <c r="D207" s="65"/>
      <c r="E207" s="47" t="s">
        <v>389</v>
      </c>
      <c r="F207" s="48">
        <v>25</v>
      </c>
      <c r="G207" s="49">
        <v>1</v>
      </c>
      <c r="H207" s="50">
        <v>26</v>
      </c>
      <c r="J207" s="65"/>
      <c r="K207" s="47" t="s">
        <v>406</v>
      </c>
      <c r="L207" s="48">
        <v>1</v>
      </c>
      <c r="M207" s="49">
        <v>25</v>
      </c>
      <c r="N207" s="50">
        <v>26</v>
      </c>
    </row>
    <row r="208" spans="4:14">
      <c r="D208" s="65"/>
      <c r="E208" s="47" t="s">
        <v>406</v>
      </c>
      <c r="F208" s="48">
        <v>1</v>
      </c>
      <c r="G208" s="49">
        <v>25</v>
      </c>
      <c r="H208" s="50">
        <v>26</v>
      </c>
      <c r="J208" s="65"/>
      <c r="K208" s="47" t="s">
        <v>300</v>
      </c>
      <c r="L208" s="48">
        <v>4</v>
      </c>
      <c r="M208" s="49">
        <v>21</v>
      </c>
      <c r="N208" s="50">
        <v>25</v>
      </c>
    </row>
    <row r="209" spans="4:14">
      <c r="D209" s="65"/>
      <c r="E209" s="47" t="s">
        <v>300</v>
      </c>
      <c r="F209" s="48">
        <v>4</v>
      </c>
      <c r="G209" s="49">
        <v>21</v>
      </c>
      <c r="H209" s="50">
        <v>25</v>
      </c>
      <c r="J209" s="65"/>
      <c r="K209" s="47" t="s">
        <v>349</v>
      </c>
      <c r="L209" s="48">
        <v>17</v>
      </c>
      <c r="M209" s="49">
        <v>8</v>
      </c>
      <c r="N209" s="50">
        <v>25</v>
      </c>
    </row>
    <row r="210" spans="4:14">
      <c r="D210" s="65"/>
      <c r="E210" s="47" t="s">
        <v>349</v>
      </c>
      <c r="F210" s="48">
        <v>17</v>
      </c>
      <c r="G210" s="49">
        <v>8</v>
      </c>
      <c r="H210" s="50">
        <v>25</v>
      </c>
      <c r="J210" s="65"/>
      <c r="K210" s="47" t="s">
        <v>430</v>
      </c>
      <c r="L210" s="48">
        <v>13</v>
      </c>
      <c r="M210" s="49">
        <v>12</v>
      </c>
      <c r="N210" s="50">
        <v>25</v>
      </c>
    </row>
    <row r="211" spans="4:14">
      <c r="D211" s="65"/>
      <c r="E211" s="47" t="s">
        <v>430</v>
      </c>
      <c r="F211" s="48">
        <v>13</v>
      </c>
      <c r="G211" s="49">
        <v>12</v>
      </c>
      <c r="H211" s="50">
        <v>25</v>
      </c>
      <c r="J211" s="65"/>
      <c r="K211" s="47" t="s">
        <v>260</v>
      </c>
      <c r="L211" s="48">
        <v>1</v>
      </c>
      <c r="M211" s="49">
        <v>23</v>
      </c>
      <c r="N211" s="50">
        <v>24</v>
      </c>
    </row>
    <row r="212" spans="4:14">
      <c r="D212" s="65"/>
      <c r="E212" s="47" t="s">
        <v>260</v>
      </c>
      <c r="F212" s="48">
        <v>1</v>
      </c>
      <c r="G212" s="49">
        <v>23</v>
      </c>
      <c r="H212" s="50">
        <v>24</v>
      </c>
      <c r="J212" s="65"/>
      <c r="K212" s="47" t="s">
        <v>288</v>
      </c>
      <c r="L212" s="48">
        <v>21</v>
      </c>
      <c r="M212" s="49">
        <v>3</v>
      </c>
      <c r="N212" s="50">
        <v>24</v>
      </c>
    </row>
    <row r="213" spans="4:14">
      <c r="D213" s="65"/>
      <c r="E213" s="47" t="s">
        <v>288</v>
      </c>
      <c r="F213" s="48">
        <v>21</v>
      </c>
      <c r="G213" s="49">
        <v>3</v>
      </c>
      <c r="H213" s="50">
        <v>24</v>
      </c>
      <c r="J213" s="65"/>
      <c r="K213" s="47" t="s">
        <v>220</v>
      </c>
      <c r="L213" s="48">
        <v>9</v>
      </c>
      <c r="M213" s="49">
        <v>14</v>
      </c>
      <c r="N213" s="50">
        <v>23</v>
      </c>
    </row>
    <row r="214" spans="4:14">
      <c r="D214" s="65"/>
      <c r="E214" s="47" t="s">
        <v>220</v>
      </c>
      <c r="F214" s="48">
        <v>9</v>
      </c>
      <c r="G214" s="49">
        <v>14</v>
      </c>
      <c r="H214" s="50">
        <v>23</v>
      </c>
      <c r="J214" s="65"/>
      <c r="K214" s="47" t="s">
        <v>226</v>
      </c>
      <c r="L214" s="48">
        <v>19</v>
      </c>
      <c r="M214" s="49">
        <v>4</v>
      </c>
      <c r="N214" s="50">
        <v>23</v>
      </c>
    </row>
    <row r="215" spans="4:14">
      <c r="D215" s="65"/>
      <c r="E215" s="47" t="s">
        <v>226</v>
      </c>
      <c r="F215" s="48">
        <v>19</v>
      </c>
      <c r="G215" s="49">
        <v>4</v>
      </c>
      <c r="H215" s="50">
        <v>23</v>
      </c>
      <c r="J215" s="65"/>
      <c r="K215" s="47" t="s">
        <v>486</v>
      </c>
      <c r="L215" s="48">
        <v>13</v>
      </c>
      <c r="M215" s="49">
        <v>10</v>
      </c>
      <c r="N215" s="50">
        <v>23</v>
      </c>
    </row>
    <row r="216" spans="4:14">
      <c r="D216" s="65"/>
      <c r="E216" s="47" t="s">
        <v>486</v>
      </c>
      <c r="F216" s="48">
        <v>13</v>
      </c>
      <c r="G216" s="49">
        <v>10</v>
      </c>
      <c r="H216" s="50">
        <v>23</v>
      </c>
      <c r="J216" s="65"/>
      <c r="K216" s="47" t="s">
        <v>244</v>
      </c>
      <c r="L216" s="48">
        <v>22</v>
      </c>
      <c r="M216" s="49">
        <v>0</v>
      </c>
      <c r="N216" s="50">
        <v>22</v>
      </c>
    </row>
    <row r="217" spans="4:14">
      <c r="D217" s="65"/>
      <c r="E217" s="47" t="s">
        <v>244</v>
      </c>
      <c r="F217" s="48">
        <v>22</v>
      </c>
      <c r="G217" s="49">
        <v>0</v>
      </c>
      <c r="H217" s="50">
        <v>22</v>
      </c>
      <c r="J217" s="65"/>
      <c r="K217" s="47" t="s">
        <v>332</v>
      </c>
      <c r="L217" s="48">
        <v>22</v>
      </c>
      <c r="M217" s="49">
        <v>0</v>
      </c>
      <c r="N217" s="50">
        <v>22</v>
      </c>
    </row>
    <row r="218" spans="4:14">
      <c r="D218" s="65"/>
      <c r="E218" s="47" t="s">
        <v>332</v>
      </c>
      <c r="F218" s="48">
        <v>22</v>
      </c>
      <c r="G218" s="49">
        <v>0</v>
      </c>
      <c r="H218" s="50">
        <v>22</v>
      </c>
      <c r="J218" s="65"/>
      <c r="K218" s="47" t="s">
        <v>159</v>
      </c>
      <c r="L218" s="48">
        <v>20</v>
      </c>
      <c r="M218" s="49">
        <v>1</v>
      </c>
      <c r="N218" s="50">
        <v>21</v>
      </c>
    </row>
    <row r="219" spans="4:14">
      <c r="D219" s="65"/>
      <c r="E219" s="47" t="s">
        <v>159</v>
      </c>
      <c r="F219" s="48">
        <v>20</v>
      </c>
      <c r="G219" s="49">
        <v>1</v>
      </c>
      <c r="H219" s="50">
        <v>21</v>
      </c>
      <c r="J219" s="65"/>
      <c r="K219" s="47" t="s">
        <v>191</v>
      </c>
      <c r="L219" s="48">
        <v>19</v>
      </c>
      <c r="M219" s="49">
        <v>2</v>
      </c>
      <c r="N219" s="50">
        <v>21</v>
      </c>
    </row>
    <row r="220" spans="4:14">
      <c r="D220" s="65"/>
      <c r="E220" s="47" t="s">
        <v>191</v>
      </c>
      <c r="F220" s="48">
        <v>19</v>
      </c>
      <c r="G220" s="49">
        <v>2</v>
      </c>
      <c r="H220" s="50">
        <v>21</v>
      </c>
      <c r="J220" s="65"/>
      <c r="K220" s="47" t="s">
        <v>308</v>
      </c>
      <c r="L220" s="48">
        <v>6</v>
      </c>
      <c r="M220" s="49">
        <v>15</v>
      </c>
      <c r="N220" s="50">
        <v>21</v>
      </c>
    </row>
    <row r="221" spans="4:14">
      <c r="D221" s="65"/>
      <c r="E221" s="47" t="s">
        <v>308</v>
      </c>
      <c r="F221" s="48">
        <v>6</v>
      </c>
      <c r="G221" s="49">
        <v>15</v>
      </c>
      <c r="H221" s="50">
        <v>21</v>
      </c>
      <c r="J221" s="65"/>
      <c r="K221" s="47" t="s">
        <v>477</v>
      </c>
      <c r="L221" s="48">
        <v>19</v>
      </c>
      <c r="M221" s="49">
        <v>2</v>
      </c>
      <c r="N221" s="50">
        <v>21</v>
      </c>
    </row>
    <row r="222" spans="4:14">
      <c r="D222" s="65"/>
      <c r="E222" s="47" t="s">
        <v>477</v>
      </c>
      <c r="F222" s="48">
        <v>19</v>
      </c>
      <c r="G222" s="49">
        <v>2</v>
      </c>
      <c r="H222" s="50">
        <v>21</v>
      </c>
      <c r="J222" s="65"/>
      <c r="K222" s="47" t="s">
        <v>158</v>
      </c>
      <c r="L222" s="48">
        <v>1</v>
      </c>
      <c r="M222" s="49">
        <v>19</v>
      </c>
      <c r="N222" s="50">
        <v>20</v>
      </c>
    </row>
    <row r="223" spans="4:14">
      <c r="D223" s="65"/>
      <c r="E223" s="47" t="s">
        <v>158</v>
      </c>
      <c r="F223" s="48">
        <v>1</v>
      </c>
      <c r="G223" s="49">
        <v>19</v>
      </c>
      <c r="H223" s="50">
        <v>20</v>
      </c>
      <c r="J223" s="65"/>
      <c r="K223" s="47" t="s">
        <v>228</v>
      </c>
      <c r="L223" s="48">
        <v>18</v>
      </c>
      <c r="M223" s="49">
        <v>2</v>
      </c>
      <c r="N223" s="50">
        <v>20</v>
      </c>
    </row>
    <row r="224" spans="4:14" ht="24">
      <c r="D224" s="65"/>
      <c r="E224" s="47" t="s">
        <v>228</v>
      </c>
      <c r="F224" s="48">
        <v>18</v>
      </c>
      <c r="G224" s="49">
        <v>2</v>
      </c>
      <c r="H224" s="50">
        <v>20</v>
      </c>
      <c r="J224" s="65"/>
      <c r="K224" s="47" t="s">
        <v>407</v>
      </c>
      <c r="L224" s="48">
        <v>13</v>
      </c>
      <c r="M224" s="49">
        <v>7</v>
      </c>
      <c r="N224" s="50">
        <v>20</v>
      </c>
    </row>
    <row r="225" spans="4:14" ht="24">
      <c r="D225" s="65"/>
      <c r="E225" s="47" t="s">
        <v>407</v>
      </c>
      <c r="F225" s="48">
        <v>13</v>
      </c>
      <c r="G225" s="49">
        <v>7</v>
      </c>
      <c r="H225" s="50">
        <v>20</v>
      </c>
      <c r="J225" s="65"/>
      <c r="K225" s="47" t="s">
        <v>156</v>
      </c>
      <c r="L225" s="48">
        <v>9</v>
      </c>
      <c r="M225" s="49">
        <v>10</v>
      </c>
      <c r="N225" s="50">
        <v>19</v>
      </c>
    </row>
    <row r="226" spans="4:14">
      <c r="D226" s="65"/>
      <c r="E226" s="47" t="s">
        <v>156</v>
      </c>
      <c r="F226" s="48">
        <v>9</v>
      </c>
      <c r="G226" s="49">
        <v>10</v>
      </c>
      <c r="H226" s="50">
        <v>19</v>
      </c>
      <c r="J226" s="65"/>
      <c r="K226" s="47" t="s">
        <v>234</v>
      </c>
      <c r="L226" s="48">
        <v>18</v>
      </c>
      <c r="M226" s="49">
        <v>1</v>
      </c>
      <c r="N226" s="50">
        <v>19</v>
      </c>
    </row>
    <row r="227" spans="4:14">
      <c r="D227" s="65"/>
      <c r="E227" s="47" t="s">
        <v>234</v>
      </c>
      <c r="F227" s="48">
        <v>18</v>
      </c>
      <c r="G227" s="49">
        <v>1</v>
      </c>
      <c r="H227" s="50">
        <v>19</v>
      </c>
      <c r="J227" s="65"/>
      <c r="K227" s="47" t="s">
        <v>343</v>
      </c>
      <c r="L227" s="48">
        <v>13</v>
      </c>
      <c r="M227" s="49">
        <v>6</v>
      </c>
      <c r="N227" s="50">
        <v>19</v>
      </c>
    </row>
    <row r="228" spans="4:14">
      <c r="D228" s="65"/>
      <c r="E228" s="47" t="s">
        <v>343</v>
      </c>
      <c r="F228" s="48">
        <v>13</v>
      </c>
      <c r="G228" s="49">
        <v>6</v>
      </c>
      <c r="H228" s="50">
        <v>19</v>
      </c>
      <c r="J228" s="65"/>
      <c r="K228" s="47" t="s">
        <v>346</v>
      </c>
      <c r="L228" s="48">
        <v>19</v>
      </c>
      <c r="M228" s="49">
        <v>0</v>
      </c>
      <c r="N228" s="50">
        <v>19</v>
      </c>
    </row>
    <row r="229" spans="4:14">
      <c r="D229" s="65"/>
      <c r="E229" s="47" t="s">
        <v>346</v>
      </c>
      <c r="F229" s="48">
        <v>19</v>
      </c>
      <c r="G229" s="49">
        <v>0</v>
      </c>
      <c r="H229" s="50">
        <v>19</v>
      </c>
      <c r="J229" s="65"/>
      <c r="K229" s="47" t="s">
        <v>375</v>
      </c>
      <c r="L229" s="48">
        <v>11</v>
      </c>
      <c r="M229" s="49">
        <v>8</v>
      </c>
      <c r="N229" s="50">
        <v>19</v>
      </c>
    </row>
    <row r="230" spans="4:14">
      <c r="D230" s="65"/>
      <c r="E230" s="47" t="s">
        <v>375</v>
      </c>
      <c r="F230" s="48">
        <v>11</v>
      </c>
      <c r="G230" s="49">
        <v>8</v>
      </c>
      <c r="H230" s="50">
        <v>19</v>
      </c>
      <c r="J230" s="65"/>
      <c r="K230" s="47" t="s">
        <v>382</v>
      </c>
      <c r="L230" s="48">
        <v>7</v>
      </c>
      <c r="M230" s="49">
        <v>12</v>
      </c>
      <c r="N230" s="50">
        <v>19</v>
      </c>
    </row>
    <row r="231" spans="4:14">
      <c r="D231" s="65"/>
      <c r="E231" s="47" t="s">
        <v>382</v>
      </c>
      <c r="F231" s="48">
        <v>7</v>
      </c>
      <c r="G231" s="49">
        <v>12</v>
      </c>
      <c r="H231" s="50">
        <v>19</v>
      </c>
      <c r="J231" s="65"/>
      <c r="K231" s="47" t="s">
        <v>152</v>
      </c>
      <c r="L231" s="48">
        <v>15</v>
      </c>
      <c r="M231" s="49">
        <v>3</v>
      </c>
      <c r="N231" s="50">
        <v>18</v>
      </c>
    </row>
    <row r="232" spans="4:14" ht="24">
      <c r="D232" s="65"/>
      <c r="E232" s="47" t="s">
        <v>152</v>
      </c>
      <c r="F232" s="48">
        <v>15</v>
      </c>
      <c r="G232" s="49">
        <v>3</v>
      </c>
      <c r="H232" s="50">
        <v>18</v>
      </c>
      <c r="J232" s="65"/>
      <c r="K232" s="47" t="s">
        <v>466</v>
      </c>
      <c r="L232" s="48">
        <v>0</v>
      </c>
      <c r="M232" s="49">
        <v>18</v>
      </c>
      <c r="N232" s="50">
        <v>18</v>
      </c>
    </row>
    <row r="233" spans="4:14" ht="24">
      <c r="D233" s="65"/>
      <c r="E233" s="47" t="s">
        <v>466</v>
      </c>
      <c r="F233" s="48">
        <v>0</v>
      </c>
      <c r="G233" s="49">
        <v>18</v>
      </c>
      <c r="H233" s="50">
        <v>18</v>
      </c>
      <c r="J233" s="65"/>
      <c r="K233" s="47" t="s">
        <v>469</v>
      </c>
      <c r="L233" s="48">
        <v>13</v>
      </c>
      <c r="M233" s="49">
        <v>5</v>
      </c>
      <c r="N233" s="50">
        <v>18</v>
      </c>
    </row>
    <row r="234" spans="4:14">
      <c r="D234" s="65"/>
      <c r="E234" s="47" t="s">
        <v>469</v>
      </c>
      <c r="F234" s="48">
        <v>13</v>
      </c>
      <c r="G234" s="49">
        <v>5</v>
      </c>
      <c r="H234" s="50">
        <v>18</v>
      </c>
      <c r="J234" s="65"/>
      <c r="K234" s="47" t="s">
        <v>483</v>
      </c>
      <c r="L234" s="48">
        <v>18</v>
      </c>
      <c r="M234" s="49">
        <v>0</v>
      </c>
      <c r="N234" s="50">
        <v>18</v>
      </c>
    </row>
    <row r="235" spans="4:14">
      <c r="D235" s="65"/>
      <c r="E235" s="47" t="s">
        <v>483</v>
      </c>
      <c r="F235" s="48">
        <v>18</v>
      </c>
      <c r="G235" s="49">
        <v>0</v>
      </c>
      <c r="H235" s="50">
        <v>18</v>
      </c>
      <c r="J235" s="65"/>
      <c r="K235" s="47" t="s">
        <v>218</v>
      </c>
      <c r="L235" s="48">
        <v>17</v>
      </c>
      <c r="M235" s="49">
        <v>0</v>
      </c>
      <c r="N235" s="50">
        <v>17</v>
      </c>
    </row>
    <row r="236" spans="4:14">
      <c r="D236" s="65"/>
      <c r="E236" s="47" t="s">
        <v>218</v>
      </c>
      <c r="F236" s="48">
        <v>17</v>
      </c>
      <c r="G236" s="49">
        <v>0</v>
      </c>
      <c r="H236" s="50">
        <v>17</v>
      </c>
      <c r="J236" s="65"/>
      <c r="K236" s="47" t="s">
        <v>432</v>
      </c>
      <c r="L236" s="48">
        <v>17</v>
      </c>
      <c r="M236" s="49">
        <v>0</v>
      </c>
      <c r="N236" s="50">
        <v>17</v>
      </c>
    </row>
    <row r="237" spans="4:14">
      <c r="D237" s="65"/>
      <c r="E237" s="47" t="s">
        <v>432</v>
      </c>
      <c r="F237" s="48">
        <v>17</v>
      </c>
      <c r="G237" s="49">
        <v>0</v>
      </c>
      <c r="H237" s="50">
        <v>17</v>
      </c>
      <c r="J237" s="65"/>
      <c r="K237" s="47" t="s">
        <v>462</v>
      </c>
      <c r="L237" s="48">
        <v>17</v>
      </c>
      <c r="M237" s="49">
        <v>0</v>
      </c>
      <c r="N237" s="50">
        <v>17</v>
      </c>
    </row>
    <row r="238" spans="4:14">
      <c r="D238" s="65"/>
      <c r="E238" s="47" t="s">
        <v>462</v>
      </c>
      <c r="F238" s="48">
        <v>17</v>
      </c>
      <c r="G238" s="49">
        <v>0</v>
      </c>
      <c r="H238" s="50">
        <v>17</v>
      </c>
      <c r="J238" s="65"/>
      <c r="K238" s="47" t="s">
        <v>519</v>
      </c>
      <c r="L238" s="48">
        <v>17</v>
      </c>
      <c r="M238" s="49">
        <v>0</v>
      </c>
      <c r="N238" s="50">
        <v>17</v>
      </c>
    </row>
    <row r="239" spans="4:14">
      <c r="D239" s="65"/>
      <c r="E239" s="47" t="s">
        <v>519</v>
      </c>
      <c r="F239" s="48">
        <v>17</v>
      </c>
      <c r="G239" s="49">
        <v>0</v>
      </c>
      <c r="H239" s="50">
        <v>17</v>
      </c>
      <c r="J239" s="65"/>
      <c r="K239" s="47" t="s">
        <v>529</v>
      </c>
      <c r="L239" s="48">
        <v>17</v>
      </c>
      <c r="M239" s="49">
        <v>0</v>
      </c>
      <c r="N239" s="50">
        <v>17</v>
      </c>
    </row>
    <row r="240" spans="4:14">
      <c r="D240" s="65"/>
      <c r="E240" s="47" t="s">
        <v>529</v>
      </c>
      <c r="F240" s="48">
        <v>17</v>
      </c>
      <c r="G240" s="49">
        <v>0</v>
      </c>
      <c r="H240" s="50">
        <v>17</v>
      </c>
      <c r="J240" s="65"/>
      <c r="K240" s="47" t="s">
        <v>534</v>
      </c>
      <c r="L240" s="48">
        <v>14</v>
      </c>
      <c r="M240" s="49">
        <v>3</v>
      </c>
      <c r="N240" s="50">
        <v>17</v>
      </c>
    </row>
    <row r="241" spans="4:14">
      <c r="D241" s="65"/>
      <c r="E241" s="47" t="s">
        <v>534</v>
      </c>
      <c r="F241" s="48">
        <v>14</v>
      </c>
      <c r="G241" s="49">
        <v>3</v>
      </c>
      <c r="H241" s="50">
        <v>17</v>
      </c>
      <c r="J241" s="65"/>
      <c r="K241" s="47" t="s">
        <v>178</v>
      </c>
      <c r="L241" s="48">
        <v>0</v>
      </c>
      <c r="M241" s="49">
        <v>16</v>
      </c>
      <c r="N241" s="50">
        <v>16</v>
      </c>
    </row>
    <row r="242" spans="4:14" ht="24">
      <c r="D242" s="65"/>
      <c r="E242" s="47" t="s">
        <v>178</v>
      </c>
      <c r="F242" s="48">
        <v>0</v>
      </c>
      <c r="G242" s="49">
        <v>16</v>
      </c>
      <c r="H242" s="50">
        <v>16</v>
      </c>
      <c r="J242" s="65"/>
      <c r="K242" s="47" t="s">
        <v>250</v>
      </c>
      <c r="L242" s="48">
        <v>15</v>
      </c>
      <c r="M242" s="49">
        <v>1</v>
      </c>
      <c r="N242" s="50">
        <v>16</v>
      </c>
    </row>
    <row r="243" spans="4:14" ht="24">
      <c r="D243" s="65"/>
      <c r="E243" s="47" t="s">
        <v>250</v>
      </c>
      <c r="F243" s="48">
        <v>15</v>
      </c>
      <c r="G243" s="49">
        <v>1</v>
      </c>
      <c r="H243" s="50">
        <v>16</v>
      </c>
      <c r="J243" s="65"/>
      <c r="K243" s="47" t="s">
        <v>348</v>
      </c>
      <c r="L243" s="48">
        <v>1</v>
      </c>
      <c r="M243" s="49">
        <v>15</v>
      </c>
      <c r="N243" s="50">
        <v>16</v>
      </c>
    </row>
    <row r="244" spans="4:14">
      <c r="D244" s="65"/>
      <c r="E244" s="47" t="s">
        <v>348</v>
      </c>
      <c r="F244" s="48">
        <v>1</v>
      </c>
      <c r="G244" s="49">
        <v>15</v>
      </c>
      <c r="H244" s="50">
        <v>16</v>
      </c>
      <c r="J244" s="65"/>
      <c r="K244" s="47" t="s">
        <v>444</v>
      </c>
      <c r="L244" s="48">
        <v>13</v>
      </c>
      <c r="M244" s="49">
        <v>3</v>
      </c>
      <c r="N244" s="50">
        <v>16</v>
      </c>
    </row>
    <row r="245" spans="4:14">
      <c r="D245" s="65"/>
      <c r="E245" s="47" t="s">
        <v>444</v>
      </c>
      <c r="F245" s="48">
        <v>13</v>
      </c>
      <c r="G245" s="49">
        <v>3</v>
      </c>
      <c r="H245" s="50">
        <v>16</v>
      </c>
      <c r="J245" s="65"/>
      <c r="K245" s="47" t="s">
        <v>446</v>
      </c>
      <c r="L245" s="48">
        <v>15</v>
      </c>
      <c r="M245" s="49">
        <v>1</v>
      </c>
      <c r="N245" s="50">
        <v>16</v>
      </c>
    </row>
    <row r="246" spans="4:14">
      <c r="D246" s="65"/>
      <c r="E246" s="47" t="s">
        <v>446</v>
      </c>
      <c r="F246" s="48">
        <v>15</v>
      </c>
      <c r="G246" s="49">
        <v>1</v>
      </c>
      <c r="H246" s="50">
        <v>16</v>
      </c>
      <c r="J246" s="65"/>
      <c r="K246" s="47" t="s">
        <v>452</v>
      </c>
      <c r="L246" s="48">
        <v>16</v>
      </c>
      <c r="M246" s="49">
        <v>0</v>
      </c>
      <c r="N246" s="50">
        <v>16</v>
      </c>
    </row>
    <row r="247" spans="4:14" ht="24">
      <c r="D247" s="65"/>
      <c r="E247" s="47" t="s">
        <v>452</v>
      </c>
      <c r="F247" s="48">
        <v>16</v>
      </c>
      <c r="G247" s="49">
        <v>0</v>
      </c>
      <c r="H247" s="50">
        <v>16</v>
      </c>
      <c r="J247" s="65"/>
      <c r="K247" s="47" t="s">
        <v>471</v>
      </c>
      <c r="L247" s="48">
        <v>16</v>
      </c>
      <c r="M247" s="49">
        <v>0</v>
      </c>
      <c r="N247" s="50">
        <v>16</v>
      </c>
    </row>
    <row r="248" spans="4:14" ht="24">
      <c r="D248" s="65"/>
      <c r="E248" s="47" t="s">
        <v>471</v>
      </c>
      <c r="F248" s="48">
        <v>16</v>
      </c>
      <c r="G248" s="49">
        <v>0</v>
      </c>
      <c r="H248" s="50">
        <v>16</v>
      </c>
      <c r="J248" s="65"/>
      <c r="K248" s="47" t="s">
        <v>274</v>
      </c>
      <c r="L248" s="48">
        <v>14</v>
      </c>
      <c r="M248" s="49">
        <v>0</v>
      </c>
      <c r="N248" s="50">
        <v>14</v>
      </c>
    </row>
    <row r="249" spans="4:14" ht="24">
      <c r="D249" s="65"/>
      <c r="E249" s="47" t="s">
        <v>274</v>
      </c>
      <c r="F249" s="48">
        <v>14</v>
      </c>
      <c r="G249" s="49">
        <v>0</v>
      </c>
      <c r="H249" s="50">
        <v>14</v>
      </c>
      <c r="J249" s="65"/>
      <c r="K249" s="47" t="s">
        <v>303</v>
      </c>
      <c r="L249" s="48">
        <v>14</v>
      </c>
      <c r="M249" s="49">
        <v>0</v>
      </c>
      <c r="N249" s="50">
        <v>14</v>
      </c>
    </row>
    <row r="250" spans="4:14">
      <c r="D250" s="65"/>
      <c r="E250" s="47" t="s">
        <v>303</v>
      </c>
      <c r="F250" s="48">
        <v>14</v>
      </c>
      <c r="G250" s="49">
        <v>0</v>
      </c>
      <c r="H250" s="50">
        <v>14</v>
      </c>
      <c r="J250" s="65"/>
      <c r="K250" s="47" t="s">
        <v>410</v>
      </c>
      <c r="L250" s="48">
        <v>1</v>
      </c>
      <c r="M250" s="49">
        <v>13</v>
      </c>
      <c r="N250" s="50">
        <v>14</v>
      </c>
    </row>
    <row r="251" spans="4:14" ht="36">
      <c r="D251" s="65"/>
      <c r="E251" s="47" t="s">
        <v>410</v>
      </c>
      <c r="F251" s="48">
        <v>1</v>
      </c>
      <c r="G251" s="49">
        <v>13</v>
      </c>
      <c r="H251" s="50">
        <v>14</v>
      </c>
      <c r="J251" s="65"/>
      <c r="K251" s="47" t="s">
        <v>464</v>
      </c>
      <c r="L251" s="48">
        <v>7</v>
      </c>
      <c r="M251" s="49">
        <v>7</v>
      </c>
      <c r="N251" s="50">
        <v>14</v>
      </c>
    </row>
    <row r="252" spans="4:14" ht="36">
      <c r="D252" s="65"/>
      <c r="E252" s="47" t="s">
        <v>464</v>
      </c>
      <c r="F252" s="48">
        <v>7</v>
      </c>
      <c r="G252" s="49">
        <v>7</v>
      </c>
      <c r="H252" s="50">
        <v>14</v>
      </c>
      <c r="J252" s="65"/>
      <c r="K252" s="47" t="s">
        <v>154</v>
      </c>
      <c r="L252" s="48">
        <v>6</v>
      </c>
      <c r="M252" s="49">
        <v>7</v>
      </c>
      <c r="N252" s="50">
        <v>13</v>
      </c>
    </row>
    <row r="253" spans="4:14">
      <c r="D253" s="65"/>
      <c r="E253" s="47" t="s">
        <v>154</v>
      </c>
      <c r="F253" s="48">
        <v>6</v>
      </c>
      <c r="G253" s="49">
        <v>7</v>
      </c>
      <c r="H253" s="50">
        <v>13</v>
      </c>
      <c r="J253" s="65"/>
      <c r="K253" s="47" t="s">
        <v>336</v>
      </c>
      <c r="L253" s="48">
        <v>1</v>
      </c>
      <c r="M253" s="49">
        <v>12</v>
      </c>
      <c r="N253" s="50">
        <v>13</v>
      </c>
    </row>
    <row r="254" spans="4:14">
      <c r="D254" s="65"/>
      <c r="E254" s="47" t="s">
        <v>336</v>
      </c>
      <c r="F254" s="48">
        <v>1</v>
      </c>
      <c r="G254" s="49">
        <v>12</v>
      </c>
      <c r="H254" s="50">
        <v>13</v>
      </c>
      <c r="J254" s="65"/>
      <c r="K254" s="47" t="s">
        <v>361</v>
      </c>
      <c r="L254" s="48">
        <v>0</v>
      </c>
      <c r="M254" s="49">
        <v>13</v>
      </c>
      <c r="N254" s="50">
        <v>13</v>
      </c>
    </row>
    <row r="255" spans="4:14">
      <c r="D255" s="65"/>
      <c r="E255" s="47" t="s">
        <v>361</v>
      </c>
      <c r="F255" s="48">
        <v>0</v>
      </c>
      <c r="G255" s="49">
        <v>13</v>
      </c>
      <c r="H255" s="50">
        <v>13</v>
      </c>
      <c r="J255" s="65"/>
      <c r="K255" s="47" t="s">
        <v>374</v>
      </c>
      <c r="L255" s="48">
        <v>11</v>
      </c>
      <c r="M255" s="49">
        <v>2</v>
      </c>
      <c r="N255" s="50">
        <v>13</v>
      </c>
    </row>
    <row r="256" spans="4:14">
      <c r="D256" s="65"/>
      <c r="E256" s="47" t="s">
        <v>374</v>
      </c>
      <c r="F256" s="48">
        <v>11</v>
      </c>
      <c r="G256" s="49">
        <v>2</v>
      </c>
      <c r="H256" s="50">
        <v>13</v>
      </c>
      <c r="J256" s="65"/>
      <c r="K256" s="47" t="s">
        <v>465</v>
      </c>
      <c r="L256" s="48">
        <v>10</v>
      </c>
      <c r="M256" s="49">
        <v>3</v>
      </c>
      <c r="N256" s="50">
        <v>13</v>
      </c>
    </row>
    <row r="257" spans="4:14">
      <c r="D257" s="65"/>
      <c r="E257" s="47" t="s">
        <v>465</v>
      </c>
      <c r="F257" s="48">
        <v>10</v>
      </c>
      <c r="G257" s="49">
        <v>3</v>
      </c>
      <c r="H257" s="50">
        <v>13</v>
      </c>
      <c r="J257" s="65"/>
      <c r="K257" s="47" t="s">
        <v>526</v>
      </c>
      <c r="L257" s="48">
        <v>11</v>
      </c>
      <c r="M257" s="49">
        <v>2</v>
      </c>
      <c r="N257" s="50">
        <v>13</v>
      </c>
    </row>
    <row r="258" spans="4:14" ht="24">
      <c r="D258" s="65"/>
      <c r="E258" s="47" t="s">
        <v>526</v>
      </c>
      <c r="F258" s="48">
        <v>11</v>
      </c>
      <c r="G258" s="49">
        <v>2</v>
      </c>
      <c r="H258" s="50">
        <v>13</v>
      </c>
      <c r="J258" s="65"/>
      <c r="K258" s="47" t="s">
        <v>175</v>
      </c>
      <c r="L258" s="48">
        <v>12</v>
      </c>
      <c r="M258" s="49">
        <v>0</v>
      </c>
      <c r="N258" s="50">
        <v>12</v>
      </c>
    </row>
    <row r="259" spans="4:14" ht="24">
      <c r="D259" s="65"/>
      <c r="E259" s="47" t="s">
        <v>175</v>
      </c>
      <c r="F259" s="48">
        <v>12</v>
      </c>
      <c r="G259" s="49">
        <v>0</v>
      </c>
      <c r="H259" s="50">
        <v>12</v>
      </c>
      <c r="J259" s="65"/>
      <c r="K259" s="47" t="s">
        <v>298</v>
      </c>
      <c r="L259" s="48">
        <v>1</v>
      </c>
      <c r="M259" s="49">
        <v>11</v>
      </c>
      <c r="N259" s="50">
        <v>12</v>
      </c>
    </row>
    <row r="260" spans="4:14">
      <c r="D260" s="65"/>
      <c r="E260" s="47" t="s">
        <v>298</v>
      </c>
      <c r="F260" s="48">
        <v>1</v>
      </c>
      <c r="G260" s="49">
        <v>11</v>
      </c>
      <c r="H260" s="50">
        <v>12</v>
      </c>
      <c r="J260" s="65"/>
      <c r="K260" s="47" t="s">
        <v>304</v>
      </c>
      <c r="L260" s="48">
        <v>8</v>
      </c>
      <c r="M260" s="49">
        <v>4</v>
      </c>
      <c r="N260" s="50">
        <v>12</v>
      </c>
    </row>
    <row r="261" spans="4:14">
      <c r="D261" s="65"/>
      <c r="E261" s="47" t="s">
        <v>304</v>
      </c>
      <c r="F261" s="48">
        <v>8</v>
      </c>
      <c r="G261" s="49">
        <v>4</v>
      </c>
      <c r="H261" s="50">
        <v>12</v>
      </c>
      <c r="J261" s="65"/>
      <c r="K261" s="47" t="s">
        <v>367</v>
      </c>
      <c r="L261" s="48">
        <v>0</v>
      </c>
      <c r="M261" s="49">
        <v>12</v>
      </c>
      <c r="N261" s="50">
        <v>12</v>
      </c>
    </row>
    <row r="262" spans="4:14">
      <c r="D262" s="65"/>
      <c r="E262" s="47" t="s">
        <v>367</v>
      </c>
      <c r="F262" s="48">
        <v>0</v>
      </c>
      <c r="G262" s="49">
        <v>12</v>
      </c>
      <c r="H262" s="50">
        <v>12</v>
      </c>
      <c r="J262" s="65"/>
      <c r="K262" s="47" t="s">
        <v>379</v>
      </c>
      <c r="L262" s="48">
        <v>12</v>
      </c>
      <c r="M262" s="49">
        <v>0</v>
      </c>
      <c r="N262" s="50">
        <v>12</v>
      </c>
    </row>
    <row r="263" spans="4:14" ht="24">
      <c r="D263" s="65"/>
      <c r="E263" s="47" t="s">
        <v>379</v>
      </c>
      <c r="F263" s="48">
        <v>12</v>
      </c>
      <c r="G263" s="49">
        <v>0</v>
      </c>
      <c r="H263" s="50">
        <v>12</v>
      </c>
      <c r="J263" s="65"/>
      <c r="K263" s="47" t="s">
        <v>490</v>
      </c>
      <c r="L263" s="48">
        <v>11</v>
      </c>
      <c r="M263" s="49">
        <v>1</v>
      </c>
      <c r="N263" s="50">
        <v>12</v>
      </c>
    </row>
    <row r="264" spans="4:14" ht="24">
      <c r="D264" s="65"/>
      <c r="E264" s="47" t="s">
        <v>490</v>
      </c>
      <c r="F264" s="48">
        <v>11</v>
      </c>
      <c r="G264" s="49">
        <v>1</v>
      </c>
      <c r="H264" s="50">
        <v>12</v>
      </c>
      <c r="J264" s="65"/>
      <c r="K264" s="47" t="s">
        <v>510</v>
      </c>
      <c r="L264" s="48">
        <v>12</v>
      </c>
      <c r="M264" s="49">
        <v>0</v>
      </c>
      <c r="N264" s="50">
        <v>12</v>
      </c>
    </row>
    <row r="265" spans="4:14">
      <c r="D265" s="65"/>
      <c r="E265" s="47" t="s">
        <v>510</v>
      </c>
      <c r="F265" s="48">
        <v>12</v>
      </c>
      <c r="G265" s="49">
        <v>0</v>
      </c>
      <c r="H265" s="50">
        <v>12</v>
      </c>
      <c r="J265" s="65"/>
      <c r="K265" s="47" t="s">
        <v>514</v>
      </c>
      <c r="L265" s="48">
        <v>11</v>
      </c>
      <c r="M265" s="49">
        <v>1</v>
      </c>
      <c r="N265" s="50">
        <v>12</v>
      </c>
    </row>
    <row r="266" spans="4:14" ht="24">
      <c r="D266" s="65"/>
      <c r="E266" s="47" t="s">
        <v>514</v>
      </c>
      <c r="F266" s="48">
        <v>11</v>
      </c>
      <c r="G266" s="49">
        <v>1</v>
      </c>
      <c r="H266" s="50">
        <v>12</v>
      </c>
      <c r="J266" s="65"/>
      <c r="K266" s="47" t="s">
        <v>165</v>
      </c>
      <c r="L266" s="48">
        <v>11</v>
      </c>
      <c r="M266" s="49">
        <v>0</v>
      </c>
      <c r="N266" s="50">
        <v>11</v>
      </c>
    </row>
    <row r="267" spans="4:14" ht="24">
      <c r="D267" s="65"/>
      <c r="E267" s="47" t="s">
        <v>165</v>
      </c>
      <c r="F267" s="48">
        <v>11</v>
      </c>
      <c r="G267" s="49">
        <v>0</v>
      </c>
      <c r="H267" s="50">
        <v>11</v>
      </c>
      <c r="J267" s="65"/>
      <c r="K267" s="47" t="s">
        <v>186</v>
      </c>
      <c r="L267" s="48">
        <v>2</v>
      </c>
      <c r="M267" s="49">
        <v>9</v>
      </c>
      <c r="N267" s="50">
        <v>11</v>
      </c>
    </row>
    <row r="268" spans="4:14">
      <c r="D268" s="65"/>
      <c r="E268" s="47" t="s">
        <v>186</v>
      </c>
      <c r="F268" s="48">
        <v>2</v>
      </c>
      <c r="G268" s="49">
        <v>9</v>
      </c>
      <c r="H268" s="50">
        <v>11</v>
      </c>
      <c r="J268" s="65"/>
      <c r="K268" s="47" t="s">
        <v>257</v>
      </c>
      <c r="L268" s="48">
        <v>11</v>
      </c>
      <c r="M268" s="49">
        <v>0</v>
      </c>
      <c r="N268" s="50">
        <v>11</v>
      </c>
    </row>
    <row r="269" spans="4:14">
      <c r="D269" s="65"/>
      <c r="E269" s="47" t="s">
        <v>257</v>
      </c>
      <c r="F269" s="48">
        <v>11</v>
      </c>
      <c r="G269" s="49">
        <v>0</v>
      </c>
      <c r="H269" s="50">
        <v>11</v>
      </c>
      <c r="J269" s="65"/>
      <c r="K269" s="47" t="s">
        <v>474</v>
      </c>
      <c r="L269" s="48">
        <v>8</v>
      </c>
      <c r="M269" s="49">
        <v>3</v>
      </c>
      <c r="N269" s="50">
        <v>11</v>
      </c>
    </row>
    <row r="270" spans="4:14">
      <c r="D270" s="65"/>
      <c r="E270" s="47" t="s">
        <v>474</v>
      </c>
      <c r="F270" s="48">
        <v>8</v>
      </c>
      <c r="G270" s="49">
        <v>3</v>
      </c>
      <c r="H270" s="50">
        <v>11</v>
      </c>
      <c r="J270" s="65"/>
      <c r="K270" s="47" t="s">
        <v>493</v>
      </c>
      <c r="L270" s="48">
        <v>11</v>
      </c>
      <c r="M270" s="49">
        <v>0</v>
      </c>
      <c r="N270" s="50">
        <v>11</v>
      </c>
    </row>
    <row r="271" spans="4:14">
      <c r="D271" s="65"/>
      <c r="E271" s="47" t="s">
        <v>493</v>
      </c>
      <c r="F271" s="48">
        <v>11</v>
      </c>
      <c r="G271" s="49">
        <v>0</v>
      </c>
      <c r="H271" s="50">
        <v>11</v>
      </c>
      <c r="J271" s="65"/>
      <c r="K271" s="47" t="s">
        <v>502</v>
      </c>
      <c r="L271" s="48">
        <v>7</v>
      </c>
      <c r="M271" s="49">
        <v>4</v>
      </c>
      <c r="N271" s="50">
        <v>11</v>
      </c>
    </row>
    <row r="272" spans="4:14">
      <c r="D272" s="65"/>
      <c r="E272" s="47" t="s">
        <v>502</v>
      </c>
      <c r="F272" s="48">
        <v>7</v>
      </c>
      <c r="G272" s="49">
        <v>4</v>
      </c>
      <c r="H272" s="50">
        <v>11</v>
      </c>
      <c r="J272" s="65"/>
      <c r="K272" s="47" t="s">
        <v>202</v>
      </c>
      <c r="L272" s="48">
        <v>4</v>
      </c>
      <c r="M272" s="49">
        <v>6</v>
      </c>
      <c r="N272" s="50">
        <v>10</v>
      </c>
    </row>
    <row r="273" spans="4:14">
      <c r="D273" s="65"/>
      <c r="E273" s="47" t="s">
        <v>202</v>
      </c>
      <c r="F273" s="48">
        <v>4</v>
      </c>
      <c r="G273" s="49">
        <v>6</v>
      </c>
      <c r="H273" s="50">
        <v>10</v>
      </c>
      <c r="J273" s="65"/>
      <c r="K273" s="47" t="s">
        <v>240</v>
      </c>
      <c r="L273" s="48">
        <v>5</v>
      </c>
      <c r="M273" s="49">
        <v>5</v>
      </c>
      <c r="N273" s="50">
        <v>10</v>
      </c>
    </row>
    <row r="274" spans="4:14">
      <c r="D274" s="65"/>
      <c r="E274" s="47" t="s">
        <v>240</v>
      </c>
      <c r="F274" s="48">
        <v>5</v>
      </c>
      <c r="G274" s="49">
        <v>5</v>
      </c>
      <c r="H274" s="50">
        <v>10</v>
      </c>
      <c r="J274" s="65"/>
      <c r="K274" s="47" t="s">
        <v>265</v>
      </c>
      <c r="L274" s="48">
        <v>5</v>
      </c>
      <c r="M274" s="49">
        <v>5</v>
      </c>
      <c r="N274" s="50">
        <v>10</v>
      </c>
    </row>
    <row r="275" spans="4:14" ht="24">
      <c r="D275" s="65"/>
      <c r="E275" s="47" t="s">
        <v>265</v>
      </c>
      <c r="F275" s="48">
        <v>5</v>
      </c>
      <c r="G275" s="49">
        <v>5</v>
      </c>
      <c r="H275" s="50">
        <v>10</v>
      </c>
      <c r="J275" s="65"/>
      <c r="K275" s="47" t="s">
        <v>282</v>
      </c>
      <c r="L275" s="48">
        <v>10</v>
      </c>
      <c r="M275" s="49">
        <v>0</v>
      </c>
      <c r="N275" s="50">
        <v>10</v>
      </c>
    </row>
    <row r="276" spans="4:14" ht="24">
      <c r="D276" s="65"/>
      <c r="E276" s="47" t="s">
        <v>282</v>
      </c>
      <c r="F276" s="48">
        <v>10</v>
      </c>
      <c r="G276" s="49">
        <v>0</v>
      </c>
      <c r="H276" s="50">
        <v>10</v>
      </c>
      <c r="J276" s="65"/>
      <c r="K276" s="47" t="s">
        <v>371</v>
      </c>
      <c r="L276" s="48">
        <v>0</v>
      </c>
      <c r="M276" s="49">
        <v>10</v>
      </c>
      <c r="N276" s="50">
        <v>10</v>
      </c>
    </row>
    <row r="277" spans="4:14">
      <c r="D277" s="65"/>
      <c r="E277" s="47" t="s">
        <v>371</v>
      </c>
      <c r="F277" s="48">
        <v>0</v>
      </c>
      <c r="G277" s="49">
        <v>10</v>
      </c>
      <c r="H277" s="50">
        <v>10</v>
      </c>
      <c r="J277" s="65"/>
      <c r="K277" s="47" t="s">
        <v>174</v>
      </c>
      <c r="L277" s="48">
        <v>9</v>
      </c>
      <c r="M277" s="49">
        <v>0</v>
      </c>
      <c r="N277" s="50">
        <v>9</v>
      </c>
    </row>
    <row r="278" spans="4:14">
      <c r="D278" s="65"/>
      <c r="E278" s="47" t="s">
        <v>174</v>
      </c>
      <c r="F278" s="48">
        <v>9</v>
      </c>
      <c r="G278" s="49">
        <v>0</v>
      </c>
      <c r="H278" s="50">
        <v>9</v>
      </c>
      <c r="J278" s="65"/>
      <c r="K278" s="47" t="s">
        <v>201</v>
      </c>
      <c r="L278" s="48">
        <v>9</v>
      </c>
      <c r="M278" s="49">
        <v>0</v>
      </c>
      <c r="N278" s="50">
        <v>9</v>
      </c>
    </row>
    <row r="279" spans="4:14">
      <c r="D279" s="65"/>
      <c r="E279" s="47" t="s">
        <v>201</v>
      </c>
      <c r="F279" s="48">
        <v>9</v>
      </c>
      <c r="G279" s="49">
        <v>0</v>
      </c>
      <c r="H279" s="50">
        <v>9</v>
      </c>
      <c r="J279" s="65"/>
      <c r="K279" s="47" t="s">
        <v>206</v>
      </c>
      <c r="L279" s="48">
        <v>8</v>
      </c>
      <c r="M279" s="49">
        <v>1</v>
      </c>
      <c r="N279" s="50">
        <v>9</v>
      </c>
    </row>
    <row r="280" spans="4:14">
      <c r="D280" s="65"/>
      <c r="E280" s="47" t="s">
        <v>206</v>
      </c>
      <c r="F280" s="48">
        <v>8</v>
      </c>
      <c r="G280" s="49">
        <v>1</v>
      </c>
      <c r="H280" s="50">
        <v>9</v>
      </c>
      <c r="J280" s="65"/>
      <c r="K280" s="47" t="s">
        <v>294</v>
      </c>
      <c r="L280" s="48">
        <v>0</v>
      </c>
      <c r="M280" s="49">
        <v>9</v>
      </c>
      <c r="N280" s="50">
        <v>9</v>
      </c>
    </row>
    <row r="281" spans="4:14">
      <c r="D281" s="65"/>
      <c r="E281" s="47" t="s">
        <v>294</v>
      </c>
      <c r="F281" s="48">
        <v>0</v>
      </c>
      <c r="G281" s="49">
        <v>9</v>
      </c>
      <c r="H281" s="50">
        <v>9</v>
      </c>
      <c r="J281" s="65"/>
      <c r="K281" s="47" t="s">
        <v>358</v>
      </c>
      <c r="L281" s="48">
        <v>4</v>
      </c>
      <c r="M281" s="49">
        <v>5</v>
      </c>
      <c r="N281" s="50">
        <v>9</v>
      </c>
    </row>
    <row r="282" spans="4:14">
      <c r="D282" s="65"/>
      <c r="E282" s="47" t="s">
        <v>358</v>
      </c>
      <c r="F282" s="48">
        <v>4</v>
      </c>
      <c r="G282" s="49">
        <v>5</v>
      </c>
      <c r="H282" s="50">
        <v>9</v>
      </c>
      <c r="J282" s="65"/>
      <c r="K282" s="47" t="s">
        <v>440</v>
      </c>
      <c r="L282" s="48">
        <v>1</v>
      </c>
      <c r="M282" s="49">
        <v>8</v>
      </c>
      <c r="N282" s="50">
        <v>9</v>
      </c>
    </row>
    <row r="283" spans="4:14" ht="24">
      <c r="D283" s="65"/>
      <c r="E283" s="47" t="s">
        <v>440</v>
      </c>
      <c r="F283" s="48">
        <v>1</v>
      </c>
      <c r="G283" s="49">
        <v>8</v>
      </c>
      <c r="H283" s="50">
        <v>9</v>
      </c>
      <c r="J283" s="65"/>
      <c r="K283" s="47" t="s">
        <v>520</v>
      </c>
      <c r="L283" s="48">
        <v>7</v>
      </c>
      <c r="M283" s="49">
        <v>2</v>
      </c>
      <c r="N283" s="50">
        <v>9</v>
      </c>
    </row>
    <row r="284" spans="4:14" ht="24">
      <c r="D284" s="65"/>
      <c r="E284" s="47" t="s">
        <v>520</v>
      </c>
      <c r="F284" s="48">
        <v>7</v>
      </c>
      <c r="G284" s="49">
        <v>2</v>
      </c>
      <c r="H284" s="50">
        <v>9</v>
      </c>
      <c r="J284" s="65"/>
      <c r="K284" s="47" t="s">
        <v>179</v>
      </c>
      <c r="L284" s="48">
        <v>7</v>
      </c>
      <c r="M284" s="49">
        <v>1</v>
      </c>
      <c r="N284" s="50">
        <v>8</v>
      </c>
    </row>
    <row r="285" spans="4:14">
      <c r="D285" s="65"/>
      <c r="E285" s="47" t="s">
        <v>179</v>
      </c>
      <c r="F285" s="48">
        <v>7</v>
      </c>
      <c r="G285" s="49">
        <v>1</v>
      </c>
      <c r="H285" s="50">
        <v>8</v>
      </c>
      <c r="J285" s="65"/>
      <c r="K285" s="47" t="s">
        <v>196</v>
      </c>
      <c r="L285" s="48">
        <v>8</v>
      </c>
      <c r="M285" s="49">
        <v>0</v>
      </c>
      <c r="N285" s="50">
        <v>8</v>
      </c>
    </row>
    <row r="286" spans="4:14" ht="24">
      <c r="D286" s="65"/>
      <c r="E286" s="47" t="s">
        <v>196</v>
      </c>
      <c r="F286" s="48">
        <v>8</v>
      </c>
      <c r="G286" s="49">
        <v>0</v>
      </c>
      <c r="H286" s="50">
        <v>8</v>
      </c>
      <c r="J286" s="65"/>
      <c r="K286" s="47" t="s">
        <v>212</v>
      </c>
      <c r="L286" s="48">
        <v>7</v>
      </c>
      <c r="M286" s="49">
        <v>1</v>
      </c>
      <c r="N286" s="50">
        <v>8</v>
      </c>
    </row>
    <row r="287" spans="4:14" ht="24">
      <c r="D287" s="65"/>
      <c r="E287" s="47" t="s">
        <v>212</v>
      </c>
      <c r="F287" s="48">
        <v>7</v>
      </c>
      <c r="G287" s="49">
        <v>1</v>
      </c>
      <c r="H287" s="50">
        <v>8</v>
      </c>
      <c r="J287" s="65"/>
      <c r="K287" s="47" t="s">
        <v>223</v>
      </c>
      <c r="L287" s="48">
        <v>7</v>
      </c>
      <c r="M287" s="49">
        <v>1</v>
      </c>
      <c r="N287" s="50">
        <v>8</v>
      </c>
    </row>
    <row r="288" spans="4:14">
      <c r="D288" s="65"/>
      <c r="E288" s="47" t="s">
        <v>223</v>
      </c>
      <c r="F288" s="48">
        <v>7</v>
      </c>
      <c r="G288" s="49">
        <v>1</v>
      </c>
      <c r="H288" s="50">
        <v>8</v>
      </c>
      <c r="J288" s="65"/>
      <c r="K288" s="47" t="s">
        <v>232</v>
      </c>
      <c r="L288" s="48">
        <v>7</v>
      </c>
      <c r="M288" s="49">
        <v>1</v>
      </c>
      <c r="N288" s="50">
        <v>8</v>
      </c>
    </row>
    <row r="289" spans="4:14">
      <c r="D289" s="65"/>
      <c r="E289" s="47" t="s">
        <v>232</v>
      </c>
      <c r="F289" s="48">
        <v>7</v>
      </c>
      <c r="G289" s="49">
        <v>1</v>
      </c>
      <c r="H289" s="50">
        <v>8</v>
      </c>
      <c r="J289" s="65"/>
      <c r="K289" s="47" t="s">
        <v>313</v>
      </c>
      <c r="L289" s="48">
        <v>8</v>
      </c>
      <c r="M289" s="49">
        <v>0</v>
      </c>
      <c r="N289" s="50">
        <v>8</v>
      </c>
    </row>
    <row r="290" spans="4:14">
      <c r="D290" s="65"/>
      <c r="E290" s="47" t="s">
        <v>313</v>
      </c>
      <c r="F290" s="48">
        <v>8</v>
      </c>
      <c r="G290" s="49">
        <v>0</v>
      </c>
      <c r="H290" s="50">
        <v>8</v>
      </c>
      <c r="J290" s="65"/>
      <c r="K290" s="47" t="s">
        <v>365</v>
      </c>
      <c r="L290" s="48">
        <v>3</v>
      </c>
      <c r="M290" s="49">
        <v>5</v>
      </c>
      <c r="N290" s="50">
        <v>8</v>
      </c>
    </row>
    <row r="291" spans="4:14">
      <c r="D291" s="65"/>
      <c r="E291" s="47" t="s">
        <v>365</v>
      </c>
      <c r="F291" s="48">
        <v>3</v>
      </c>
      <c r="G291" s="49">
        <v>5</v>
      </c>
      <c r="H291" s="50">
        <v>8</v>
      </c>
      <c r="J291" s="65"/>
      <c r="K291" s="47" t="s">
        <v>366</v>
      </c>
      <c r="L291" s="48">
        <v>0</v>
      </c>
      <c r="M291" s="49">
        <v>8</v>
      </c>
      <c r="N291" s="50">
        <v>8</v>
      </c>
    </row>
    <row r="292" spans="4:14">
      <c r="D292" s="65"/>
      <c r="E292" s="47" t="s">
        <v>366</v>
      </c>
      <c r="F292" s="48">
        <v>0</v>
      </c>
      <c r="G292" s="49">
        <v>8</v>
      </c>
      <c r="H292" s="50">
        <v>8</v>
      </c>
      <c r="J292" s="65"/>
      <c r="K292" s="47" t="s">
        <v>373</v>
      </c>
      <c r="L292" s="48">
        <v>7</v>
      </c>
      <c r="M292" s="49">
        <v>1</v>
      </c>
      <c r="N292" s="50">
        <v>8</v>
      </c>
    </row>
    <row r="293" spans="4:14">
      <c r="D293" s="65"/>
      <c r="E293" s="47" t="s">
        <v>373</v>
      </c>
      <c r="F293" s="48">
        <v>7</v>
      </c>
      <c r="G293" s="49">
        <v>1</v>
      </c>
      <c r="H293" s="50">
        <v>8</v>
      </c>
      <c r="J293" s="65"/>
      <c r="K293" s="47" t="s">
        <v>400</v>
      </c>
      <c r="L293" s="48">
        <v>2</v>
      </c>
      <c r="M293" s="49">
        <v>6</v>
      </c>
      <c r="N293" s="50">
        <v>8</v>
      </c>
    </row>
    <row r="294" spans="4:14" ht="24">
      <c r="D294" s="65"/>
      <c r="E294" s="47" t="s">
        <v>400</v>
      </c>
      <c r="F294" s="48">
        <v>2</v>
      </c>
      <c r="G294" s="49">
        <v>6</v>
      </c>
      <c r="H294" s="50">
        <v>8</v>
      </c>
      <c r="J294" s="65"/>
      <c r="K294" s="47" t="s">
        <v>485</v>
      </c>
      <c r="L294" s="48">
        <v>8</v>
      </c>
      <c r="M294" s="49">
        <v>0</v>
      </c>
      <c r="N294" s="50">
        <v>8</v>
      </c>
    </row>
    <row r="295" spans="4:14" ht="24">
      <c r="D295" s="65"/>
      <c r="E295" s="47" t="s">
        <v>485</v>
      </c>
      <c r="F295" s="48">
        <v>8</v>
      </c>
      <c r="G295" s="49">
        <v>0</v>
      </c>
      <c r="H295" s="50">
        <v>8</v>
      </c>
      <c r="J295" s="65"/>
      <c r="K295" s="47" t="s">
        <v>499</v>
      </c>
      <c r="L295" s="48">
        <v>7</v>
      </c>
      <c r="M295" s="49">
        <v>1</v>
      </c>
      <c r="N295" s="50">
        <v>8</v>
      </c>
    </row>
    <row r="296" spans="4:14">
      <c r="D296" s="65"/>
      <c r="E296" s="47" t="s">
        <v>499</v>
      </c>
      <c r="F296" s="48">
        <v>7</v>
      </c>
      <c r="G296" s="49">
        <v>1</v>
      </c>
      <c r="H296" s="50">
        <v>8</v>
      </c>
      <c r="J296" s="65"/>
      <c r="K296" s="47" t="s">
        <v>200</v>
      </c>
      <c r="L296" s="48">
        <v>7</v>
      </c>
      <c r="M296" s="49">
        <v>0</v>
      </c>
      <c r="N296" s="50">
        <v>7</v>
      </c>
    </row>
    <row r="297" spans="4:14">
      <c r="D297" s="65"/>
      <c r="E297" s="47" t="s">
        <v>200</v>
      </c>
      <c r="F297" s="48">
        <v>7</v>
      </c>
      <c r="G297" s="49">
        <v>0</v>
      </c>
      <c r="H297" s="50">
        <v>7</v>
      </c>
      <c r="J297" s="65"/>
      <c r="K297" s="47" t="s">
        <v>242</v>
      </c>
      <c r="L297" s="48">
        <v>7</v>
      </c>
      <c r="M297" s="49">
        <v>0</v>
      </c>
      <c r="N297" s="50">
        <v>7</v>
      </c>
    </row>
    <row r="298" spans="4:14">
      <c r="D298" s="65"/>
      <c r="E298" s="47" t="s">
        <v>242</v>
      </c>
      <c r="F298" s="48">
        <v>7</v>
      </c>
      <c r="G298" s="49">
        <v>0</v>
      </c>
      <c r="H298" s="50">
        <v>7</v>
      </c>
      <c r="J298" s="65"/>
      <c r="K298" s="47" t="s">
        <v>268</v>
      </c>
      <c r="L298" s="48">
        <v>4</v>
      </c>
      <c r="M298" s="49">
        <v>3</v>
      </c>
      <c r="N298" s="50">
        <v>7</v>
      </c>
    </row>
    <row r="299" spans="4:14">
      <c r="D299" s="65"/>
      <c r="E299" s="47" t="s">
        <v>268</v>
      </c>
      <c r="F299" s="48">
        <v>4</v>
      </c>
      <c r="G299" s="49">
        <v>3</v>
      </c>
      <c r="H299" s="50">
        <v>7</v>
      </c>
      <c r="J299" s="65"/>
      <c r="K299" s="47" t="s">
        <v>273</v>
      </c>
      <c r="L299" s="48">
        <v>2</v>
      </c>
      <c r="M299" s="49">
        <v>5</v>
      </c>
      <c r="N299" s="50">
        <v>7</v>
      </c>
    </row>
    <row r="300" spans="4:14">
      <c r="D300" s="65"/>
      <c r="E300" s="47" t="s">
        <v>273</v>
      </c>
      <c r="F300" s="48">
        <v>2</v>
      </c>
      <c r="G300" s="49">
        <v>5</v>
      </c>
      <c r="H300" s="50">
        <v>7</v>
      </c>
      <c r="J300" s="65"/>
      <c r="K300" s="47" t="s">
        <v>312</v>
      </c>
      <c r="L300" s="48">
        <v>4</v>
      </c>
      <c r="M300" s="49">
        <v>3</v>
      </c>
      <c r="N300" s="50">
        <v>7</v>
      </c>
    </row>
    <row r="301" spans="4:14">
      <c r="D301" s="65"/>
      <c r="E301" s="47" t="s">
        <v>312</v>
      </c>
      <c r="F301" s="48">
        <v>4</v>
      </c>
      <c r="G301" s="49">
        <v>3</v>
      </c>
      <c r="H301" s="50">
        <v>7</v>
      </c>
      <c r="J301" s="65"/>
      <c r="K301" s="47" t="s">
        <v>314</v>
      </c>
      <c r="L301" s="48">
        <v>3</v>
      </c>
      <c r="M301" s="49">
        <v>4</v>
      </c>
      <c r="N301" s="50">
        <v>7</v>
      </c>
    </row>
    <row r="302" spans="4:14">
      <c r="D302" s="65"/>
      <c r="E302" s="47" t="s">
        <v>314</v>
      </c>
      <c r="F302" s="48">
        <v>3</v>
      </c>
      <c r="G302" s="49">
        <v>4</v>
      </c>
      <c r="H302" s="50">
        <v>7</v>
      </c>
      <c r="J302" s="65"/>
      <c r="K302" s="47" t="s">
        <v>360</v>
      </c>
      <c r="L302" s="48">
        <v>5</v>
      </c>
      <c r="M302" s="49">
        <v>2</v>
      </c>
      <c r="N302" s="50">
        <v>7</v>
      </c>
    </row>
    <row r="303" spans="4:14">
      <c r="D303" s="65"/>
      <c r="E303" s="47" t="s">
        <v>360</v>
      </c>
      <c r="F303" s="48">
        <v>5</v>
      </c>
      <c r="G303" s="49">
        <v>2</v>
      </c>
      <c r="H303" s="50">
        <v>7</v>
      </c>
      <c r="J303" s="65"/>
      <c r="K303" s="47" t="s">
        <v>484</v>
      </c>
      <c r="L303" s="48">
        <v>5</v>
      </c>
      <c r="M303" s="49">
        <v>2</v>
      </c>
      <c r="N303" s="50">
        <v>7</v>
      </c>
    </row>
    <row r="304" spans="4:14">
      <c r="D304" s="65"/>
      <c r="E304" s="47" t="s">
        <v>484</v>
      </c>
      <c r="F304" s="48">
        <v>5</v>
      </c>
      <c r="G304" s="49">
        <v>2</v>
      </c>
      <c r="H304" s="50">
        <v>7</v>
      </c>
      <c r="J304" s="65"/>
      <c r="K304" s="47" t="s">
        <v>491</v>
      </c>
      <c r="L304" s="48">
        <v>1</v>
      </c>
      <c r="M304" s="49">
        <v>6</v>
      </c>
      <c r="N304" s="50">
        <v>7</v>
      </c>
    </row>
    <row r="305" spans="4:14">
      <c r="D305" s="65"/>
      <c r="E305" s="47" t="s">
        <v>491</v>
      </c>
      <c r="F305" s="48">
        <v>1</v>
      </c>
      <c r="G305" s="49">
        <v>6</v>
      </c>
      <c r="H305" s="50">
        <v>7</v>
      </c>
      <c r="J305" s="65"/>
      <c r="K305" s="47" t="s">
        <v>506</v>
      </c>
      <c r="L305" s="48">
        <v>5</v>
      </c>
      <c r="M305" s="49">
        <v>2</v>
      </c>
      <c r="N305" s="50">
        <v>7</v>
      </c>
    </row>
    <row r="306" spans="4:14">
      <c r="D306" s="65"/>
      <c r="E306" s="47" t="s">
        <v>506</v>
      </c>
      <c r="F306" s="48">
        <v>5</v>
      </c>
      <c r="G306" s="49">
        <v>2</v>
      </c>
      <c r="H306" s="50">
        <v>7</v>
      </c>
      <c r="J306" s="65"/>
      <c r="K306" s="47" t="s">
        <v>516</v>
      </c>
      <c r="L306" s="48">
        <v>5</v>
      </c>
      <c r="M306" s="49">
        <v>2</v>
      </c>
      <c r="N306" s="50">
        <v>7</v>
      </c>
    </row>
    <row r="307" spans="4:14">
      <c r="D307" s="65"/>
      <c r="E307" s="47" t="s">
        <v>516</v>
      </c>
      <c r="F307" s="48">
        <v>5</v>
      </c>
      <c r="G307" s="49">
        <v>2</v>
      </c>
      <c r="H307" s="50">
        <v>7</v>
      </c>
      <c r="J307" s="65"/>
      <c r="K307" s="47" t="s">
        <v>168</v>
      </c>
      <c r="L307" s="48">
        <v>0</v>
      </c>
      <c r="M307" s="49">
        <v>6</v>
      </c>
      <c r="N307" s="50">
        <v>6</v>
      </c>
    </row>
    <row r="308" spans="4:14">
      <c r="D308" s="65"/>
      <c r="E308" s="47" t="s">
        <v>168</v>
      </c>
      <c r="F308" s="48">
        <v>0</v>
      </c>
      <c r="G308" s="49">
        <v>6</v>
      </c>
      <c r="H308" s="50">
        <v>6</v>
      </c>
      <c r="J308" s="65"/>
      <c r="K308" s="47" t="s">
        <v>173</v>
      </c>
      <c r="L308" s="48">
        <v>5</v>
      </c>
      <c r="M308" s="49">
        <v>1</v>
      </c>
      <c r="N308" s="50">
        <v>6</v>
      </c>
    </row>
    <row r="309" spans="4:14">
      <c r="D309" s="65"/>
      <c r="E309" s="47" t="s">
        <v>173</v>
      </c>
      <c r="F309" s="48">
        <v>5</v>
      </c>
      <c r="G309" s="49">
        <v>1</v>
      </c>
      <c r="H309" s="50">
        <v>6</v>
      </c>
      <c r="J309" s="65"/>
      <c r="K309" s="47" t="s">
        <v>295</v>
      </c>
      <c r="L309" s="48">
        <v>6</v>
      </c>
      <c r="M309" s="49">
        <v>0</v>
      </c>
      <c r="N309" s="50">
        <v>6</v>
      </c>
    </row>
    <row r="310" spans="4:14">
      <c r="D310" s="65"/>
      <c r="E310" s="47" t="s">
        <v>295</v>
      </c>
      <c r="F310" s="48">
        <v>6</v>
      </c>
      <c r="G310" s="49">
        <v>0</v>
      </c>
      <c r="H310" s="50">
        <v>6</v>
      </c>
      <c r="J310" s="65"/>
      <c r="K310" s="47" t="s">
        <v>333</v>
      </c>
      <c r="L310" s="48">
        <v>1</v>
      </c>
      <c r="M310" s="49">
        <v>5</v>
      </c>
      <c r="N310" s="50">
        <v>6</v>
      </c>
    </row>
    <row r="311" spans="4:14">
      <c r="D311" s="65"/>
      <c r="E311" s="47" t="s">
        <v>333</v>
      </c>
      <c r="F311" s="48">
        <v>1</v>
      </c>
      <c r="G311" s="49">
        <v>5</v>
      </c>
      <c r="H311" s="50">
        <v>6</v>
      </c>
      <c r="J311" s="65"/>
      <c r="K311" s="47" t="s">
        <v>383</v>
      </c>
      <c r="L311" s="48">
        <v>1</v>
      </c>
      <c r="M311" s="49">
        <v>5</v>
      </c>
      <c r="N311" s="50">
        <v>6</v>
      </c>
    </row>
    <row r="312" spans="4:14">
      <c r="D312" s="65"/>
      <c r="E312" s="47" t="s">
        <v>383</v>
      </c>
      <c r="F312" s="48">
        <v>1</v>
      </c>
      <c r="G312" s="49">
        <v>5</v>
      </c>
      <c r="H312" s="50">
        <v>6</v>
      </c>
      <c r="J312" s="65"/>
      <c r="K312" s="47" t="s">
        <v>384</v>
      </c>
      <c r="L312" s="48">
        <v>6</v>
      </c>
      <c r="M312" s="49">
        <v>0</v>
      </c>
      <c r="N312" s="50">
        <v>6</v>
      </c>
    </row>
    <row r="313" spans="4:14" ht="24">
      <c r="D313" s="65"/>
      <c r="E313" s="47" t="s">
        <v>384</v>
      </c>
      <c r="F313" s="48">
        <v>6</v>
      </c>
      <c r="G313" s="49">
        <v>0</v>
      </c>
      <c r="H313" s="50">
        <v>6</v>
      </c>
      <c r="J313" s="65"/>
      <c r="K313" s="47" t="s">
        <v>433</v>
      </c>
      <c r="L313" s="48">
        <v>6</v>
      </c>
      <c r="M313" s="49">
        <v>0</v>
      </c>
      <c r="N313" s="50">
        <v>6</v>
      </c>
    </row>
    <row r="314" spans="4:14" ht="24">
      <c r="D314" s="65"/>
      <c r="E314" s="47" t="s">
        <v>433</v>
      </c>
      <c r="F314" s="48">
        <v>6</v>
      </c>
      <c r="G314" s="49">
        <v>0</v>
      </c>
      <c r="H314" s="50">
        <v>6</v>
      </c>
      <c r="J314" s="65"/>
      <c r="K314" s="47" t="s">
        <v>439</v>
      </c>
      <c r="L314" s="48">
        <v>6</v>
      </c>
      <c r="M314" s="49">
        <v>0</v>
      </c>
      <c r="N314" s="50">
        <v>6</v>
      </c>
    </row>
    <row r="315" spans="4:14">
      <c r="D315" s="65"/>
      <c r="E315" s="47" t="s">
        <v>439</v>
      </c>
      <c r="F315" s="48">
        <v>6</v>
      </c>
      <c r="G315" s="49">
        <v>0</v>
      </c>
      <c r="H315" s="50">
        <v>6</v>
      </c>
      <c r="J315" s="65"/>
      <c r="K315" s="47" t="s">
        <v>539</v>
      </c>
      <c r="L315" s="48">
        <v>6</v>
      </c>
      <c r="M315" s="49">
        <v>0</v>
      </c>
      <c r="N315" s="50">
        <v>6</v>
      </c>
    </row>
    <row r="316" spans="4:14">
      <c r="D316" s="65"/>
      <c r="E316" s="47" t="s">
        <v>539</v>
      </c>
      <c r="F316" s="48">
        <v>6</v>
      </c>
      <c r="G316" s="49">
        <v>0</v>
      </c>
      <c r="H316" s="50">
        <v>6</v>
      </c>
      <c r="J316" s="65"/>
      <c r="K316" s="47" t="s">
        <v>182</v>
      </c>
      <c r="L316" s="48">
        <v>3</v>
      </c>
      <c r="M316" s="49">
        <v>2</v>
      </c>
      <c r="N316" s="50">
        <v>5</v>
      </c>
    </row>
    <row r="317" spans="4:14">
      <c r="D317" s="65"/>
      <c r="E317" s="47" t="s">
        <v>182</v>
      </c>
      <c r="F317" s="48">
        <v>3</v>
      </c>
      <c r="G317" s="49">
        <v>2</v>
      </c>
      <c r="H317" s="50">
        <v>5</v>
      </c>
      <c r="J317" s="65"/>
      <c r="K317" s="47" t="s">
        <v>208</v>
      </c>
      <c r="L317" s="48">
        <v>5</v>
      </c>
      <c r="M317" s="49">
        <v>0</v>
      </c>
      <c r="N317" s="50">
        <v>5</v>
      </c>
    </row>
    <row r="318" spans="4:14">
      <c r="D318" s="65"/>
      <c r="E318" s="47" t="s">
        <v>208</v>
      </c>
      <c r="F318" s="48">
        <v>5</v>
      </c>
      <c r="G318" s="49">
        <v>0</v>
      </c>
      <c r="H318" s="50">
        <v>5</v>
      </c>
      <c r="J318" s="65"/>
      <c r="K318" s="47" t="s">
        <v>210</v>
      </c>
      <c r="L318" s="48">
        <v>5</v>
      </c>
      <c r="M318" s="49">
        <v>0</v>
      </c>
      <c r="N318" s="50">
        <v>5</v>
      </c>
    </row>
    <row r="319" spans="4:14">
      <c r="D319" s="65"/>
      <c r="E319" s="47" t="s">
        <v>210</v>
      </c>
      <c r="F319" s="48">
        <v>5</v>
      </c>
      <c r="G319" s="49">
        <v>0</v>
      </c>
      <c r="H319" s="50">
        <v>5</v>
      </c>
      <c r="J319" s="65"/>
      <c r="K319" s="47" t="s">
        <v>221</v>
      </c>
      <c r="L319" s="48">
        <v>5</v>
      </c>
      <c r="M319" s="49">
        <v>0</v>
      </c>
      <c r="N319" s="50">
        <v>5</v>
      </c>
    </row>
    <row r="320" spans="4:14">
      <c r="D320" s="65"/>
      <c r="E320" s="47" t="s">
        <v>221</v>
      </c>
      <c r="F320" s="48">
        <v>5</v>
      </c>
      <c r="G320" s="49">
        <v>0</v>
      </c>
      <c r="H320" s="50">
        <v>5</v>
      </c>
      <c r="J320" s="65"/>
      <c r="K320" s="47" t="s">
        <v>280</v>
      </c>
      <c r="L320" s="48">
        <v>4</v>
      </c>
      <c r="M320" s="49">
        <v>1</v>
      </c>
      <c r="N320" s="50">
        <v>5</v>
      </c>
    </row>
    <row r="321" spans="4:14" ht="24">
      <c r="D321" s="65"/>
      <c r="E321" s="47" t="s">
        <v>280</v>
      </c>
      <c r="F321" s="48">
        <v>4</v>
      </c>
      <c r="G321" s="49">
        <v>1</v>
      </c>
      <c r="H321" s="50">
        <v>5</v>
      </c>
      <c r="J321" s="65"/>
      <c r="K321" s="47" t="s">
        <v>292</v>
      </c>
      <c r="L321" s="48">
        <v>0</v>
      </c>
      <c r="M321" s="49">
        <v>5</v>
      </c>
      <c r="N321" s="50">
        <v>5</v>
      </c>
    </row>
    <row r="322" spans="4:14" ht="24">
      <c r="D322" s="65"/>
      <c r="E322" s="47" t="s">
        <v>292</v>
      </c>
      <c r="F322" s="48">
        <v>0</v>
      </c>
      <c r="G322" s="49">
        <v>5</v>
      </c>
      <c r="H322" s="50">
        <v>5</v>
      </c>
      <c r="J322" s="65"/>
      <c r="K322" s="47" t="s">
        <v>328</v>
      </c>
      <c r="L322" s="48">
        <v>5</v>
      </c>
      <c r="M322" s="49">
        <v>0</v>
      </c>
      <c r="N322" s="50">
        <v>5</v>
      </c>
    </row>
    <row r="323" spans="4:14">
      <c r="D323" s="65"/>
      <c r="E323" s="47" t="s">
        <v>328</v>
      </c>
      <c r="F323" s="48">
        <v>5</v>
      </c>
      <c r="G323" s="49">
        <v>0</v>
      </c>
      <c r="H323" s="50">
        <v>5</v>
      </c>
      <c r="J323" s="65"/>
      <c r="K323" s="47" t="s">
        <v>342</v>
      </c>
      <c r="L323" s="48">
        <v>5</v>
      </c>
      <c r="M323" s="49">
        <v>0</v>
      </c>
      <c r="N323" s="50">
        <v>5</v>
      </c>
    </row>
    <row r="324" spans="4:14">
      <c r="D324" s="65"/>
      <c r="E324" s="47" t="s">
        <v>342</v>
      </c>
      <c r="F324" s="48">
        <v>5</v>
      </c>
      <c r="G324" s="49">
        <v>0</v>
      </c>
      <c r="H324" s="50">
        <v>5</v>
      </c>
      <c r="J324" s="65"/>
      <c r="K324" s="47" t="s">
        <v>354</v>
      </c>
      <c r="L324" s="48">
        <v>5</v>
      </c>
      <c r="M324" s="49">
        <v>0</v>
      </c>
      <c r="N324" s="50">
        <v>5</v>
      </c>
    </row>
    <row r="325" spans="4:14" ht="24">
      <c r="D325" s="65"/>
      <c r="E325" s="47" t="s">
        <v>354</v>
      </c>
      <c r="F325" s="48">
        <v>5</v>
      </c>
      <c r="G325" s="49">
        <v>0</v>
      </c>
      <c r="H325" s="50">
        <v>5</v>
      </c>
      <c r="J325" s="65"/>
      <c r="K325" s="47" t="s">
        <v>363</v>
      </c>
      <c r="L325" s="48">
        <v>3</v>
      </c>
      <c r="M325" s="49">
        <v>2</v>
      </c>
      <c r="N325" s="50">
        <v>5</v>
      </c>
    </row>
    <row r="326" spans="4:14" ht="24">
      <c r="D326" s="65"/>
      <c r="E326" s="47" t="s">
        <v>363</v>
      </c>
      <c r="F326" s="48">
        <v>3</v>
      </c>
      <c r="G326" s="49">
        <v>2</v>
      </c>
      <c r="H326" s="50">
        <v>5</v>
      </c>
      <c r="J326" s="65"/>
      <c r="K326" s="47" t="s">
        <v>386</v>
      </c>
      <c r="L326" s="48">
        <v>3</v>
      </c>
      <c r="M326" s="49">
        <v>2</v>
      </c>
      <c r="N326" s="50">
        <v>5</v>
      </c>
    </row>
    <row r="327" spans="4:14">
      <c r="D327" s="65"/>
      <c r="E327" s="47" t="s">
        <v>386</v>
      </c>
      <c r="F327" s="48">
        <v>3</v>
      </c>
      <c r="G327" s="49">
        <v>2</v>
      </c>
      <c r="H327" s="50">
        <v>5</v>
      </c>
      <c r="J327" s="65"/>
      <c r="K327" s="47" t="s">
        <v>399</v>
      </c>
      <c r="L327" s="48">
        <v>0</v>
      </c>
      <c r="M327" s="49">
        <v>5</v>
      </c>
      <c r="N327" s="50">
        <v>5</v>
      </c>
    </row>
    <row r="328" spans="4:14">
      <c r="D328" s="65"/>
      <c r="E328" s="47" t="s">
        <v>399</v>
      </c>
      <c r="F328" s="48">
        <v>0</v>
      </c>
      <c r="G328" s="49">
        <v>5</v>
      </c>
      <c r="H328" s="50">
        <v>5</v>
      </c>
      <c r="J328" s="65"/>
      <c r="K328" s="47" t="s">
        <v>445</v>
      </c>
      <c r="L328" s="48">
        <v>4</v>
      </c>
      <c r="M328" s="49">
        <v>1</v>
      </c>
      <c r="N328" s="50">
        <v>5</v>
      </c>
    </row>
    <row r="329" spans="4:14" ht="24">
      <c r="D329" s="65"/>
      <c r="E329" s="47" t="s">
        <v>445</v>
      </c>
      <c r="F329" s="48">
        <v>4</v>
      </c>
      <c r="G329" s="49">
        <v>1</v>
      </c>
      <c r="H329" s="50">
        <v>5</v>
      </c>
      <c r="J329" s="65"/>
      <c r="K329" s="47" t="s">
        <v>467</v>
      </c>
      <c r="L329" s="48">
        <v>4</v>
      </c>
      <c r="M329" s="49">
        <v>1</v>
      </c>
      <c r="N329" s="50">
        <v>5</v>
      </c>
    </row>
    <row r="330" spans="4:14" ht="24">
      <c r="D330" s="65"/>
      <c r="E330" s="47" t="s">
        <v>467</v>
      </c>
      <c r="F330" s="48">
        <v>4</v>
      </c>
      <c r="G330" s="49">
        <v>1</v>
      </c>
      <c r="H330" s="50">
        <v>5</v>
      </c>
      <c r="J330" s="65"/>
      <c r="K330" s="47" t="s">
        <v>489</v>
      </c>
      <c r="L330" s="48">
        <v>0</v>
      </c>
      <c r="M330" s="49">
        <v>5</v>
      </c>
      <c r="N330" s="50">
        <v>5</v>
      </c>
    </row>
    <row r="331" spans="4:14">
      <c r="D331" s="65"/>
      <c r="E331" s="47" t="s">
        <v>489</v>
      </c>
      <c r="F331" s="48">
        <v>0</v>
      </c>
      <c r="G331" s="49">
        <v>5</v>
      </c>
      <c r="H331" s="50">
        <v>5</v>
      </c>
      <c r="J331" s="65"/>
      <c r="K331" s="47" t="s">
        <v>495</v>
      </c>
      <c r="L331" s="48">
        <v>4</v>
      </c>
      <c r="M331" s="49">
        <v>1</v>
      </c>
      <c r="N331" s="50">
        <v>5</v>
      </c>
    </row>
    <row r="332" spans="4:14">
      <c r="D332" s="65"/>
      <c r="E332" s="47" t="s">
        <v>495</v>
      </c>
      <c r="F332" s="48">
        <v>4</v>
      </c>
      <c r="G332" s="49">
        <v>1</v>
      </c>
      <c r="H332" s="50">
        <v>5</v>
      </c>
      <c r="J332" s="65"/>
      <c r="K332" s="47" t="s">
        <v>501</v>
      </c>
      <c r="L332" s="48">
        <v>5</v>
      </c>
      <c r="M332" s="49">
        <v>0</v>
      </c>
      <c r="N332" s="50">
        <v>5</v>
      </c>
    </row>
    <row r="333" spans="4:14">
      <c r="D333" s="65"/>
      <c r="E333" s="47" t="s">
        <v>501</v>
      </c>
      <c r="F333" s="48">
        <v>5</v>
      </c>
      <c r="G333" s="49">
        <v>0</v>
      </c>
      <c r="H333" s="50">
        <v>5</v>
      </c>
      <c r="J333" s="65"/>
      <c r="K333" s="47" t="s">
        <v>525</v>
      </c>
      <c r="L333" s="48">
        <v>3</v>
      </c>
      <c r="M333" s="49">
        <v>2</v>
      </c>
      <c r="N333" s="50">
        <v>5</v>
      </c>
    </row>
    <row r="334" spans="4:14">
      <c r="D334" s="65"/>
      <c r="E334" s="47" t="s">
        <v>525</v>
      </c>
      <c r="F334" s="48">
        <v>3</v>
      </c>
      <c r="G334" s="49">
        <v>2</v>
      </c>
      <c r="H334" s="50">
        <v>5</v>
      </c>
      <c r="J334" s="65"/>
      <c r="K334" s="47" t="s">
        <v>169</v>
      </c>
      <c r="L334" s="48">
        <v>3</v>
      </c>
      <c r="M334" s="49">
        <v>1</v>
      </c>
      <c r="N334" s="50">
        <v>4</v>
      </c>
    </row>
    <row r="335" spans="4:14">
      <c r="D335" s="65"/>
      <c r="E335" s="47" t="s">
        <v>169</v>
      </c>
      <c r="F335" s="48">
        <v>3</v>
      </c>
      <c r="G335" s="49">
        <v>1</v>
      </c>
      <c r="H335" s="50">
        <v>4</v>
      </c>
      <c r="J335" s="65"/>
      <c r="K335" s="47" t="s">
        <v>190</v>
      </c>
      <c r="L335" s="48">
        <v>0</v>
      </c>
      <c r="M335" s="49">
        <v>4</v>
      </c>
      <c r="N335" s="50">
        <v>4</v>
      </c>
    </row>
    <row r="336" spans="4:14">
      <c r="D336" s="65"/>
      <c r="E336" s="47" t="s">
        <v>190</v>
      </c>
      <c r="F336" s="48">
        <v>0</v>
      </c>
      <c r="G336" s="49">
        <v>4</v>
      </c>
      <c r="H336" s="50">
        <v>4</v>
      </c>
      <c r="J336" s="65"/>
      <c r="K336" s="47" t="s">
        <v>195</v>
      </c>
      <c r="L336" s="48">
        <v>0</v>
      </c>
      <c r="M336" s="49">
        <v>4</v>
      </c>
      <c r="N336" s="50">
        <v>4</v>
      </c>
    </row>
    <row r="337" spans="4:14">
      <c r="D337" s="65"/>
      <c r="E337" s="47" t="s">
        <v>195</v>
      </c>
      <c r="F337" s="48">
        <v>0</v>
      </c>
      <c r="G337" s="49">
        <v>4</v>
      </c>
      <c r="H337" s="50">
        <v>4</v>
      </c>
      <c r="J337" s="65"/>
      <c r="K337" s="47" t="s">
        <v>235</v>
      </c>
      <c r="L337" s="48">
        <v>3</v>
      </c>
      <c r="M337" s="49">
        <v>1</v>
      </c>
      <c r="N337" s="50">
        <v>4</v>
      </c>
    </row>
    <row r="338" spans="4:14">
      <c r="D338" s="65"/>
      <c r="E338" s="47" t="s">
        <v>235</v>
      </c>
      <c r="F338" s="48">
        <v>3</v>
      </c>
      <c r="G338" s="49">
        <v>1</v>
      </c>
      <c r="H338" s="50">
        <v>4</v>
      </c>
      <c r="J338" s="65"/>
      <c r="K338" s="47" t="s">
        <v>262</v>
      </c>
      <c r="L338" s="48">
        <v>3</v>
      </c>
      <c r="M338" s="49">
        <v>1</v>
      </c>
      <c r="N338" s="50">
        <v>4</v>
      </c>
    </row>
    <row r="339" spans="4:14">
      <c r="D339" s="65"/>
      <c r="E339" s="47" t="s">
        <v>262</v>
      </c>
      <c r="F339" s="48">
        <v>3</v>
      </c>
      <c r="G339" s="49">
        <v>1</v>
      </c>
      <c r="H339" s="50">
        <v>4</v>
      </c>
      <c r="J339" s="65"/>
      <c r="K339" s="47" t="s">
        <v>267</v>
      </c>
      <c r="L339" s="48">
        <v>0</v>
      </c>
      <c r="M339" s="49">
        <v>4</v>
      </c>
      <c r="N339" s="50">
        <v>4</v>
      </c>
    </row>
    <row r="340" spans="4:14">
      <c r="D340" s="65"/>
      <c r="E340" s="47" t="s">
        <v>267</v>
      </c>
      <c r="F340" s="48">
        <v>0</v>
      </c>
      <c r="G340" s="49">
        <v>4</v>
      </c>
      <c r="H340" s="50">
        <v>4</v>
      </c>
      <c r="J340" s="65"/>
      <c r="K340" s="47" t="s">
        <v>291</v>
      </c>
      <c r="L340" s="48">
        <v>3</v>
      </c>
      <c r="M340" s="49">
        <v>1</v>
      </c>
      <c r="N340" s="50">
        <v>4</v>
      </c>
    </row>
    <row r="341" spans="4:14">
      <c r="D341" s="65"/>
      <c r="E341" s="47" t="s">
        <v>291</v>
      </c>
      <c r="F341" s="48">
        <v>3</v>
      </c>
      <c r="G341" s="49">
        <v>1</v>
      </c>
      <c r="H341" s="50">
        <v>4</v>
      </c>
      <c r="J341" s="65"/>
      <c r="K341" s="47" t="s">
        <v>302</v>
      </c>
      <c r="L341" s="48">
        <v>4</v>
      </c>
      <c r="M341" s="49">
        <v>0</v>
      </c>
      <c r="N341" s="50">
        <v>4</v>
      </c>
    </row>
    <row r="342" spans="4:14">
      <c r="D342" s="65"/>
      <c r="E342" s="47" t="s">
        <v>302</v>
      </c>
      <c r="F342" s="48">
        <v>4</v>
      </c>
      <c r="G342" s="49">
        <v>0</v>
      </c>
      <c r="H342" s="50">
        <v>4</v>
      </c>
      <c r="J342" s="65"/>
      <c r="K342" s="47" t="s">
        <v>321</v>
      </c>
      <c r="L342" s="48">
        <v>4</v>
      </c>
      <c r="M342" s="49">
        <v>0</v>
      </c>
      <c r="N342" s="50">
        <v>4</v>
      </c>
    </row>
    <row r="343" spans="4:14">
      <c r="D343" s="65"/>
      <c r="E343" s="47" t="s">
        <v>321</v>
      </c>
      <c r="F343" s="48">
        <v>4</v>
      </c>
      <c r="G343" s="49">
        <v>0</v>
      </c>
      <c r="H343" s="50">
        <v>4</v>
      </c>
      <c r="J343" s="65"/>
      <c r="K343" s="47" t="s">
        <v>329</v>
      </c>
      <c r="L343" s="48">
        <v>4</v>
      </c>
      <c r="M343" s="49">
        <v>0</v>
      </c>
      <c r="N343" s="50">
        <v>4</v>
      </c>
    </row>
    <row r="344" spans="4:14">
      <c r="D344" s="65"/>
      <c r="E344" s="47" t="s">
        <v>329</v>
      </c>
      <c r="F344" s="48">
        <v>4</v>
      </c>
      <c r="G344" s="49">
        <v>0</v>
      </c>
      <c r="H344" s="50">
        <v>4</v>
      </c>
      <c r="J344" s="65"/>
      <c r="K344" s="47" t="s">
        <v>331</v>
      </c>
      <c r="L344" s="48">
        <v>1</v>
      </c>
      <c r="M344" s="49">
        <v>3</v>
      </c>
      <c r="N344" s="50">
        <v>4</v>
      </c>
    </row>
    <row r="345" spans="4:14">
      <c r="D345" s="65"/>
      <c r="E345" s="47" t="s">
        <v>331</v>
      </c>
      <c r="F345" s="48">
        <v>1</v>
      </c>
      <c r="G345" s="49">
        <v>3</v>
      </c>
      <c r="H345" s="50">
        <v>4</v>
      </c>
      <c r="J345" s="65"/>
      <c r="K345" s="47" t="s">
        <v>362</v>
      </c>
      <c r="L345" s="48">
        <v>4</v>
      </c>
      <c r="M345" s="49">
        <v>0</v>
      </c>
      <c r="N345" s="50">
        <v>4</v>
      </c>
    </row>
    <row r="346" spans="4:14">
      <c r="D346" s="65"/>
      <c r="E346" s="47" t="s">
        <v>362</v>
      </c>
      <c r="F346" s="48">
        <v>4</v>
      </c>
      <c r="G346" s="49">
        <v>0</v>
      </c>
      <c r="H346" s="50">
        <v>4</v>
      </c>
      <c r="J346" s="65"/>
      <c r="K346" s="47" t="s">
        <v>380</v>
      </c>
      <c r="L346" s="48">
        <v>4</v>
      </c>
      <c r="M346" s="49">
        <v>0</v>
      </c>
      <c r="N346" s="50">
        <v>4</v>
      </c>
    </row>
    <row r="347" spans="4:14">
      <c r="D347" s="65"/>
      <c r="E347" s="47" t="s">
        <v>380</v>
      </c>
      <c r="F347" s="48">
        <v>4</v>
      </c>
      <c r="G347" s="49">
        <v>0</v>
      </c>
      <c r="H347" s="50">
        <v>4</v>
      </c>
      <c r="J347" s="65"/>
      <c r="K347" s="47" t="s">
        <v>394</v>
      </c>
      <c r="L347" s="48">
        <v>0</v>
      </c>
      <c r="M347" s="49">
        <v>4</v>
      </c>
      <c r="N347" s="50">
        <v>4</v>
      </c>
    </row>
    <row r="348" spans="4:14">
      <c r="D348" s="65"/>
      <c r="E348" s="47" t="s">
        <v>394</v>
      </c>
      <c r="F348" s="48">
        <v>0</v>
      </c>
      <c r="G348" s="49">
        <v>4</v>
      </c>
      <c r="H348" s="50">
        <v>4</v>
      </c>
      <c r="J348" s="65"/>
      <c r="K348" s="47" t="s">
        <v>412</v>
      </c>
      <c r="L348" s="48">
        <v>4</v>
      </c>
      <c r="M348" s="49">
        <v>0</v>
      </c>
      <c r="N348" s="50">
        <v>4</v>
      </c>
    </row>
    <row r="349" spans="4:14">
      <c r="D349" s="65"/>
      <c r="E349" s="47" t="s">
        <v>412</v>
      </c>
      <c r="F349" s="48">
        <v>4</v>
      </c>
      <c r="G349" s="49">
        <v>0</v>
      </c>
      <c r="H349" s="50">
        <v>4</v>
      </c>
      <c r="J349" s="65"/>
      <c r="K349" s="47" t="s">
        <v>437</v>
      </c>
      <c r="L349" s="48">
        <v>3</v>
      </c>
      <c r="M349" s="49">
        <v>1</v>
      </c>
      <c r="N349" s="50">
        <v>4</v>
      </c>
    </row>
    <row r="350" spans="4:14">
      <c r="D350" s="65"/>
      <c r="E350" s="47" t="s">
        <v>437</v>
      </c>
      <c r="F350" s="48">
        <v>3</v>
      </c>
      <c r="G350" s="49">
        <v>1</v>
      </c>
      <c r="H350" s="50">
        <v>4</v>
      </c>
      <c r="J350" s="65"/>
      <c r="K350" s="47" t="s">
        <v>459</v>
      </c>
      <c r="L350" s="48">
        <v>4</v>
      </c>
      <c r="M350" s="49">
        <v>0</v>
      </c>
      <c r="N350" s="50">
        <v>4</v>
      </c>
    </row>
    <row r="351" spans="4:14">
      <c r="D351" s="65"/>
      <c r="E351" s="47" t="s">
        <v>459</v>
      </c>
      <c r="F351" s="48">
        <v>4</v>
      </c>
      <c r="G351" s="49">
        <v>0</v>
      </c>
      <c r="H351" s="50">
        <v>4</v>
      </c>
      <c r="J351" s="65"/>
      <c r="K351" s="47" t="s">
        <v>487</v>
      </c>
      <c r="L351" s="48">
        <v>1</v>
      </c>
      <c r="M351" s="49">
        <v>3</v>
      </c>
      <c r="N351" s="50">
        <v>4</v>
      </c>
    </row>
    <row r="352" spans="4:14">
      <c r="D352" s="65"/>
      <c r="E352" s="47" t="s">
        <v>487</v>
      </c>
      <c r="F352" s="48">
        <v>1</v>
      </c>
      <c r="G352" s="49">
        <v>3</v>
      </c>
      <c r="H352" s="50">
        <v>4</v>
      </c>
      <c r="J352" s="65"/>
      <c r="K352" s="47" t="s">
        <v>523</v>
      </c>
      <c r="L352" s="48">
        <v>4</v>
      </c>
      <c r="M352" s="49">
        <v>0</v>
      </c>
      <c r="N352" s="50">
        <v>4</v>
      </c>
    </row>
    <row r="353" spans="4:14">
      <c r="D353" s="65"/>
      <c r="E353" s="47" t="s">
        <v>523</v>
      </c>
      <c r="F353" s="48">
        <v>4</v>
      </c>
      <c r="G353" s="49">
        <v>0</v>
      </c>
      <c r="H353" s="50">
        <v>4</v>
      </c>
      <c r="J353" s="65"/>
      <c r="K353" s="47" t="s">
        <v>157</v>
      </c>
      <c r="L353" s="48">
        <v>3</v>
      </c>
      <c r="M353" s="49">
        <v>0</v>
      </c>
      <c r="N353" s="50">
        <v>3</v>
      </c>
    </row>
    <row r="354" spans="4:14">
      <c r="D354" s="65"/>
      <c r="E354" s="47" t="s">
        <v>157</v>
      </c>
      <c r="F354" s="48">
        <v>3</v>
      </c>
      <c r="G354" s="49">
        <v>0</v>
      </c>
      <c r="H354" s="50">
        <v>3</v>
      </c>
      <c r="J354" s="65"/>
      <c r="K354" s="47" t="s">
        <v>185</v>
      </c>
      <c r="L354" s="48">
        <v>2</v>
      </c>
      <c r="M354" s="49">
        <v>1</v>
      </c>
      <c r="N354" s="50">
        <v>3</v>
      </c>
    </row>
    <row r="355" spans="4:14">
      <c r="D355" s="65"/>
      <c r="E355" s="47" t="s">
        <v>185</v>
      </c>
      <c r="F355" s="48">
        <v>2</v>
      </c>
      <c r="G355" s="49">
        <v>1</v>
      </c>
      <c r="H355" s="50">
        <v>3</v>
      </c>
      <c r="J355" s="65"/>
      <c r="K355" s="47" t="s">
        <v>194</v>
      </c>
      <c r="L355" s="48">
        <v>3</v>
      </c>
      <c r="M355" s="49">
        <v>0</v>
      </c>
      <c r="N355" s="50">
        <v>3</v>
      </c>
    </row>
    <row r="356" spans="4:14">
      <c r="D356" s="65"/>
      <c r="E356" s="47" t="s">
        <v>194</v>
      </c>
      <c r="F356" s="48">
        <v>3</v>
      </c>
      <c r="G356" s="49">
        <v>0</v>
      </c>
      <c r="H356" s="50">
        <v>3</v>
      </c>
      <c r="J356" s="65"/>
      <c r="K356" s="47" t="s">
        <v>253</v>
      </c>
      <c r="L356" s="48">
        <v>2</v>
      </c>
      <c r="M356" s="49">
        <v>1</v>
      </c>
      <c r="N356" s="50">
        <v>3</v>
      </c>
    </row>
    <row r="357" spans="4:14">
      <c r="D357" s="65"/>
      <c r="E357" s="47" t="s">
        <v>253</v>
      </c>
      <c r="F357" s="48">
        <v>2</v>
      </c>
      <c r="G357" s="49">
        <v>1</v>
      </c>
      <c r="H357" s="50">
        <v>3</v>
      </c>
      <c r="J357" s="65"/>
      <c r="K357" s="47" t="s">
        <v>279</v>
      </c>
      <c r="L357" s="48">
        <v>1</v>
      </c>
      <c r="M357" s="49">
        <v>2</v>
      </c>
      <c r="N357" s="50">
        <v>3</v>
      </c>
    </row>
    <row r="358" spans="4:14">
      <c r="D358" s="65"/>
      <c r="E358" s="47" t="s">
        <v>279</v>
      </c>
      <c r="F358" s="48">
        <v>1</v>
      </c>
      <c r="G358" s="49">
        <v>2</v>
      </c>
      <c r="H358" s="50">
        <v>3</v>
      </c>
      <c r="J358" s="65"/>
      <c r="K358" s="47" t="s">
        <v>281</v>
      </c>
      <c r="L358" s="48">
        <v>0</v>
      </c>
      <c r="M358" s="49">
        <v>3</v>
      </c>
      <c r="N358" s="50">
        <v>3</v>
      </c>
    </row>
    <row r="359" spans="4:14">
      <c r="D359" s="65"/>
      <c r="E359" s="47" t="s">
        <v>281</v>
      </c>
      <c r="F359" s="48">
        <v>0</v>
      </c>
      <c r="G359" s="49">
        <v>3</v>
      </c>
      <c r="H359" s="50">
        <v>3</v>
      </c>
      <c r="J359" s="65"/>
      <c r="K359" s="47" t="s">
        <v>296</v>
      </c>
      <c r="L359" s="48">
        <v>1</v>
      </c>
      <c r="M359" s="49">
        <v>2</v>
      </c>
      <c r="N359" s="50">
        <v>3</v>
      </c>
    </row>
    <row r="360" spans="4:14">
      <c r="D360" s="65"/>
      <c r="E360" s="47" t="s">
        <v>296</v>
      </c>
      <c r="F360" s="48">
        <v>1</v>
      </c>
      <c r="G360" s="49">
        <v>2</v>
      </c>
      <c r="H360" s="50">
        <v>3</v>
      </c>
      <c r="J360" s="65"/>
      <c r="K360" s="47" t="s">
        <v>317</v>
      </c>
      <c r="L360" s="48">
        <v>0</v>
      </c>
      <c r="M360" s="49">
        <v>3</v>
      </c>
      <c r="N360" s="50">
        <v>3</v>
      </c>
    </row>
    <row r="361" spans="4:14">
      <c r="D361" s="65"/>
      <c r="E361" s="47" t="s">
        <v>317</v>
      </c>
      <c r="F361" s="48">
        <v>0</v>
      </c>
      <c r="G361" s="49">
        <v>3</v>
      </c>
      <c r="H361" s="50">
        <v>3</v>
      </c>
      <c r="J361" s="65"/>
      <c r="K361" s="47" t="s">
        <v>341</v>
      </c>
      <c r="L361" s="48">
        <v>1</v>
      </c>
      <c r="M361" s="49">
        <v>2</v>
      </c>
      <c r="N361" s="50">
        <v>3</v>
      </c>
    </row>
    <row r="362" spans="4:14" ht="24">
      <c r="D362" s="65"/>
      <c r="E362" s="47" t="s">
        <v>341</v>
      </c>
      <c r="F362" s="48">
        <v>1</v>
      </c>
      <c r="G362" s="49">
        <v>2</v>
      </c>
      <c r="H362" s="50">
        <v>3</v>
      </c>
      <c r="J362" s="65"/>
      <c r="K362" s="47" t="s">
        <v>369</v>
      </c>
      <c r="L362" s="48">
        <v>0</v>
      </c>
      <c r="M362" s="49">
        <v>3</v>
      </c>
      <c r="N362" s="50">
        <v>3</v>
      </c>
    </row>
    <row r="363" spans="4:14" ht="24">
      <c r="D363" s="65"/>
      <c r="E363" s="47" t="s">
        <v>369</v>
      </c>
      <c r="F363" s="48">
        <v>0</v>
      </c>
      <c r="G363" s="49">
        <v>3</v>
      </c>
      <c r="H363" s="50">
        <v>3</v>
      </c>
      <c r="J363" s="65"/>
      <c r="K363" s="47" t="s">
        <v>370</v>
      </c>
      <c r="L363" s="48">
        <v>3</v>
      </c>
      <c r="M363" s="49">
        <v>0</v>
      </c>
      <c r="N363" s="50">
        <v>3</v>
      </c>
    </row>
    <row r="364" spans="4:14">
      <c r="D364" s="65"/>
      <c r="E364" s="47" t="s">
        <v>370</v>
      </c>
      <c r="F364" s="48">
        <v>3</v>
      </c>
      <c r="G364" s="49">
        <v>0</v>
      </c>
      <c r="H364" s="50">
        <v>3</v>
      </c>
      <c r="J364" s="65"/>
      <c r="K364" s="47" t="s">
        <v>376</v>
      </c>
      <c r="L364" s="48">
        <v>3</v>
      </c>
      <c r="M364" s="49">
        <v>0</v>
      </c>
      <c r="N364" s="50">
        <v>3</v>
      </c>
    </row>
    <row r="365" spans="4:14">
      <c r="D365" s="65"/>
      <c r="E365" s="47" t="s">
        <v>376</v>
      </c>
      <c r="F365" s="48">
        <v>3</v>
      </c>
      <c r="G365" s="49">
        <v>0</v>
      </c>
      <c r="H365" s="50">
        <v>3</v>
      </c>
      <c r="J365" s="65"/>
      <c r="K365" s="47" t="s">
        <v>385</v>
      </c>
      <c r="L365" s="48">
        <v>3</v>
      </c>
      <c r="M365" s="49">
        <v>0</v>
      </c>
      <c r="N365" s="50">
        <v>3</v>
      </c>
    </row>
    <row r="366" spans="4:14">
      <c r="D366" s="65"/>
      <c r="E366" s="47" t="s">
        <v>385</v>
      </c>
      <c r="F366" s="48">
        <v>3</v>
      </c>
      <c r="G366" s="49">
        <v>0</v>
      </c>
      <c r="H366" s="50">
        <v>3</v>
      </c>
      <c r="J366" s="65"/>
      <c r="K366" s="47" t="s">
        <v>398</v>
      </c>
      <c r="L366" s="48">
        <v>0</v>
      </c>
      <c r="M366" s="49">
        <v>3</v>
      </c>
      <c r="N366" s="50">
        <v>3</v>
      </c>
    </row>
    <row r="367" spans="4:14">
      <c r="D367" s="65"/>
      <c r="E367" s="47" t="s">
        <v>398</v>
      </c>
      <c r="F367" s="48">
        <v>0</v>
      </c>
      <c r="G367" s="49">
        <v>3</v>
      </c>
      <c r="H367" s="50">
        <v>3</v>
      </c>
      <c r="J367" s="65"/>
      <c r="K367" s="47" t="s">
        <v>408</v>
      </c>
      <c r="L367" s="48">
        <v>2</v>
      </c>
      <c r="M367" s="49">
        <v>1</v>
      </c>
      <c r="N367" s="50">
        <v>3</v>
      </c>
    </row>
    <row r="368" spans="4:14">
      <c r="D368" s="65"/>
      <c r="E368" s="47" t="s">
        <v>408</v>
      </c>
      <c r="F368" s="48">
        <v>2</v>
      </c>
      <c r="G368" s="49">
        <v>1</v>
      </c>
      <c r="H368" s="50">
        <v>3</v>
      </c>
      <c r="J368" s="65"/>
      <c r="K368" s="47" t="s">
        <v>425</v>
      </c>
      <c r="L368" s="48">
        <v>1</v>
      </c>
      <c r="M368" s="49">
        <v>2</v>
      </c>
      <c r="N368" s="50">
        <v>3</v>
      </c>
    </row>
    <row r="369" spans="4:14">
      <c r="D369" s="65"/>
      <c r="E369" s="47" t="s">
        <v>425</v>
      </c>
      <c r="F369" s="48">
        <v>1</v>
      </c>
      <c r="G369" s="49">
        <v>2</v>
      </c>
      <c r="H369" s="50">
        <v>3</v>
      </c>
      <c r="J369" s="65"/>
      <c r="K369" s="47" t="s">
        <v>428</v>
      </c>
      <c r="L369" s="48">
        <v>1</v>
      </c>
      <c r="M369" s="49">
        <v>2</v>
      </c>
      <c r="N369" s="50">
        <v>3</v>
      </c>
    </row>
    <row r="370" spans="4:14">
      <c r="D370" s="65"/>
      <c r="E370" s="47" t="s">
        <v>428</v>
      </c>
      <c r="F370" s="48">
        <v>1</v>
      </c>
      <c r="G370" s="49">
        <v>2</v>
      </c>
      <c r="H370" s="50">
        <v>3</v>
      </c>
      <c r="J370" s="65"/>
      <c r="K370" s="47" t="s">
        <v>457</v>
      </c>
      <c r="L370" s="48">
        <v>3</v>
      </c>
      <c r="M370" s="49">
        <v>0</v>
      </c>
      <c r="N370" s="50">
        <v>3</v>
      </c>
    </row>
    <row r="371" spans="4:14">
      <c r="D371" s="65"/>
      <c r="E371" s="47" t="s">
        <v>457</v>
      </c>
      <c r="F371" s="48">
        <v>3</v>
      </c>
      <c r="G371" s="49">
        <v>0</v>
      </c>
      <c r="H371" s="50">
        <v>3</v>
      </c>
      <c r="J371" s="65"/>
      <c r="K371" s="47" t="s">
        <v>460</v>
      </c>
      <c r="L371" s="48">
        <v>1</v>
      </c>
      <c r="M371" s="49">
        <v>2</v>
      </c>
      <c r="N371" s="50">
        <v>3</v>
      </c>
    </row>
    <row r="372" spans="4:14">
      <c r="D372" s="65"/>
      <c r="E372" s="47" t="s">
        <v>460</v>
      </c>
      <c r="F372" s="48">
        <v>1</v>
      </c>
      <c r="G372" s="49">
        <v>2</v>
      </c>
      <c r="H372" s="50">
        <v>3</v>
      </c>
      <c r="J372" s="65"/>
      <c r="K372" s="47" t="s">
        <v>472</v>
      </c>
      <c r="L372" s="48">
        <v>3</v>
      </c>
      <c r="M372" s="49">
        <v>0</v>
      </c>
      <c r="N372" s="50">
        <v>3</v>
      </c>
    </row>
    <row r="373" spans="4:14" ht="24">
      <c r="D373" s="65"/>
      <c r="E373" s="47" t="s">
        <v>472</v>
      </c>
      <c r="F373" s="48">
        <v>3</v>
      </c>
      <c r="G373" s="49">
        <v>0</v>
      </c>
      <c r="H373" s="50">
        <v>3</v>
      </c>
      <c r="J373" s="65"/>
      <c r="K373" s="47" t="s">
        <v>498</v>
      </c>
      <c r="L373" s="48">
        <v>1</v>
      </c>
      <c r="M373" s="49">
        <v>2</v>
      </c>
      <c r="N373" s="50">
        <v>3</v>
      </c>
    </row>
    <row r="374" spans="4:14" ht="24">
      <c r="D374" s="65"/>
      <c r="E374" s="47" t="s">
        <v>498</v>
      </c>
      <c r="F374" s="48">
        <v>1</v>
      </c>
      <c r="G374" s="49">
        <v>2</v>
      </c>
      <c r="H374" s="50">
        <v>3</v>
      </c>
      <c r="J374" s="65"/>
      <c r="K374" s="47" t="s">
        <v>518</v>
      </c>
      <c r="L374" s="48">
        <v>2</v>
      </c>
      <c r="M374" s="49">
        <v>1</v>
      </c>
      <c r="N374" s="50">
        <v>3</v>
      </c>
    </row>
    <row r="375" spans="4:14" ht="24">
      <c r="D375" s="65"/>
      <c r="E375" s="47" t="s">
        <v>518</v>
      </c>
      <c r="F375" s="48">
        <v>2</v>
      </c>
      <c r="G375" s="49">
        <v>1</v>
      </c>
      <c r="H375" s="50">
        <v>3</v>
      </c>
      <c r="J375" s="65"/>
      <c r="K375" s="47" t="s">
        <v>160</v>
      </c>
      <c r="L375" s="48">
        <v>0</v>
      </c>
      <c r="M375" s="49">
        <v>2</v>
      </c>
      <c r="N375" s="50">
        <v>2</v>
      </c>
    </row>
    <row r="376" spans="4:14" ht="36">
      <c r="D376" s="65"/>
      <c r="E376" s="47" t="s">
        <v>160</v>
      </c>
      <c r="F376" s="48">
        <v>0</v>
      </c>
      <c r="G376" s="49">
        <v>2</v>
      </c>
      <c r="H376" s="50">
        <v>2</v>
      </c>
      <c r="J376" s="65"/>
      <c r="K376" s="47" t="s">
        <v>161</v>
      </c>
      <c r="L376" s="48">
        <v>2</v>
      </c>
      <c r="M376" s="49">
        <v>0</v>
      </c>
      <c r="N376" s="50">
        <v>2</v>
      </c>
    </row>
    <row r="377" spans="4:14" ht="36">
      <c r="D377" s="65"/>
      <c r="E377" s="47" t="s">
        <v>161</v>
      </c>
      <c r="F377" s="48">
        <v>2</v>
      </c>
      <c r="G377" s="49">
        <v>0</v>
      </c>
      <c r="H377" s="50">
        <v>2</v>
      </c>
      <c r="J377" s="65"/>
      <c r="K377" s="47" t="s">
        <v>171</v>
      </c>
      <c r="L377" s="48">
        <v>0</v>
      </c>
      <c r="M377" s="49">
        <v>2</v>
      </c>
      <c r="N377" s="50">
        <v>2</v>
      </c>
    </row>
    <row r="378" spans="4:14">
      <c r="D378" s="65"/>
      <c r="E378" s="47" t="s">
        <v>171</v>
      </c>
      <c r="F378" s="48">
        <v>0</v>
      </c>
      <c r="G378" s="49">
        <v>2</v>
      </c>
      <c r="H378" s="50">
        <v>2</v>
      </c>
      <c r="J378" s="65"/>
      <c r="K378" s="47" t="s">
        <v>177</v>
      </c>
      <c r="L378" s="48">
        <v>2</v>
      </c>
      <c r="M378" s="49">
        <v>0</v>
      </c>
      <c r="N378" s="50">
        <v>2</v>
      </c>
    </row>
    <row r="379" spans="4:14">
      <c r="D379" s="65"/>
      <c r="E379" s="47" t="s">
        <v>177</v>
      </c>
      <c r="F379" s="48">
        <v>2</v>
      </c>
      <c r="G379" s="49">
        <v>0</v>
      </c>
      <c r="H379" s="50">
        <v>2</v>
      </c>
      <c r="J379" s="65"/>
      <c r="K379" s="47" t="s">
        <v>180</v>
      </c>
      <c r="L379" s="48">
        <v>2</v>
      </c>
      <c r="M379" s="49">
        <v>0</v>
      </c>
      <c r="N379" s="50">
        <v>2</v>
      </c>
    </row>
    <row r="380" spans="4:14">
      <c r="D380" s="65"/>
      <c r="E380" s="47" t="s">
        <v>180</v>
      </c>
      <c r="F380" s="48">
        <v>2</v>
      </c>
      <c r="G380" s="49">
        <v>0</v>
      </c>
      <c r="H380" s="50">
        <v>2</v>
      </c>
      <c r="J380" s="65"/>
      <c r="K380" s="47" t="s">
        <v>183</v>
      </c>
      <c r="L380" s="48">
        <v>0</v>
      </c>
      <c r="M380" s="49">
        <v>2</v>
      </c>
      <c r="N380" s="50">
        <v>2</v>
      </c>
    </row>
    <row r="381" spans="4:14">
      <c r="D381" s="65"/>
      <c r="E381" s="47" t="s">
        <v>183</v>
      </c>
      <c r="F381" s="48">
        <v>0</v>
      </c>
      <c r="G381" s="49">
        <v>2</v>
      </c>
      <c r="H381" s="50">
        <v>2</v>
      </c>
      <c r="J381" s="65"/>
      <c r="K381" s="47" t="s">
        <v>187</v>
      </c>
      <c r="L381" s="48">
        <v>0</v>
      </c>
      <c r="M381" s="49">
        <v>2</v>
      </c>
      <c r="N381" s="50">
        <v>2</v>
      </c>
    </row>
    <row r="382" spans="4:14">
      <c r="D382" s="65"/>
      <c r="E382" s="47" t="s">
        <v>187</v>
      </c>
      <c r="F382" s="48">
        <v>0</v>
      </c>
      <c r="G382" s="49">
        <v>2</v>
      </c>
      <c r="H382" s="50">
        <v>2</v>
      </c>
      <c r="J382" s="65"/>
      <c r="K382" s="47" t="s">
        <v>192</v>
      </c>
      <c r="L382" s="48">
        <v>2</v>
      </c>
      <c r="M382" s="49">
        <v>0</v>
      </c>
      <c r="N382" s="50">
        <v>2</v>
      </c>
    </row>
    <row r="383" spans="4:14">
      <c r="D383" s="65"/>
      <c r="E383" s="47" t="s">
        <v>192</v>
      </c>
      <c r="F383" s="48">
        <v>2</v>
      </c>
      <c r="G383" s="49">
        <v>0</v>
      </c>
      <c r="H383" s="50">
        <v>2</v>
      </c>
      <c r="J383" s="65"/>
      <c r="K383" s="47" t="s">
        <v>203</v>
      </c>
      <c r="L383" s="48">
        <v>2</v>
      </c>
      <c r="M383" s="49">
        <v>0</v>
      </c>
      <c r="N383" s="50">
        <v>2</v>
      </c>
    </row>
    <row r="384" spans="4:14">
      <c r="D384" s="65"/>
      <c r="E384" s="47" t="s">
        <v>203</v>
      </c>
      <c r="F384" s="48">
        <v>2</v>
      </c>
      <c r="G384" s="49">
        <v>0</v>
      </c>
      <c r="H384" s="50">
        <v>2</v>
      </c>
      <c r="J384" s="65"/>
      <c r="K384" s="47" t="s">
        <v>238</v>
      </c>
      <c r="L384" s="48">
        <v>2</v>
      </c>
      <c r="M384" s="49">
        <v>0</v>
      </c>
      <c r="N384" s="50">
        <v>2</v>
      </c>
    </row>
    <row r="385" spans="4:14">
      <c r="D385" s="65"/>
      <c r="E385" s="47" t="s">
        <v>238</v>
      </c>
      <c r="F385" s="48">
        <v>2</v>
      </c>
      <c r="G385" s="49">
        <v>0</v>
      </c>
      <c r="H385" s="50">
        <v>2</v>
      </c>
      <c r="J385" s="65"/>
      <c r="K385" s="47" t="s">
        <v>241</v>
      </c>
      <c r="L385" s="48">
        <v>2</v>
      </c>
      <c r="M385" s="49">
        <v>0</v>
      </c>
      <c r="N385" s="50">
        <v>2</v>
      </c>
    </row>
    <row r="386" spans="4:14">
      <c r="D386" s="65"/>
      <c r="E386" s="47" t="s">
        <v>241</v>
      </c>
      <c r="F386" s="48">
        <v>2</v>
      </c>
      <c r="G386" s="49">
        <v>0</v>
      </c>
      <c r="H386" s="50">
        <v>2</v>
      </c>
      <c r="J386" s="65"/>
      <c r="K386" s="47" t="s">
        <v>252</v>
      </c>
      <c r="L386" s="48">
        <v>2</v>
      </c>
      <c r="M386" s="49">
        <v>0</v>
      </c>
      <c r="N386" s="50">
        <v>2</v>
      </c>
    </row>
    <row r="387" spans="4:14">
      <c r="D387" s="65"/>
      <c r="E387" s="47" t="s">
        <v>252</v>
      </c>
      <c r="F387" s="48">
        <v>2</v>
      </c>
      <c r="G387" s="49">
        <v>0</v>
      </c>
      <c r="H387" s="50">
        <v>2</v>
      </c>
      <c r="J387" s="65"/>
      <c r="K387" s="47" t="s">
        <v>284</v>
      </c>
      <c r="L387" s="48">
        <v>1</v>
      </c>
      <c r="M387" s="49">
        <v>1</v>
      </c>
      <c r="N387" s="50">
        <v>2</v>
      </c>
    </row>
    <row r="388" spans="4:14" ht="24">
      <c r="D388" s="65"/>
      <c r="E388" s="47" t="s">
        <v>284</v>
      </c>
      <c r="F388" s="48">
        <v>1</v>
      </c>
      <c r="G388" s="49">
        <v>1</v>
      </c>
      <c r="H388" s="50">
        <v>2</v>
      </c>
      <c r="J388" s="65"/>
      <c r="K388" s="47" t="s">
        <v>286</v>
      </c>
      <c r="L388" s="48">
        <v>1</v>
      </c>
      <c r="M388" s="49">
        <v>1</v>
      </c>
      <c r="N388" s="50">
        <v>2</v>
      </c>
    </row>
    <row r="389" spans="4:14" ht="24">
      <c r="D389" s="65"/>
      <c r="E389" s="47" t="s">
        <v>286</v>
      </c>
      <c r="F389" s="48">
        <v>1</v>
      </c>
      <c r="G389" s="49">
        <v>1</v>
      </c>
      <c r="H389" s="50">
        <v>2</v>
      </c>
      <c r="J389" s="65"/>
      <c r="K389" s="47" t="s">
        <v>289</v>
      </c>
      <c r="L389" s="48">
        <v>2</v>
      </c>
      <c r="M389" s="49">
        <v>0</v>
      </c>
      <c r="N389" s="50">
        <v>2</v>
      </c>
    </row>
    <row r="390" spans="4:14">
      <c r="D390" s="65"/>
      <c r="E390" s="47" t="s">
        <v>289</v>
      </c>
      <c r="F390" s="48">
        <v>2</v>
      </c>
      <c r="G390" s="49">
        <v>0</v>
      </c>
      <c r="H390" s="50">
        <v>2</v>
      </c>
      <c r="J390" s="65"/>
      <c r="K390" s="47" t="s">
        <v>305</v>
      </c>
      <c r="L390" s="48">
        <v>2</v>
      </c>
      <c r="M390" s="49">
        <v>0</v>
      </c>
      <c r="N390" s="50">
        <v>2</v>
      </c>
    </row>
    <row r="391" spans="4:14">
      <c r="D391" s="65"/>
      <c r="E391" s="47" t="s">
        <v>305</v>
      </c>
      <c r="F391" s="48">
        <v>2</v>
      </c>
      <c r="G391" s="49">
        <v>0</v>
      </c>
      <c r="H391" s="50">
        <v>2</v>
      </c>
      <c r="J391" s="65"/>
      <c r="K391" s="47" t="s">
        <v>309</v>
      </c>
      <c r="L391" s="48">
        <v>2</v>
      </c>
      <c r="M391" s="49">
        <v>0</v>
      </c>
      <c r="N391" s="50">
        <v>2</v>
      </c>
    </row>
    <row r="392" spans="4:14">
      <c r="D392" s="65"/>
      <c r="E392" s="47" t="s">
        <v>309</v>
      </c>
      <c r="F392" s="48">
        <v>2</v>
      </c>
      <c r="G392" s="49">
        <v>0</v>
      </c>
      <c r="H392" s="50">
        <v>2</v>
      </c>
      <c r="J392" s="65"/>
      <c r="K392" s="47" t="s">
        <v>311</v>
      </c>
      <c r="L392" s="48">
        <v>2</v>
      </c>
      <c r="M392" s="49">
        <v>0</v>
      </c>
      <c r="N392" s="50">
        <v>2</v>
      </c>
    </row>
    <row r="393" spans="4:14">
      <c r="D393" s="65"/>
      <c r="E393" s="47" t="s">
        <v>311</v>
      </c>
      <c r="F393" s="48">
        <v>2</v>
      </c>
      <c r="G393" s="49">
        <v>0</v>
      </c>
      <c r="H393" s="50">
        <v>2</v>
      </c>
      <c r="J393" s="65"/>
      <c r="K393" s="47" t="s">
        <v>322</v>
      </c>
      <c r="L393" s="48">
        <v>2</v>
      </c>
      <c r="M393" s="49">
        <v>0</v>
      </c>
      <c r="N393" s="50">
        <v>2</v>
      </c>
    </row>
    <row r="394" spans="4:14">
      <c r="D394" s="65"/>
      <c r="E394" s="47" t="s">
        <v>322</v>
      </c>
      <c r="F394" s="48">
        <v>2</v>
      </c>
      <c r="G394" s="49">
        <v>0</v>
      </c>
      <c r="H394" s="50">
        <v>2</v>
      </c>
      <c r="J394" s="65"/>
      <c r="K394" s="47" t="s">
        <v>330</v>
      </c>
      <c r="L394" s="48">
        <v>0</v>
      </c>
      <c r="M394" s="49">
        <v>2</v>
      </c>
      <c r="N394" s="50">
        <v>2</v>
      </c>
    </row>
    <row r="395" spans="4:14">
      <c r="D395" s="65"/>
      <c r="E395" s="47" t="s">
        <v>330</v>
      </c>
      <c r="F395" s="48">
        <v>0</v>
      </c>
      <c r="G395" s="49">
        <v>2</v>
      </c>
      <c r="H395" s="50">
        <v>2</v>
      </c>
      <c r="J395" s="65"/>
      <c r="K395" s="47" t="s">
        <v>334</v>
      </c>
      <c r="L395" s="48">
        <v>2</v>
      </c>
      <c r="M395" s="49">
        <v>0</v>
      </c>
      <c r="N395" s="50">
        <v>2</v>
      </c>
    </row>
    <row r="396" spans="4:14">
      <c r="D396" s="65"/>
      <c r="E396" s="47" t="s">
        <v>334</v>
      </c>
      <c r="F396" s="48">
        <v>2</v>
      </c>
      <c r="G396" s="49">
        <v>0</v>
      </c>
      <c r="H396" s="50">
        <v>2</v>
      </c>
      <c r="J396" s="65"/>
      <c r="K396" s="47" t="s">
        <v>347</v>
      </c>
      <c r="L396" s="48">
        <v>2</v>
      </c>
      <c r="M396" s="49">
        <v>0</v>
      </c>
      <c r="N396" s="50">
        <v>2</v>
      </c>
    </row>
    <row r="397" spans="4:14" ht="24">
      <c r="D397" s="65"/>
      <c r="E397" s="47" t="s">
        <v>347</v>
      </c>
      <c r="F397" s="48">
        <v>2</v>
      </c>
      <c r="G397" s="49">
        <v>0</v>
      </c>
      <c r="H397" s="50">
        <v>2</v>
      </c>
      <c r="J397" s="65"/>
      <c r="K397" s="47" t="s">
        <v>356</v>
      </c>
      <c r="L397" s="48">
        <v>0</v>
      </c>
      <c r="M397" s="49">
        <v>2</v>
      </c>
      <c r="N397" s="50">
        <v>2</v>
      </c>
    </row>
    <row r="398" spans="4:14" ht="24">
      <c r="D398" s="65"/>
      <c r="E398" s="47" t="s">
        <v>356</v>
      </c>
      <c r="F398" s="48">
        <v>0</v>
      </c>
      <c r="G398" s="49">
        <v>2</v>
      </c>
      <c r="H398" s="50">
        <v>2</v>
      </c>
      <c r="J398" s="65"/>
      <c r="K398" s="47" t="s">
        <v>391</v>
      </c>
      <c r="L398" s="48">
        <v>2</v>
      </c>
      <c r="M398" s="49">
        <v>0</v>
      </c>
      <c r="N398" s="50">
        <v>2</v>
      </c>
    </row>
    <row r="399" spans="4:14">
      <c r="D399" s="65"/>
      <c r="E399" s="47" t="s">
        <v>391</v>
      </c>
      <c r="F399" s="48">
        <v>2</v>
      </c>
      <c r="G399" s="49">
        <v>0</v>
      </c>
      <c r="H399" s="50">
        <v>2</v>
      </c>
      <c r="J399" s="65"/>
      <c r="K399" s="47" t="s">
        <v>393</v>
      </c>
      <c r="L399" s="48">
        <v>0</v>
      </c>
      <c r="M399" s="49">
        <v>2</v>
      </c>
      <c r="N399" s="50">
        <v>2</v>
      </c>
    </row>
    <row r="400" spans="4:14">
      <c r="D400" s="65"/>
      <c r="E400" s="47" t="s">
        <v>393</v>
      </c>
      <c r="F400" s="48">
        <v>0</v>
      </c>
      <c r="G400" s="49">
        <v>2</v>
      </c>
      <c r="H400" s="50">
        <v>2</v>
      </c>
      <c r="J400" s="65"/>
      <c r="K400" s="47" t="s">
        <v>395</v>
      </c>
      <c r="L400" s="48">
        <v>0</v>
      </c>
      <c r="M400" s="49">
        <v>2</v>
      </c>
      <c r="N400" s="50">
        <v>2</v>
      </c>
    </row>
    <row r="401" spans="4:14">
      <c r="D401" s="65"/>
      <c r="E401" s="47" t="s">
        <v>395</v>
      </c>
      <c r="F401" s="48">
        <v>0</v>
      </c>
      <c r="G401" s="49">
        <v>2</v>
      </c>
      <c r="H401" s="50">
        <v>2</v>
      </c>
      <c r="J401" s="65"/>
      <c r="K401" s="47" t="s">
        <v>414</v>
      </c>
      <c r="L401" s="48">
        <v>2</v>
      </c>
      <c r="M401" s="49">
        <v>0</v>
      </c>
      <c r="N401" s="50">
        <v>2</v>
      </c>
    </row>
    <row r="402" spans="4:14">
      <c r="D402" s="65"/>
      <c r="E402" s="47" t="s">
        <v>414</v>
      </c>
      <c r="F402" s="48">
        <v>2</v>
      </c>
      <c r="G402" s="49">
        <v>0</v>
      </c>
      <c r="H402" s="50">
        <v>2</v>
      </c>
      <c r="J402" s="65"/>
      <c r="K402" s="47" t="s">
        <v>415</v>
      </c>
      <c r="L402" s="48">
        <v>2</v>
      </c>
      <c r="M402" s="49">
        <v>0</v>
      </c>
      <c r="N402" s="50">
        <v>2</v>
      </c>
    </row>
    <row r="403" spans="4:14">
      <c r="D403" s="65"/>
      <c r="E403" s="47" t="s">
        <v>415</v>
      </c>
      <c r="F403" s="48">
        <v>2</v>
      </c>
      <c r="G403" s="49">
        <v>0</v>
      </c>
      <c r="H403" s="50">
        <v>2</v>
      </c>
      <c r="J403" s="65"/>
      <c r="K403" s="47" t="s">
        <v>416</v>
      </c>
      <c r="L403" s="48">
        <v>2</v>
      </c>
      <c r="M403" s="49">
        <v>0</v>
      </c>
      <c r="N403" s="50">
        <v>2</v>
      </c>
    </row>
    <row r="404" spans="4:14">
      <c r="D404" s="65"/>
      <c r="E404" s="47" t="s">
        <v>416</v>
      </c>
      <c r="F404" s="48">
        <v>2</v>
      </c>
      <c r="G404" s="49">
        <v>0</v>
      </c>
      <c r="H404" s="50">
        <v>2</v>
      </c>
      <c r="J404" s="65"/>
      <c r="K404" s="47" t="s">
        <v>431</v>
      </c>
      <c r="L404" s="48">
        <v>0</v>
      </c>
      <c r="M404" s="49">
        <v>2</v>
      </c>
      <c r="N404" s="50">
        <v>2</v>
      </c>
    </row>
    <row r="405" spans="4:14" ht="24">
      <c r="D405" s="65"/>
      <c r="E405" s="47" t="s">
        <v>431</v>
      </c>
      <c r="F405" s="48">
        <v>0</v>
      </c>
      <c r="G405" s="49">
        <v>2</v>
      </c>
      <c r="H405" s="50">
        <v>2</v>
      </c>
      <c r="J405" s="65"/>
      <c r="K405" s="47" t="s">
        <v>116</v>
      </c>
      <c r="L405" s="48">
        <v>2</v>
      </c>
      <c r="M405" s="49">
        <v>0</v>
      </c>
      <c r="N405" s="50">
        <v>2</v>
      </c>
    </row>
    <row r="406" spans="4:14" ht="24">
      <c r="D406" s="65"/>
      <c r="E406" s="47" t="s">
        <v>116</v>
      </c>
      <c r="F406" s="48">
        <v>2</v>
      </c>
      <c r="G406" s="49">
        <v>0</v>
      </c>
      <c r="H406" s="50">
        <v>2</v>
      </c>
      <c r="J406" s="65"/>
      <c r="K406" s="47" t="s">
        <v>435</v>
      </c>
      <c r="L406" s="48">
        <v>0</v>
      </c>
      <c r="M406" s="49">
        <v>2</v>
      </c>
      <c r="N406" s="50">
        <v>2</v>
      </c>
    </row>
    <row r="407" spans="4:14">
      <c r="D407" s="65"/>
      <c r="E407" s="47" t="s">
        <v>435</v>
      </c>
      <c r="F407" s="48">
        <v>0</v>
      </c>
      <c r="G407" s="49">
        <v>2</v>
      </c>
      <c r="H407" s="50">
        <v>2</v>
      </c>
      <c r="J407" s="65"/>
      <c r="K407" s="47" t="s">
        <v>448</v>
      </c>
      <c r="L407" s="48">
        <v>1</v>
      </c>
      <c r="M407" s="49">
        <v>1</v>
      </c>
      <c r="N407" s="50">
        <v>2</v>
      </c>
    </row>
    <row r="408" spans="4:14">
      <c r="D408" s="65"/>
      <c r="E408" s="47" t="s">
        <v>448</v>
      </c>
      <c r="F408" s="48">
        <v>1</v>
      </c>
      <c r="G408" s="49">
        <v>1</v>
      </c>
      <c r="H408" s="50">
        <v>2</v>
      </c>
      <c r="J408" s="65"/>
      <c r="K408" s="47" t="s">
        <v>450</v>
      </c>
      <c r="L408" s="48">
        <v>2</v>
      </c>
      <c r="M408" s="49">
        <v>0</v>
      </c>
      <c r="N408" s="50">
        <v>2</v>
      </c>
    </row>
    <row r="409" spans="4:14" ht="24">
      <c r="D409" s="65"/>
      <c r="E409" s="47" t="s">
        <v>450</v>
      </c>
      <c r="F409" s="48">
        <v>2</v>
      </c>
      <c r="G409" s="49">
        <v>0</v>
      </c>
      <c r="H409" s="50">
        <v>2</v>
      </c>
      <c r="J409" s="65"/>
      <c r="K409" s="47" t="s">
        <v>453</v>
      </c>
      <c r="L409" s="48">
        <v>2</v>
      </c>
      <c r="M409" s="49">
        <v>0</v>
      </c>
      <c r="N409" s="50">
        <v>2</v>
      </c>
    </row>
    <row r="410" spans="4:14" ht="24">
      <c r="D410" s="65"/>
      <c r="E410" s="47" t="s">
        <v>453</v>
      </c>
      <c r="F410" s="48">
        <v>2</v>
      </c>
      <c r="G410" s="49">
        <v>0</v>
      </c>
      <c r="H410" s="50">
        <v>2</v>
      </c>
      <c r="J410" s="65"/>
      <c r="K410" s="47" t="s">
        <v>468</v>
      </c>
      <c r="L410" s="48">
        <v>2</v>
      </c>
      <c r="M410" s="49">
        <v>0</v>
      </c>
      <c r="N410" s="50">
        <v>2</v>
      </c>
    </row>
    <row r="411" spans="4:14">
      <c r="D411" s="65"/>
      <c r="E411" s="47" t="s">
        <v>468</v>
      </c>
      <c r="F411" s="48">
        <v>2</v>
      </c>
      <c r="G411" s="49">
        <v>0</v>
      </c>
      <c r="H411" s="50">
        <v>2</v>
      </c>
      <c r="J411" s="65"/>
      <c r="K411" s="47" t="s">
        <v>478</v>
      </c>
      <c r="L411" s="48">
        <v>0</v>
      </c>
      <c r="M411" s="49">
        <v>2</v>
      </c>
      <c r="N411" s="50">
        <v>2</v>
      </c>
    </row>
    <row r="412" spans="4:14">
      <c r="D412" s="65"/>
      <c r="E412" s="47" t="s">
        <v>478</v>
      </c>
      <c r="F412" s="48">
        <v>0</v>
      </c>
      <c r="G412" s="49">
        <v>2</v>
      </c>
      <c r="H412" s="50">
        <v>2</v>
      </c>
      <c r="J412" s="65"/>
      <c r="K412" s="47" t="s">
        <v>500</v>
      </c>
      <c r="L412" s="48">
        <v>0</v>
      </c>
      <c r="M412" s="49">
        <v>2</v>
      </c>
      <c r="N412" s="50">
        <v>2</v>
      </c>
    </row>
    <row r="413" spans="4:14">
      <c r="D413" s="65"/>
      <c r="E413" s="47" t="s">
        <v>500</v>
      </c>
      <c r="F413" s="48">
        <v>0</v>
      </c>
      <c r="G413" s="49">
        <v>2</v>
      </c>
      <c r="H413" s="50">
        <v>2</v>
      </c>
      <c r="J413" s="65"/>
      <c r="K413" s="47" t="s">
        <v>521</v>
      </c>
      <c r="L413" s="48">
        <v>0</v>
      </c>
      <c r="M413" s="49">
        <v>2</v>
      </c>
      <c r="N413" s="50">
        <v>2</v>
      </c>
    </row>
    <row r="414" spans="4:14">
      <c r="D414" s="65"/>
      <c r="E414" s="47" t="s">
        <v>521</v>
      </c>
      <c r="F414" s="48">
        <v>0</v>
      </c>
      <c r="G414" s="49">
        <v>2</v>
      </c>
      <c r="H414" s="50">
        <v>2</v>
      </c>
      <c r="J414" s="65"/>
      <c r="K414" s="47" t="s">
        <v>524</v>
      </c>
      <c r="L414" s="48">
        <v>0</v>
      </c>
      <c r="M414" s="49">
        <v>2</v>
      </c>
      <c r="N414" s="50">
        <v>2</v>
      </c>
    </row>
    <row r="415" spans="4:14">
      <c r="D415" s="65"/>
      <c r="E415" s="47" t="s">
        <v>524</v>
      </c>
      <c r="F415" s="48">
        <v>0</v>
      </c>
      <c r="G415" s="49">
        <v>2</v>
      </c>
      <c r="H415" s="50">
        <v>2</v>
      </c>
      <c r="J415" s="65"/>
      <c r="K415" s="47" t="s">
        <v>527</v>
      </c>
      <c r="L415" s="48">
        <v>0</v>
      </c>
      <c r="M415" s="49">
        <v>2</v>
      </c>
      <c r="N415" s="50">
        <v>2</v>
      </c>
    </row>
    <row r="416" spans="4:14">
      <c r="D416" s="65"/>
      <c r="E416" s="47" t="s">
        <v>527</v>
      </c>
      <c r="F416" s="48">
        <v>0</v>
      </c>
      <c r="G416" s="49">
        <v>2</v>
      </c>
      <c r="H416" s="50">
        <v>2</v>
      </c>
      <c r="J416" s="65"/>
      <c r="K416" s="47" t="s">
        <v>532</v>
      </c>
      <c r="L416" s="48">
        <v>0</v>
      </c>
      <c r="M416" s="49">
        <v>2</v>
      </c>
      <c r="N416" s="50">
        <v>2</v>
      </c>
    </row>
    <row r="417" spans="4:14">
      <c r="D417" s="65"/>
      <c r="E417" s="47" t="s">
        <v>532</v>
      </c>
      <c r="F417" s="48">
        <v>0</v>
      </c>
      <c r="G417" s="49">
        <v>2</v>
      </c>
      <c r="H417" s="50">
        <v>2</v>
      </c>
      <c r="J417" s="65"/>
      <c r="K417" s="47" t="s">
        <v>153</v>
      </c>
      <c r="L417" s="48">
        <v>1</v>
      </c>
      <c r="M417" s="49">
        <v>0</v>
      </c>
      <c r="N417" s="50">
        <v>1</v>
      </c>
    </row>
    <row r="418" spans="4:14" ht="24">
      <c r="D418" s="65"/>
      <c r="E418" s="47" t="s">
        <v>153</v>
      </c>
      <c r="F418" s="48">
        <v>1</v>
      </c>
      <c r="G418" s="49">
        <v>0</v>
      </c>
      <c r="H418" s="50">
        <v>1</v>
      </c>
      <c r="J418" s="65"/>
      <c r="K418" s="47" t="s">
        <v>163</v>
      </c>
      <c r="L418" s="48">
        <v>1</v>
      </c>
      <c r="M418" s="49">
        <v>0</v>
      </c>
      <c r="N418" s="50">
        <v>1</v>
      </c>
    </row>
    <row r="419" spans="4:14" ht="24">
      <c r="D419" s="65"/>
      <c r="E419" s="47" t="s">
        <v>163</v>
      </c>
      <c r="F419" s="48">
        <v>1</v>
      </c>
      <c r="G419" s="49">
        <v>0</v>
      </c>
      <c r="H419" s="50">
        <v>1</v>
      </c>
      <c r="J419" s="65"/>
      <c r="K419" s="47" t="s">
        <v>166</v>
      </c>
      <c r="L419" s="48">
        <v>1</v>
      </c>
      <c r="M419" s="49">
        <v>0</v>
      </c>
      <c r="N419" s="50">
        <v>1</v>
      </c>
    </row>
    <row r="420" spans="4:14">
      <c r="D420" s="65"/>
      <c r="E420" s="47" t="s">
        <v>166</v>
      </c>
      <c r="F420" s="48">
        <v>1</v>
      </c>
      <c r="G420" s="49">
        <v>0</v>
      </c>
      <c r="H420" s="50">
        <v>1</v>
      </c>
      <c r="J420" s="65"/>
      <c r="K420" s="47" t="s">
        <v>167</v>
      </c>
      <c r="L420" s="48">
        <v>1</v>
      </c>
      <c r="M420" s="49">
        <v>0</v>
      </c>
      <c r="N420" s="50">
        <v>1</v>
      </c>
    </row>
    <row r="421" spans="4:14" ht="24">
      <c r="D421" s="65"/>
      <c r="E421" s="47" t="s">
        <v>167</v>
      </c>
      <c r="F421" s="48">
        <v>1</v>
      </c>
      <c r="G421" s="49">
        <v>0</v>
      </c>
      <c r="H421" s="50">
        <v>1</v>
      </c>
      <c r="J421" s="65"/>
      <c r="K421" s="47" t="s">
        <v>170</v>
      </c>
      <c r="L421" s="48">
        <v>1</v>
      </c>
      <c r="M421" s="49">
        <v>0</v>
      </c>
      <c r="N421" s="50">
        <v>1</v>
      </c>
    </row>
    <row r="422" spans="4:14" ht="24">
      <c r="D422" s="65"/>
      <c r="E422" s="47" t="s">
        <v>170</v>
      </c>
      <c r="F422" s="48">
        <v>1</v>
      </c>
      <c r="G422" s="49">
        <v>0</v>
      </c>
      <c r="H422" s="50">
        <v>1</v>
      </c>
      <c r="J422" s="65"/>
      <c r="K422" s="47" t="s">
        <v>176</v>
      </c>
      <c r="L422" s="48">
        <v>1</v>
      </c>
      <c r="M422" s="49">
        <v>0</v>
      </c>
      <c r="N422" s="50">
        <v>1</v>
      </c>
    </row>
    <row r="423" spans="4:14">
      <c r="D423" s="65"/>
      <c r="E423" s="47" t="s">
        <v>176</v>
      </c>
      <c r="F423" s="48">
        <v>1</v>
      </c>
      <c r="G423" s="49">
        <v>0</v>
      </c>
      <c r="H423" s="50">
        <v>1</v>
      </c>
      <c r="J423" s="65"/>
      <c r="K423" s="47" t="s">
        <v>181</v>
      </c>
      <c r="L423" s="48">
        <v>1</v>
      </c>
      <c r="M423" s="49">
        <v>0</v>
      </c>
      <c r="N423" s="50">
        <v>1</v>
      </c>
    </row>
    <row r="424" spans="4:14" ht="24">
      <c r="D424" s="65"/>
      <c r="E424" s="47" t="s">
        <v>181</v>
      </c>
      <c r="F424" s="48">
        <v>1</v>
      </c>
      <c r="G424" s="49">
        <v>0</v>
      </c>
      <c r="H424" s="50">
        <v>1</v>
      </c>
      <c r="J424" s="65"/>
      <c r="K424" s="47" t="s">
        <v>188</v>
      </c>
      <c r="L424" s="48">
        <v>1</v>
      </c>
      <c r="M424" s="49">
        <v>0</v>
      </c>
      <c r="N424" s="50">
        <v>1</v>
      </c>
    </row>
    <row r="425" spans="4:14" ht="24">
      <c r="D425" s="65"/>
      <c r="E425" s="47" t="s">
        <v>188</v>
      </c>
      <c r="F425" s="48">
        <v>1</v>
      </c>
      <c r="G425" s="49">
        <v>0</v>
      </c>
      <c r="H425" s="50">
        <v>1</v>
      </c>
      <c r="J425" s="65"/>
      <c r="K425" s="47" t="s">
        <v>189</v>
      </c>
      <c r="L425" s="48">
        <v>1</v>
      </c>
      <c r="M425" s="49">
        <v>0</v>
      </c>
      <c r="N425" s="50">
        <v>1</v>
      </c>
    </row>
    <row r="426" spans="4:14">
      <c r="D426" s="65"/>
      <c r="E426" s="47" t="s">
        <v>189</v>
      </c>
      <c r="F426" s="48">
        <v>1</v>
      </c>
      <c r="G426" s="49">
        <v>0</v>
      </c>
      <c r="H426" s="50">
        <v>1</v>
      </c>
      <c r="J426" s="65"/>
      <c r="K426" s="47" t="s">
        <v>193</v>
      </c>
      <c r="L426" s="48">
        <v>1</v>
      </c>
      <c r="M426" s="49">
        <v>0</v>
      </c>
      <c r="N426" s="50">
        <v>1</v>
      </c>
    </row>
    <row r="427" spans="4:14">
      <c r="D427" s="65"/>
      <c r="E427" s="47" t="s">
        <v>193</v>
      </c>
      <c r="F427" s="48">
        <v>1</v>
      </c>
      <c r="G427" s="49">
        <v>0</v>
      </c>
      <c r="H427" s="50">
        <v>1</v>
      </c>
      <c r="J427" s="65"/>
      <c r="K427" s="47" t="s">
        <v>204</v>
      </c>
      <c r="L427" s="48">
        <v>1</v>
      </c>
      <c r="M427" s="49">
        <v>0</v>
      </c>
      <c r="N427" s="50">
        <v>1</v>
      </c>
    </row>
    <row r="428" spans="4:14">
      <c r="D428" s="65"/>
      <c r="E428" s="47" t="s">
        <v>204</v>
      </c>
      <c r="F428" s="48">
        <v>1</v>
      </c>
      <c r="G428" s="49">
        <v>0</v>
      </c>
      <c r="H428" s="50">
        <v>1</v>
      </c>
      <c r="J428" s="65"/>
      <c r="K428" s="47" t="s">
        <v>205</v>
      </c>
      <c r="L428" s="48">
        <v>1</v>
      </c>
      <c r="M428" s="49">
        <v>0</v>
      </c>
      <c r="N428" s="50">
        <v>1</v>
      </c>
    </row>
    <row r="429" spans="4:14">
      <c r="D429" s="65"/>
      <c r="E429" s="47" t="s">
        <v>205</v>
      </c>
      <c r="F429" s="48">
        <v>1</v>
      </c>
      <c r="G429" s="49">
        <v>0</v>
      </c>
      <c r="H429" s="50">
        <v>1</v>
      </c>
      <c r="J429" s="65"/>
      <c r="K429" s="47" t="s">
        <v>209</v>
      </c>
      <c r="L429" s="48">
        <v>0</v>
      </c>
      <c r="M429" s="49">
        <v>1</v>
      </c>
      <c r="N429" s="50">
        <v>1</v>
      </c>
    </row>
    <row r="430" spans="4:14" ht="24">
      <c r="D430" s="65"/>
      <c r="E430" s="47" t="s">
        <v>209</v>
      </c>
      <c r="F430" s="48">
        <v>0</v>
      </c>
      <c r="G430" s="49">
        <v>1</v>
      </c>
      <c r="H430" s="50">
        <v>1</v>
      </c>
      <c r="J430" s="65"/>
      <c r="K430" s="47" t="s">
        <v>211</v>
      </c>
      <c r="L430" s="48">
        <v>1</v>
      </c>
      <c r="M430" s="49">
        <v>0</v>
      </c>
      <c r="N430" s="50">
        <v>1</v>
      </c>
    </row>
    <row r="431" spans="4:14" ht="72">
      <c r="D431" s="65"/>
      <c r="E431" s="47" t="s">
        <v>211</v>
      </c>
      <c r="F431" s="48">
        <v>1</v>
      </c>
      <c r="G431" s="49">
        <v>0</v>
      </c>
      <c r="H431" s="50">
        <v>1</v>
      </c>
      <c r="J431" s="65"/>
      <c r="K431" s="47" t="s">
        <v>213</v>
      </c>
      <c r="L431" s="48">
        <v>0</v>
      </c>
      <c r="M431" s="49">
        <v>1</v>
      </c>
      <c r="N431" s="50">
        <v>1</v>
      </c>
    </row>
    <row r="432" spans="4:14" ht="72">
      <c r="D432" s="65"/>
      <c r="E432" s="47" t="s">
        <v>213</v>
      </c>
      <c r="F432" s="48">
        <v>0</v>
      </c>
      <c r="G432" s="49">
        <v>1</v>
      </c>
      <c r="H432" s="50">
        <v>1</v>
      </c>
      <c r="J432" s="65"/>
      <c r="K432" s="47" t="s">
        <v>214</v>
      </c>
      <c r="L432" s="48">
        <v>0</v>
      </c>
      <c r="M432" s="49">
        <v>1</v>
      </c>
      <c r="N432" s="50">
        <v>1</v>
      </c>
    </row>
    <row r="433" spans="4:14" ht="72">
      <c r="D433" s="65"/>
      <c r="E433" s="47" t="s">
        <v>214</v>
      </c>
      <c r="F433" s="48">
        <v>0</v>
      </c>
      <c r="G433" s="49">
        <v>1</v>
      </c>
      <c r="H433" s="50">
        <v>1</v>
      </c>
      <c r="J433" s="65"/>
      <c r="K433" s="47" t="s">
        <v>215</v>
      </c>
      <c r="L433" s="48">
        <v>0</v>
      </c>
      <c r="M433" s="49">
        <v>1</v>
      </c>
      <c r="N433" s="50">
        <v>1</v>
      </c>
    </row>
    <row r="434" spans="4:14" ht="72">
      <c r="D434" s="65"/>
      <c r="E434" s="47" t="s">
        <v>215</v>
      </c>
      <c r="F434" s="48">
        <v>0</v>
      </c>
      <c r="G434" s="49">
        <v>1</v>
      </c>
      <c r="H434" s="50">
        <v>1</v>
      </c>
      <c r="J434" s="65"/>
      <c r="K434" s="47" t="s">
        <v>216</v>
      </c>
      <c r="L434" s="48">
        <v>0</v>
      </c>
      <c r="M434" s="49">
        <v>1</v>
      </c>
      <c r="N434" s="50">
        <v>1</v>
      </c>
    </row>
    <row r="435" spans="4:14" ht="60">
      <c r="D435" s="65"/>
      <c r="E435" s="47" t="s">
        <v>216</v>
      </c>
      <c r="F435" s="48">
        <v>0</v>
      </c>
      <c r="G435" s="49">
        <v>1</v>
      </c>
      <c r="H435" s="50">
        <v>1</v>
      </c>
      <c r="J435" s="65"/>
      <c r="K435" s="47" t="s">
        <v>219</v>
      </c>
      <c r="L435" s="48">
        <v>1</v>
      </c>
      <c r="M435" s="49">
        <v>0</v>
      </c>
      <c r="N435" s="50">
        <v>1</v>
      </c>
    </row>
    <row r="436" spans="4:14" ht="24">
      <c r="D436" s="65"/>
      <c r="E436" s="47" t="s">
        <v>219</v>
      </c>
      <c r="F436" s="48">
        <v>1</v>
      </c>
      <c r="G436" s="49">
        <v>0</v>
      </c>
      <c r="H436" s="50">
        <v>1</v>
      </c>
      <c r="J436" s="65"/>
      <c r="K436" s="47" t="s">
        <v>224</v>
      </c>
      <c r="L436" s="48">
        <v>1</v>
      </c>
      <c r="M436" s="49">
        <v>0</v>
      </c>
      <c r="N436" s="50">
        <v>1</v>
      </c>
    </row>
    <row r="437" spans="4:14" ht="24">
      <c r="D437" s="65"/>
      <c r="E437" s="47" t="s">
        <v>224</v>
      </c>
      <c r="F437" s="48">
        <v>1</v>
      </c>
      <c r="G437" s="49">
        <v>0</v>
      </c>
      <c r="H437" s="50">
        <v>1</v>
      </c>
      <c r="J437" s="65"/>
      <c r="K437" s="47" t="s">
        <v>225</v>
      </c>
      <c r="L437" s="48">
        <v>1</v>
      </c>
      <c r="M437" s="49">
        <v>0</v>
      </c>
      <c r="N437" s="50">
        <v>1</v>
      </c>
    </row>
    <row r="438" spans="4:14">
      <c r="D438" s="65"/>
      <c r="E438" s="47" t="s">
        <v>225</v>
      </c>
      <c r="F438" s="48">
        <v>1</v>
      </c>
      <c r="G438" s="49">
        <v>0</v>
      </c>
      <c r="H438" s="50">
        <v>1</v>
      </c>
      <c r="J438" s="65"/>
      <c r="K438" s="47" t="s">
        <v>229</v>
      </c>
      <c r="L438" s="48">
        <v>0</v>
      </c>
      <c r="M438" s="49">
        <v>1</v>
      </c>
      <c r="N438" s="50">
        <v>1</v>
      </c>
    </row>
    <row r="439" spans="4:14">
      <c r="D439" s="65"/>
      <c r="E439" s="47" t="s">
        <v>229</v>
      </c>
      <c r="F439" s="48">
        <v>0</v>
      </c>
      <c r="G439" s="49">
        <v>1</v>
      </c>
      <c r="H439" s="50">
        <v>1</v>
      </c>
      <c r="J439" s="65"/>
      <c r="K439" s="47" t="s">
        <v>239</v>
      </c>
      <c r="L439" s="48">
        <v>1</v>
      </c>
      <c r="M439" s="49">
        <v>0</v>
      </c>
      <c r="N439" s="50">
        <v>1</v>
      </c>
    </row>
    <row r="440" spans="4:14">
      <c r="D440" s="65"/>
      <c r="E440" s="47" t="s">
        <v>239</v>
      </c>
      <c r="F440" s="48">
        <v>1</v>
      </c>
      <c r="G440" s="49">
        <v>0</v>
      </c>
      <c r="H440" s="50">
        <v>1</v>
      </c>
      <c r="J440" s="65"/>
      <c r="K440" s="47" t="s">
        <v>243</v>
      </c>
      <c r="L440" s="48">
        <v>1</v>
      </c>
      <c r="M440" s="49">
        <v>0</v>
      </c>
      <c r="N440" s="50">
        <v>1</v>
      </c>
    </row>
    <row r="441" spans="4:14" ht="24">
      <c r="D441" s="65"/>
      <c r="E441" s="47" t="s">
        <v>243</v>
      </c>
      <c r="F441" s="48">
        <v>1</v>
      </c>
      <c r="G441" s="49">
        <v>0</v>
      </c>
      <c r="H441" s="50">
        <v>1</v>
      </c>
      <c r="J441" s="65"/>
      <c r="K441" s="47" t="s">
        <v>245</v>
      </c>
      <c r="L441" s="48">
        <v>1</v>
      </c>
      <c r="M441" s="49">
        <v>0</v>
      </c>
      <c r="N441" s="50">
        <v>1</v>
      </c>
    </row>
    <row r="442" spans="4:14" ht="24">
      <c r="D442" s="65"/>
      <c r="E442" s="47" t="s">
        <v>245</v>
      </c>
      <c r="F442" s="48">
        <v>1</v>
      </c>
      <c r="G442" s="49">
        <v>0</v>
      </c>
      <c r="H442" s="50">
        <v>1</v>
      </c>
      <c r="J442" s="65"/>
      <c r="K442" s="47" t="s">
        <v>246</v>
      </c>
      <c r="L442" s="48">
        <v>1</v>
      </c>
      <c r="M442" s="49">
        <v>0</v>
      </c>
      <c r="N442" s="50">
        <v>1</v>
      </c>
    </row>
    <row r="443" spans="4:14">
      <c r="D443" s="65"/>
      <c r="E443" s="47" t="s">
        <v>246</v>
      </c>
      <c r="F443" s="48">
        <v>1</v>
      </c>
      <c r="G443" s="49">
        <v>0</v>
      </c>
      <c r="H443" s="50">
        <v>1</v>
      </c>
      <c r="J443" s="65"/>
      <c r="K443" s="47" t="s">
        <v>55</v>
      </c>
      <c r="L443" s="48">
        <v>0</v>
      </c>
      <c r="M443" s="49">
        <v>1</v>
      </c>
      <c r="N443" s="50">
        <v>1</v>
      </c>
    </row>
    <row r="444" spans="4:14">
      <c r="D444" s="65"/>
      <c r="E444" s="47" t="s">
        <v>55</v>
      </c>
      <c r="F444" s="48">
        <v>0</v>
      </c>
      <c r="G444" s="49">
        <v>1</v>
      </c>
      <c r="H444" s="50">
        <v>1</v>
      </c>
      <c r="J444" s="65"/>
      <c r="K444" s="47" t="s">
        <v>251</v>
      </c>
      <c r="L444" s="48">
        <v>1</v>
      </c>
      <c r="M444" s="49">
        <v>0</v>
      </c>
      <c r="N444" s="50">
        <v>1</v>
      </c>
    </row>
    <row r="445" spans="4:14">
      <c r="D445" s="65"/>
      <c r="E445" s="47" t="s">
        <v>251</v>
      </c>
      <c r="F445" s="48">
        <v>1</v>
      </c>
      <c r="G445" s="49">
        <v>0</v>
      </c>
      <c r="H445" s="50">
        <v>1</v>
      </c>
      <c r="J445" s="65"/>
      <c r="K445" s="47" t="s">
        <v>256</v>
      </c>
      <c r="L445" s="48">
        <v>0</v>
      </c>
      <c r="M445" s="49">
        <v>1</v>
      </c>
      <c r="N445" s="50">
        <v>1</v>
      </c>
    </row>
    <row r="446" spans="4:14">
      <c r="D446" s="65"/>
      <c r="E446" s="47" t="s">
        <v>256</v>
      </c>
      <c r="F446" s="48">
        <v>0</v>
      </c>
      <c r="G446" s="49">
        <v>1</v>
      </c>
      <c r="H446" s="50">
        <v>1</v>
      </c>
      <c r="J446" s="65"/>
      <c r="K446" s="47" t="s">
        <v>259</v>
      </c>
      <c r="L446" s="48">
        <v>1</v>
      </c>
      <c r="M446" s="49">
        <v>0</v>
      </c>
      <c r="N446" s="50">
        <v>1</v>
      </c>
    </row>
    <row r="447" spans="4:14">
      <c r="D447" s="65"/>
      <c r="E447" s="47" t="s">
        <v>259</v>
      </c>
      <c r="F447" s="48">
        <v>1</v>
      </c>
      <c r="G447" s="49">
        <v>0</v>
      </c>
      <c r="H447" s="50">
        <v>1</v>
      </c>
      <c r="J447" s="65"/>
      <c r="K447" s="47" t="s">
        <v>261</v>
      </c>
      <c r="L447" s="48">
        <v>1</v>
      </c>
      <c r="M447" s="49">
        <v>0</v>
      </c>
      <c r="N447" s="50">
        <v>1</v>
      </c>
    </row>
    <row r="448" spans="4:14">
      <c r="D448" s="65"/>
      <c r="E448" s="47" t="s">
        <v>261</v>
      </c>
      <c r="F448" s="48">
        <v>1</v>
      </c>
      <c r="G448" s="49">
        <v>0</v>
      </c>
      <c r="H448" s="50">
        <v>1</v>
      </c>
      <c r="J448" s="65"/>
      <c r="K448" s="47" t="s">
        <v>263</v>
      </c>
      <c r="L448" s="48">
        <v>0</v>
      </c>
      <c r="M448" s="49">
        <v>1</v>
      </c>
      <c r="N448" s="50">
        <v>1</v>
      </c>
    </row>
    <row r="449" spans="4:14">
      <c r="D449" s="65"/>
      <c r="E449" s="47" t="s">
        <v>263</v>
      </c>
      <c r="F449" s="48">
        <v>0</v>
      </c>
      <c r="G449" s="49">
        <v>1</v>
      </c>
      <c r="H449" s="50">
        <v>1</v>
      </c>
      <c r="J449" s="65"/>
      <c r="K449" s="47" t="s">
        <v>61</v>
      </c>
      <c r="L449" s="48">
        <v>0</v>
      </c>
      <c r="M449" s="49">
        <v>1</v>
      </c>
      <c r="N449" s="50">
        <v>1</v>
      </c>
    </row>
    <row r="450" spans="4:14">
      <c r="D450" s="65"/>
      <c r="E450" s="47" t="s">
        <v>61</v>
      </c>
      <c r="F450" s="48">
        <v>0</v>
      </c>
      <c r="G450" s="49">
        <v>1</v>
      </c>
      <c r="H450" s="50">
        <v>1</v>
      </c>
      <c r="J450" s="65"/>
      <c r="K450" s="47" t="s">
        <v>271</v>
      </c>
      <c r="L450" s="48">
        <v>1</v>
      </c>
      <c r="M450" s="49">
        <v>0</v>
      </c>
      <c r="N450" s="50">
        <v>1</v>
      </c>
    </row>
    <row r="451" spans="4:14">
      <c r="D451" s="65"/>
      <c r="E451" s="47" t="s">
        <v>271</v>
      </c>
      <c r="F451" s="48">
        <v>1</v>
      </c>
      <c r="G451" s="49">
        <v>0</v>
      </c>
      <c r="H451" s="50">
        <v>1</v>
      </c>
      <c r="J451" s="65"/>
      <c r="K451" s="47" t="s">
        <v>272</v>
      </c>
      <c r="L451" s="48">
        <v>1</v>
      </c>
      <c r="M451" s="49">
        <v>0</v>
      </c>
      <c r="N451" s="50">
        <v>1</v>
      </c>
    </row>
    <row r="452" spans="4:14">
      <c r="D452" s="65"/>
      <c r="E452" s="47" t="s">
        <v>272</v>
      </c>
      <c r="F452" s="48">
        <v>1</v>
      </c>
      <c r="G452" s="49">
        <v>0</v>
      </c>
      <c r="H452" s="50">
        <v>1</v>
      </c>
      <c r="J452" s="65"/>
      <c r="K452" s="47" t="s">
        <v>275</v>
      </c>
      <c r="L452" s="48">
        <v>1</v>
      </c>
      <c r="M452" s="49">
        <v>0</v>
      </c>
      <c r="N452" s="50">
        <v>1</v>
      </c>
    </row>
    <row r="453" spans="4:14">
      <c r="D453" s="65"/>
      <c r="E453" s="47" t="s">
        <v>275</v>
      </c>
      <c r="F453" s="48">
        <v>1</v>
      </c>
      <c r="G453" s="49">
        <v>0</v>
      </c>
      <c r="H453" s="50">
        <v>1</v>
      </c>
      <c r="J453" s="65"/>
      <c r="K453" s="47" t="s">
        <v>277</v>
      </c>
      <c r="L453" s="48">
        <v>1</v>
      </c>
      <c r="M453" s="49">
        <v>0</v>
      </c>
      <c r="N453" s="50">
        <v>1</v>
      </c>
    </row>
    <row r="454" spans="4:14">
      <c r="D454" s="65"/>
      <c r="E454" s="47" t="s">
        <v>277</v>
      </c>
      <c r="F454" s="48">
        <v>1</v>
      </c>
      <c r="G454" s="49">
        <v>0</v>
      </c>
      <c r="H454" s="50">
        <v>1</v>
      </c>
      <c r="J454" s="65"/>
      <c r="K454" s="47" t="s">
        <v>278</v>
      </c>
      <c r="L454" s="48">
        <v>0</v>
      </c>
      <c r="M454" s="49">
        <v>1</v>
      </c>
      <c r="N454" s="50">
        <v>1</v>
      </c>
    </row>
    <row r="455" spans="4:14" ht="24">
      <c r="D455" s="65"/>
      <c r="E455" s="47" t="s">
        <v>278</v>
      </c>
      <c r="F455" s="48">
        <v>0</v>
      </c>
      <c r="G455" s="49">
        <v>1</v>
      </c>
      <c r="H455" s="50">
        <v>1</v>
      </c>
      <c r="J455" s="65"/>
      <c r="K455" s="47" t="s">
        <v>285</v>
      </c>
      <c r="L455" s="48">
        <v>1</v>
      </c>
      <c r="M455" s="49">
        <v>0</v>
      </c>
      <c r="N455" s="50">
        <v>1</v>
      </c>
    </row>
    <row r="456" spans="4:14" ht="24">
      <c r="D456" s="65"/>
      <c r="E456" s="47" t="s">
        <v>285</v>
      </c>
      <c r="F456" s="48">
        <v>1</v>
      </c>
      <c r="G456" s="49">
        <v>0</v>
      </c>
      <c r="H456" s="50">
        <v>1</v>
      </c>
      <c r="J456" s="65"/>
      <c r="K456" s="47" t="s">
        <v>287</v>
      </c>
      <c r="L456" s="48">
        <v>0</v>
      </c>
      <c r="M456" s="49">
        <v>1</v>
      </c>
      <c r="N456" s="50">
        <v>1</v>
      </c>
    </row>
    <row r="457" spans="4:14">
      <c r="D457" s="65"/>
      <c r="E457" s="47" t="s">
        <v>287</v>
      </c>
      <c r="F457" s="48">
        <v>0</v>
      </c>
      <c r="G457" s="49">
        <v>1</v>
      </c>
      <c r="H457" s="50">
        <v>1</v>
      </c>
      <c r="J457" s="65"/>
      <c r="K457" s="47" t="s">
        <v>290</v>
      </c>
      <c r="L457" s="48">
        <v>0</v>
      </c>
      <c r="M457" s="49">
        <v>1</v>
      </c>
      <c r="N457" s="50">
        <v>1</v>
      </c>
    </row>
    <row r="458" spans="4:14">
      <c r="D458" s="65"/>
      <c r="E458" s="47" t="s">
        <v>290</v>
      </c>
      <c r="F458" s="48">
        <v>0</v>
      </c>
      <c r="G458" s="49">
        <v>1</v>
      </c>
      <c r="H458" s="50">
        <v>1</v>
      </c>
      <c r="J458" s="65"/>
      <c r="K458" s="47" t="s">
        <v>301</v>
      </c>
      <c r="L458" s="48">
        <v>1</v>
      </c>
      <c r="M458" s="49">
        <v>0</v>
      </c>
      <c r="N458" s="50">
        <v>1</v>
      </c>
    </row>
    <row r="459" spans="4:14">
      <c r="D459" s="65"/>
      <c r="E459" s="47" t="s">
        <v>301</v>
      </c>
      <c r="F459" s="48">
        <v>1</v>
      </c>
      <c r="G459" s="49">
        <v>0</v>
      </c>
      <c r="H459" s="50">
        <v>1</v>
      </c>
      <c r="J459" s="65"/>
      <c r="K459" s="47" t="s">
        <v>306</v>
      </c>
      <c r="L459" s="48">
        <v>1</v>
      </c>
      <c r="M459" s="49">
        <v>0</v>
      </c>
      <c r="N459" s="50">
        <v>1</v>
      </c>
    </row>
    <row r="460" spans="4:14">
      <c r="D460" s="65"/>
      <c r="E460" s="47" t="s">
        <v>306</v>
      </c>
      <c r="F460" s="48">
        <v>1</v>
      </c>
      <c r="G460" s="49">
        <v>0</v>
      </c>
      <c r="H460" s="50">
        <v>1</v>
      </c>
      <c r="J460" s="65"/>
      <c r="K460" s="47" t="s">
        <v>73</v>
      </c>
      <c r="L460" s="48">
        <v>0</v>
      </c>
      <c r="M460" s="49">
        <v>1</v>
      </c>
      <c r="N460" s="50">
        <v>1</v>
      </c>
    </row>
    <row r="461" spans="4:14">
      <c r="D461" s="65"/>
      <c r="E461" s="47" t="s">
        <v>73</v>
      </c>
      <c r="F461" s="48">
        <v>0</v>
      </c>
      <c r="G461" s="49">
        <v>1</v>
      </c>
      <c r="H461" s="50">
        <v>1</v>
      </c>
      <c r="J461" s="65"/>
      <c r="K461" s="47" t="s">
        <v>310</v>
      </c>
      <c r="L461" s="48">
        <v>0</v>
      </c>
      <c r="M461" s="49">
        <v>1</v>
      </c>
      <c r="N461" s="50">
        <v>1</v>
      </c>
    </row>
    <row r="462" spans="4:14">
      <c r="D462" s="65"/>
      <c r="E462" s="47" t="s">
        <v>310</v>
      </c>
      <c r="F462" s="48">
        <v>0</v>
      </c>
      <c r="G462" s="49">
        <v>1</v>
      </c>
      <c r="H462" s="50">
        <v>1</v>
      </c>
      <c r="J462" s="65"/>
      <c r="K462" s="47" t="s">
        <v>316</v>
      </c>
      <c r="L462" s="48">
        <v>0</v>
      </c>
      <c r="M462" s="49">
        <v>1</v>
      </c>
      <c r="N462" s="50">
        <v>1</v>
      </c>
    </row>
    <row r="463" spans="4:14" ht="24">
      <c r="D463" s="65"/>
      <c r="E463" s="47" t="s">
        <v>316</v>
      </c>
      <c r="F463" s="48">
        <v>0</v>
      </c>
      <c r="G463" s="49">
        <v>1</v>
      </c>
      <c r="H463" s="50">
        <v>1</v>
      </c>
      <c r="J463" s="65"/>
      <c r="K463" s="47" t="s">
        <v>326</v>
      </c>
      <c r="L463" s="48">
        <v>1</v>
      </c>
      <c r="M463" s="49">
        <v>0</v>
      </c>
      <c r="N463" s="50">
        <v>1</v>
      </c>
    </row>
    <row r="464" spans="4:14" ht="24">
      <c r="D464" s="65"/>
      <c r="E464" s="47" t="s">
        <v>326</v>
      </c>
      <c r="F464" s="48">
        <v>1</v>
      </c>
      <c r="G464" s="49">
        <v>0</v>
      </c>
      <c r="H464" s="50">
        <v>1</v>
      </c>
      <c r="J464" s="65"/>
      <c r="K464" s="47" t="s">
        <v>327</v>
      </c>
      <c r="L464" s="48">
        <v>0</v>
      </c>
      <c r="M464" s="49">
        <v>1</v>
      </c>
      <c r="N464" s="50">
        <v>1</v>
      </c>
    </row>
    <row r="465" spans="4:14">
      <c r="D465" s="65"/>
      <c r="E465" s="47" t="s">
        <v>327</v>
      </c>
      <c r="F465" s="48">
        <v>0</v>
      </c>
      <c r="G465" s="49">
        <v>1</v>
      </c>
      <c r="H465" s="50">
        <v>1</v>
      </c>
      <c r="J465" s="65"/>
      <c r="K465" s="47" t="s">
        <v>339</v>
      </c>
      <c r="L465" s="48">
        <v>1</v>
      </c>
      <c r="M465" s="49">
        <v>0</v>
      </c>
      <c r="N465" s="50">
        <v>1</v>
      </c>
    </row>
    <row r="466" spans="4:14">
      <c r="D466" s="65"/>
      <c r="E466" s="47" t="s">
        <v>339</v>
      </c>
      <c r="F466" s="48">
        <v>1</v>
      </c>
      <c r="G466" s="49">
        <v>0</v>
      </c>
      <c r="H466" s="50">
        <v>1</v>
      </c>
      <c r="J466" s="65"/>
      <c r="K466" s="47" t="s">
        <v>351</v>
      </c>
      <c r="L466" s="48">
        <v>0</v>
      </c>
      <c r="M466" s="49">
        <v>1</v>
      </c>
      <c r="N466" s="50">
        <v>1</v>
      </c>
    </row>
    <row r="467" spans="4:14">
      <c r="D467" s="65"/>
      <c r="E467" s="47" t="s">
        <v>351</v>
      </c>
      <c r="F467" s="48">
        <v>0</v>
      </c>
      <c r="G467" s="49">
        <v>1</v>
      </c>
      <c r="H467" s="50">
        <v>1</v>
      </c>
      <c r="J467" s="65"/>
      <c r="K467" s="47" t="s">
        <v>352</v>
      </c>
      <c r="L467" s="48">
        <v>0</v>
      </c>
      <c r="M467" s="49">
        <v>1</v>
      </c>
      <c r="N467" s="50">
        <v>1</v>
      </c>
    </row>
    <row r="468" spans="4:14">
      <c r="D468" s="65"/>
      <c r="E468" s="47" t="s">
        <v>352</v>
      </c>
      <c r="F468" s="48">
        <v>0</v>
      </c>
      <c r="G468" s="49">
        <v>1</v>
      </c>
      <c r="H468" s="50">
        <v>1</v>
      </c>
      <c r="J468" s="65"/>
      <c r="K468" s="47" t="s">
        <v>357</v>
      </c>
      <c r="L468" s="48">
        <v>1</v>
      </c>
      <c r="M468" s="49">
        <v>0</v>
      </c>
      <c r="N468" s="50">
        <v>1</v>
      </c>
    </row>
    <row r="469" spans="4:14">
      <c r="D469" s="65"/>
      <c r="E469" s="47" t="s">
        <v>357</v>
      </c>
      <c r="F469" s="48">
        <v>1</v>
      </c>
      <c r="G469" s="49">
        <v>0</v>
      </c>
      <c r="H469" s="50">
        <v>1</v>
      </c>
      <c r="J469" s="65"/>
      <c r="K469" s="47" t="s">
        <v>364</v>
      </c>
      <c r="L469" s="48">
        <v>1</v>
      </c>
      <c r="M469" s="49">
        <v>0</v>
      </c>
      <c r="N469" s="50">
        <v>1</v>
      </c>
    </row>
    <row r="470" spans="4:14">
      <c r="D470" s="65"/>
      <c r="E470" s="47" t="s">
        <v>364</v>
      </c>
      <c r="F470" s="48">
        <v>1</v>
      </c>
      <c r="G470" s="49">
        <v>0</v>
      </c>
      <c r="H470" s="50">
        <v>1</v>
      </c>
      <c r="J470" s="65"/>
      <c r="K470" s="47" t="s">
        <v>368</v>
      </c>
      <c r="L470" s="48">
        <v>1</v>
      </c>
      <c r="M470" s="49">
        <v>0</v>
      </c>
      <c r="N470" s="50">
        <v>1</v>
      </c>
    </row>
    <row r="471" spans="4:14">
      <c r="D471" s="65"/>
      <c r="E471" s="47" t="s">
        <v>368</v>
      </c>
      <c r="F471" s="48">
        <v>1</v>
      </c>
      <c r="G471" s="49">
        <v>0</v>
      </c>
      <c r="H471" s="50">
        <v>1</v>
      </c>
      <c r="J471" s="65"/>
      <c r="K471" s="47" t="s">
        <v>381</v>
      </c>
      <c r="L471" s="48">
        <v>1</v>
      </c>
      <c r="M471" s="49">
        <v>0</v>
      </c>
      <c r="N471" s="50">
        <v>1</v>
      </c>
    </row>
    <row r="472" spans="4:14">
      <c r="D472" s="65"/>
      <c r="E472" s="47" t="s">
        <v>381</v>
      </c>
      <c r="F472" s="48">
        <v>1</v>
      </c>
      <c r="G472" s="49">
        <v>0</v>
      </c>
      <c r="H472" s="50">
        <v>1</v>
      </c>
      <c r="J472" s="65"/>
      <c r="K472" s="47" t="s">
        <v>390</v>
      </c>
      <c r="L472" s="48">
        <v>0</v>
      </c>
      <c r="M472" s="49">
        <v>1</v>
      </c>
      <c r="N472" s="50">
        <v>1</v>
      </c>
    </row>
    <row r="473" spans="4:14">
      <c r="D473" s="65"/>
      <c r="E473" s="47" t="s">
        <v>390</v>
      </c>
      <c r="F473" s="48">
        <v>0</v>
      </c>
      <c r="G473" s="49">
        <v>1</v>
      </c>
      <c r="H473" s="50">
        <v>1</v>
      </c>
      <c r="J473" s="65"/>
      <c r="K473" s="47" t="s">
        <v>392</v>
      </c>
      <c r="L473" s="48">
        <v>1</v>
      </c>
      <c r="M473" s="49">
        <v>0</v>
      </c>
      <c r="N473" s="50">
        <v>1</v>
      </c>
    </row>
    <row r="474" spans="4:14">
      <c r="D474" s="65"/>
      <c r="E474" s="47" t="s">
        <v>392</v>
      </c>
      <c r="F474" s="48">
        <v>1</v>
      </c>
      <c r="G474" s="49">
        <v>0</v>
      </c>
      <c r="H474" s="50">
        <v>1</v>
      </c>
      <c r="J474" s="65"/>
      <c r="K474" s="47" t="s">
        <v>397</v>
      </c>
      <c r="L474" s="48">
        <v>0</v>
      </c>
      <c r="M474" s="49">
        <v>1</v>
      </c>
      <c r="N474" s="50">
        <v>1</v>
      </c>
    </row>
    <row r="475" spans="4:14" ht="24">
      <c r="D475" s="65"/>
      <c r="E475" s="47" t="s">
        <v>397</v>
      </c>
      <c r="F475" s="48">
        <v>0</v>
      </c>
      <c r="G475" s="49">
        <v>1</v>
      </c>
      <c r="H475" s="50">
        <v>1</v>
      </c>
      <c r="J475" s="65"/>
      <c r="K475" s="47" t="s">
        <v>402</v>
      </c>
      <c r="L475" s="48">
        <v>1</v>
      </c>
      <c r="M475" s="49">
        <v>0</v>
      </c>
      <c r="N475" s="50">
        <v>1</v>
      </c>
    </row>
    <row r="476" spans="4:14" ht="24">
      <c r="D476" s="65"/>
      <c r="E476" s="47" t="s">
        <v>402</v>
      </c>
      <c r="F476" s="48">
        <v>1</v>
      </c>
      <c r="G476" s="49">
        <v>0</v>
      </c>
      <c r="H476" s="50">
        <v>1</v>
      </c>
      <c r="J476" s="65"/>
      <c r="K476" s="47" t="s">
        <v>403</v>
      </c>
      <c r="L476" s="48">
        <v>1</v>
      </c>
      <c r="M476" s="49">
        <v>0</v>
      </c>
      <c r="N476" s="50">
        <v>1</v>
      </c>
    </row>
    <row r="477" spans="4:14">
      <c r="D477" s="65"/>
      <c r="E477" s="47" t="s">
        <v>403</v>
      </c>
      <c r="F477" s="48">
        <v>1</v>
      </c>
      <c r="G477" s="49">
        <v>0</v>
      </c>
      <c r="H477" s="50">
        <v>1</v>
      </c>
      <c r="J477" s="65"/>
      <c r="K477" s="47" t="s">
        <v>404</v>
      </c>
      <c r="L477" s="48">
        <v>0</v>
      </c>
      <c r="M477" s="49">
        <v>1</v>
      </c>
      <c r="N477" s="50">
        <v>1</v>
      </c>
    </row>
    <row r="478" spans="4:14" ht="24">
      <c r="D478" s="65"/>
      <c r="E478" s="47" t="s">
        <v>404</v>
      </c>
      <c r="F478" s="48">
        <v>0</v>
      </c>
      <c r="G478" s="49">
        <v>1</v>
      </c>
      <c r="H478" s="50">
        <v>1</v>
      </c>
      <c r="J478" s="65"/>
      <c r="K478" s="47" t="s">
        <v>421</v>
      </c>
      <c r="L478" s="48">
        <v>1</v>
      </c>
      <c r="M478" s="49">
        <v>0</v>
      </c>
      <c r="N478" s="50">
        <v>1</v>
      </c>
    </row>
    <row r="479" spans="4:14" ht="24">
      <c r="D479" s="65"/>
      <c r="E479" s="47" t="s">
        <v>421</v>
      </c>
      <c r="F479" s="48">
        <v>1</v>
      </c>
      <c r="G479" s="49">
        <v>0</v>
      </c>
      <c r="H479" s="50">
        <v>1</v>
      </c>
      <c r="J479" s="65"/>
      <c r="K479" s="47" t="s">
        <v>422</v>
      </c>
      <c r="L479" s="48">
        <v>0</v>
      </c>
      <c r="M479" s="49">
        <v>1</v>
      </c>
      <c r="N479" s="50">
        <v>1</v>
      </c>
    </row>
    <row r="480" spans="4:14">
      <c r="D480" s="65"/>
      <c r="E480" s="47" t="s">
        <v>422</v>
      </c>
      <c r="F480" s="48">
        <v>0</v>
      </c>
      <c r="G480" s="49">
        <v>1</v>
      </c>
      <c r="H480" s="50">
        <v>1</v>
      </c>
      <c r="J480" s="65"/>
      <c r="K480" s="47" t="s">
        <v>429</v>
      </c>
      <c r="L480" s="48">
        <v>1</v>
      </c>
      <c r="M480" s="49">
        <v>0</v>
      </c>
      <c r="N480" s="50">
        <v>1</v>
      </c>
    </row>
    <row r="481" spans="4:14">
      <c r="D481" s="65"/>
      <c r="E481" s="47" t="s">
        <v>429</v>
      </c>
      <c r="F481" s="48">
        <v>1</v>
      </c>
      <c r="G481" s="49">
        <v>0</v>
      </c>
      <c r="H481" s="50">
        <v>1</v>
      </c>
      <c r="J481" s="65"/>
      <c r="K481" s="47" t="s">
        <v>436</v>
      </c>
      <c r="L481" s="48">
        <v>0</v>
      </c>
      <c r="M481" s="49">
        <v>1</v>
      </c>
      <c r="N481" s="50">
        <v>1</v>
      </c>
    </row>
    <row r="482" spans="4:14">
      <c r="D482" s="65"/>
      <c r="E482" s="47" t="s">
        <v>436</v>
      </c>
      <c r="F482" s="48">
        <v>0</v>
      </c>
      <c r="G482" s="49">
        <v>1</v>
      </c>
      <c r="H482" s="50">
        <v>1</v>
      </c>
      <c r="J482" s="65"/>
      <c r="K482" s="47" t="s">
        <v>441</v>
      </c>
      <c r="L482" s="48">
        <v>1</v>
      </c>
      <c r="M482" s="49">
        <v>0</v>
      </c>
      <c r="N482" s="50">
        <v>1</v>
      </c>
    </row>
    <row r="483" spans="4:14">
      <c r="D483" s="65"/>
      <c r="E483" s="47" t="s">
        <v>441</v>
      </c>
      <c r="F483" s="48">
        <v>1</v>
      </c>
      <c r="G483" s="49">
        <v>0</v>
      </c>
      <c r="H483" s="50">
        <v>1</v>
      </c>
      <c r="J483" s="65"/>
      <c r="K483" s="47" t="s">
        <v>449</v>
      </c>
      <c r="L483" s="48">
        <v>0</v>
      </c>
      <c r="M483" s="49">
        <v>1</v>
      </c>
      <c r="N483" s="50">
        <v>1</v>
      </c>
    </row>
    <row r="484" spans="4:14" ht="24">
      <c r="D484" s="65"/>
      <c r="E484" s="47" t="s">
        <v>449</v>
      </c>
      <c r="F484" s="48">
        <v>0</v>
      </c>
      <c r="G484" s="49">
        <v>1</v>
      </c>
      <c r="H484" s="50">
        <v>1</v>
      </c>
      <c r="J484" s="65"/>
      <c r="K484" s="47" t="s">
        <v>455</v>
      </c>
      <c r="L484" s="48">
        <v>1</v>
      </c>
      <c r="M484" s="49">
        <v>0</v>
      </c>
      <c r="N484" s="50">
        <v>1</v>
      </c>
    </row>
    <row r="485" spans="4:14" ht="24">
      <c r="D485" s="65"/>
      <c r="E485" s="47" t="s">
        <v>455</v>
      </c>
      <c r="F485" s="48">
        <v>1</v>
      </c>
      <c r="G485" s="49">
        <v>0</v>
      </c>
      <c r="H485" s="50">
        <v>1</v>
      </c>
      <c r="J485" s="65"/>
      <c r="K485" s="47" t="s">
        <v>456</v>
      </c>
      <c r="L485" s="48">
        <v>0</v>
      </c>
      <c r="M485" s="49">
        <v>1</v>
      </c>
      <c r="N485" s="50">
        <v>1</v>
      </c>
    </row>
    <row r="486" spans="4:14">
      <c r="D486" s="65"/>
      <c r="E486" s="47" t="s">
        <v>456</v>
      </c>
      <c r="F486" s="48">
        <v>0</v>
      </c>
      <c r="G486" s="49">
        <v>1</v>
      </c>
      <c r="H486" s="50">
        <v>1</v>
      </c>
      <c r="J486" s="65"/>
      <c r="K486" s="47" t="s">
        <v>458</v>
      </c>
      <c r="L486" s="48">
        <v>1</v>
      </c>
      <c r="M486" s="49">
        <v>0</v>
      </c>
      <c r="N486" s="50">
        <v>1</v>
      </c>
    </row>
    <row r="487" spans="4:14" ht="24">
      <c r="D487" s="65"/>
      <c r="E487" s="47" t="s">
        <v>458</v>
      </c>
      <c r="F487" s="48">
        <v>1</v>
      </c>
      <c r="G487" s="49">
        <v>0</v>
      </c>
      <c r="H487" s="50">
        <v>1</v>
      </c>
      <c r="J487" s="65"/>
      <c r="K487" s="47" t="s">
        <v>461</v>
      </c>
      <c r="L487" s="48">
        <v>1</v>
      </c>
      <c r="M487" s="49">
        <v>0</v>
      </c>
      <c r="N487" s="50">
        <v>1</v>
      </c>
    </row>
    <row r="488" spans="4:14" ht="24">
      <c r="D488" s="65"/>
      <c r="E488" s="47" t="s">
        <v>461</v>
      </c>
      <c r="F488" s="48">
        <v>1</v>
      </c>
      <c r="G488" s="49">
        <v>0</v>
      </c>
      <c r="H488" s="50">
        <v>1</v>
      </c>
      <c r="J488" s="65"/>
      <c r="K488" s="47" t="s">
        <v>470</v>
      </c>
      <c r="L488" s="48">
        <v>1</v>
      </c>
      <c r="M488" s="49">
        <v>0</v>
      </c>
      <c r="N488" s="50">
        <v>1</v>
      </c>
    </row>
    <row r="489" spans="4:14" ht="24">
      <c r="D489" s="65"/>
      <c r="E489" s="47" t="s">
        <v>470</v>
      </c>
      <c r="F489" s="48">
        <v>1</v>
      </c>
      <c r="G489" s="49">
        <v>0</v>
      </c>
      <c r="H489" s="50">
        <v>1</v>
      </c>
      <c r="J489" s="65"/>
      <c r="K489" s="47" t="s">
        <v>473</v>
      </c>
      <c r="L489" s="48">
        <v>1</v>
      </c>
      <c r="M489" s="49">
        <v>0</v>
      </c>
      <c r="N489" s="50">
        <v>1</v>
      </c>
    </row>
    <row r="490" spans="4:14">
      <c r="D490" s="65"/>
      <c r="E490" s="47" t="s">
        <v>473</v>
      </c>
      <c r="F490" s="48">
        <v>1</v>
      </c>
      <c r="G490" s="49">
        <v>0</v>
      </c>
      <c r="H490" s="50">
        <v>1</v>
      </c>
      <c r="J490" s="65"/>
      <c r="K490" s="47" t="s">
        <v>476</v>
      </c>
      <c r="L490" s="48">
        <v>1</v>
      </c>
      <c r="M490" s="49">
        <v>0</v>
      </c>
      <c r="N490" s="50">
        <v>1</v>
      </c>
    </row>
    <row r="491" spans="4:14" ht="24">
      <c r="D491" s="65"/>
      <c r="E491" s="47" t="s">
        <v>476</v>
      </c>
      <c r="F491" s="48">
        <v>1</v>
      </c>
      <c r="G491" s="49">
        <v>0</v>
      </c>
      <c r="H491" s="50">
        <v>1</v>
      </c>
      <c r="J491" s="65"/>
      <c r="K491" s="47" t="s">
        <v>481</v>
      </c>
      <c r="L491" s="48">
        <v>1</v>
      </c>
      <c r="M491" s="49">
        <v>0</v>
      </c>
      <c r="N491" s="50">
        <v>1</v>
      </c>
    </row>
    <row r="492" spans="4:14" ht="24">
      <c r="D492" s="65"/>
      <c r="E492" s="47" t="s">
        <v>481</v>
      </c>
      <c r="F492" s="48">
        <v>1</v>
      </c>
      <c r="G492" s="49">
        <v>0</v>
      </c>
      <c r="H492" s="50">
        <v>1</v>
      </c>
      <c r="J492" s="65"/>
      <c r="K492" s="47" t="s">
        <v>482</v>
      </c>
      <c r="L492" s="48">
        <v>1</v>
      </c>
      <c r="M492" s="49">
        <v>0</v>
      </c>
      <c r="N492" s="50">
        <v>1</v>
      </c>
    </row>
    <row r="493" spans="4:14">
      <c r="D493" s="65"/>
      <c r="E493" s="47" t="s">
        <v>482</v>
      </c>
      <c r="F493" s="48">
        <v>1</v>
      </c>
      <c r="G493" s="49">
        <v>0</v>
      </c>
      <c r="H493" s="50">
        <v>1</v>
      </c>
      <c r="J493" s="65"/>
      <c r="K493" s="47" t="s">
        <v>488</v>
      </c>
      <c r="L493" s="48">
        <v>0</v>
      </c>
      <c r="M493" s="49">
        <v>1</v>
      </c>
      <c r="N493" s="50">
        <v>1</v>
      </c>
    </row>
    <row r="494" spans="4:14">
      <c r="D494" s="65"/>
      <c r="E494" s="47" t="s">
        <v>488</v>
      </c>
      <c r="F494" s="48">
        <v>0</v>
      </c>
      <c r="G494" s="49">
        <v>1</v>
      </c>
      <c r="H494" s="50">
        <v>1</v>
      </c>
      <c r="J494" s="65"/>
      <c r="K494" s="47" t="s">
        <v>494</v>
      </c>
      <c r="L494" s="48">
        <v>1</v>
      </c>
      <c r="M494" s="49">
        <v>0</v>
      </c>
      <c r="N494" s="50">
        <v>1</v>
      </c>
    </row>
    <row r="495" spans="4:14">
      <c r="D495" s="65"/>
      <c r="E495" s="47" t="s">
        <v>494</v>
      </c>
      <c r="F495" s="48">
        <v>1</v>
      </c>
      <c r="G495" s="49">
        <v>0</v>
      </c>
      <c r="H495" s="50">
        <v>1</v>
      </c>
      <c r="J495" s="65"/>
      <c r="K495" s="47" t="s">
        <v>497</v>
      </c>
      <c r="L495" s="48">
        <v>0</v>
      </c>
      <c r="M495" s="49">
        <v>1</v>
      </c>
      <c r="N495" s="50">
        <v>1</v>
      </c>
    </row>
    <row r="496" spans="4:14">
      <c r="D496" s="65"/>
      <c r="E496" s="47" t="s">
        <v>497</v>
      </c>
      <c r="F496" s="48">
        <v>0</v>
      </c>
      <c r="G496" s="49">
        <v>1</v>
      </c>
      <c r="H496" s="50">
        <v>1</v>
      </c>
      <c r="J496" s="65"/>
      <c r="K496" s="47" t="s">
        <v>503</v>
      </c>
      <c r="L496" s="48">
        <v>1</v>
      </c>
      <c r="M496" s="49">
        <v>0</v>
      </c>
      <c r="N496" s="50">
        <v>1</v>
      </c>
    </row>
    <row r="497" spans="4:14">
      <c r="D497" s="65"/>
      <c r="E497" s="47" t="s">
        <v>503</v>
      </c>
      <c r="F497" s="48">
        <v>1</v>
      </c>
      <c r="G497" s="49">
        <v>0</v>
      </c>
      <c r="H497" s="50">
        <v>1</v>
      </c>
      <c r="J497" s="65"/>
      <c r="K497" s="47" t="s">
        <v>509</v>
      </c>
      <c r="L497" s="48">
        <v>1</v>
      </c>
      <c r="M497" s="49">
        <v>0</v>
      </c>
      <c r="N497" s="50">
        <v>1</v>
      </c>
    </row>
    <row r="498" spans="4:14">
      <c r="D498" s="65"/>
      <c r="E498" s="47" t="s">
        <v>509</v>
      </c>
      <c r="F498" s="48">
        <v>1</v>
      </c>
      <c r="G498" s="49">
        <v>0</v>
      </c>
      <c r="H498" s="50">
        <v>1</v>
      </c>
      <c r="J498" s="65"/>
      <c r="K498" s="47" t="s">
        <v>512</v>
      </c>
      <c r="L498" s="48">
        <v>1</v>
      </c>
      <c r="M498" s="49">
        <v>0</v>
      </c>
      <c r="N498" s="50">
        <v>1</v>
      </c>
    </row>
    <row r="499" spans="4:14">
      <c r="D499" s="65"/>
      <c r="E499" s="47" t="s">
        <v>512</v>
      </c>
      <c r="F499" s="48">
        <v>1</v>
      </c>
      <c r="G499" s="49">
        <v>0</v>
      </c>
      <c r="H499" s="50">
        <v>1</v>
      </c>
      <c r="J499" s="65"/>
      <c r="K499" s="47" t="s">
        <v>515</v>
      </c>
      <c r="L499" s="48">
        <v>0</v>
      </c>
      <c r="M499" s="49">
        <v>1</v>
      </c>
      <c r="N499" s="50">
        <v>1</v>
      </c>
    </row>
    <row r="500" spans="4:14">
      <c r="D500" s="65"/>
      <c r="E500" s="47" t="s">
        <v>515</v>
      </c>
      <c r="F500" s="48">
        <v>0</v>
      </c>
      <c r="G500" s="49">
        <v>1</v>
      </c>
      <c r="H500" s="50">
        <v>1</v>
      </c>
      <c r="J500" s="65"/>
      <c r="K500" s="47" t="s">
        <v>530</v>
      </c>
      <c r="L500" s="48">
        <v>1</v>
      </c>
      <c r="M500" s="49">
        <v>0</v>
      </c>
      <c r="N500" s="50">
        <v>1</v>
      </c>
    </row>
    <row r="501" spans="4:14">
      <c r="D501" s="65"/>
      <c r="E501" s="47" t="s">
        <v>530</v>
      </c>
      <c r="F501" s="48">
        <v>1</v>
      </c>
      <c r="G501" s="49">
        <v>0</v>
      </c>
      <c r="H501" s="50">
        <v>1</v>
      </c>
      <c r="J501" s="65"/>
      <c r="K501" s="47" t="s">
        <v>533</v>
      </c>
      <c r="L501" s="48">
        <v>1</v>
      </c>
      <c r="M501" s="49">
        <v>0</v>
      </c>
      <c r="N501" s="50">
        <v>1</v>
      </c>
    </row>
    <row r="502" spans="4:14" ht="13.5" thickBot="1">
      <c r="D502" s="65"/>
      <c r="E502" s="47" t="s">
        <v>533</v>
      </c>
      <c r="F502" s="48">
        <v>1</v>
      </c>
      <c r="G502" s="49">
        <v>0</v>
      </c>
      <c r="H502" s="50">
        <v>1</v>
      </c>
      <c r="J502" s="65"/>
      <c r="K502" s="51" t="s">
        <v>536</v>
      </c>
      <c r="L502" s="52">
        <v>0</v>
      </c>
      <c r="M502" s="53">
        <v>1</v>
      </c>
      <c r="N502" s="54">
        <v>1</v>
      </c>
    </row>
    <row r="503" spans="4:14" ht="24.75" thickTop="1">
      <c r="E503" s="47" t="s">
        <v>536</v>
      </c>
      <c r="F503" s="48">
        <v>0</v>
      </c>
      <c r="G503" s="49">
        <v>1</v>
      </c>
      <c r="H503" s="50">
        <v>1</v>
      </c>
      <c r="J503" s="65"/>
      <c r="K503" s="47" t="s">
        <v>413</v>
      </c>
      <c r="L503" s="48">
        <v>82</v>
      </c>
      <c r="M503" s="49">
        <v>32001</v>
      </c>
      <c r="N503" s="50">
        <v>32083</v>
      </c>
    </row>
    <row r="504" spans="4:14" ht="24.75" thickBot="1">
      <c r="E504" s="47" t="s">
        <v>413</v>
      </c>
      <c r="F504" s="48">
        <v>82</v>
      </c>
      <c r="G504" s="49">
        <v>32001</v>
      </c>
      <c r="H504" s="50">
        <v>32083</v>
      </c>
      <c r="J504" s="66"/>
    </row>
    <row r="505" spans="4:14" ht="13.5" thickTop="1"/>
  </sheetData>
  <autoFilter ref="K7:N502">
    <sortState ref="K8:N504">
      <sortCondition descending="1" ref="N7:N504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grafico 5</vt:lpstr>
      <vt:lpstr>Hoja2</vt:lpstr>
      <vt:lpstr>Hoja1</vt:lpstr>
      <vt:lpstr>'grafico 5'!Área_de_impresión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walbuja</cp:lastModifiedBy>
  <cp:lastPrinted>2012-12-26T19:06:30Z</cp:lastPrinted>
  <dcterms:created xsi:type="dcterms:W3CDTF">1998-12-25T22:53:28Z</dcterms:created>
  <dcterms:modified xsi:type="dcterms:W3CDTF">2013-01-31T20:39:24Z</dcterms:modified>
</cp:coreProperties>
</file>