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9600" windowHeight="11010" tabRatio="620" activeTab="0"/>
  </bookViews>
  <sheets>
    <sheet name="Contenido" sheetId="5" r:id="rId1"/>
    <sheet name="1. Indice_General" sheetId="1" r:id="rId2"/>
    <sheet name="2. Variación_Mensual " sheetId="2" r:id="rId3"/>
    <sheet name="3. Variación_Anual" sheetId="3" r:id="rId4"/>
    <sheet name="4. Variación_Acumulada" sheetId="4" r:id="rId5"/>
  </sheets>
  <externalReferences>
    <externalReference r:id="rId8"/>
    <externalReference r:id="rId9"/>
  </externalReferences>
  <definedNames>
    <definedName name="A_IMPRESIÚN_IM">#REF!</definedName>
    <definedName name="indicadores">#REF!</definedName>
    <definedName name="meses">#REF!</definedName>
  </definedNames>
  <calcPr calcId="145621"/>
</workbook>
</file>

<file path=xl/sharedStrings.xml><?xml version="1.0" encoding="utf-8"?>
<sst xmlns="http://schemas.openxmlformats.org/spreadsheetml/2006/main" count="101" uniqueCount="42">
  <si>
    <t xml:space="preserve">Años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</si>
  <si>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</si>
  <si>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</si>
  <si>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</si>
  <si>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</si>
  <si>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</si>
  <si>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</si>
  <si>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</si>
  <si>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</si>
  <si>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</si>
  <si>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</si>
  <si>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</si>
  <si>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</si>
  <si>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</si>
  <si>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2018</t>
  </si>
  <si>
    <t xml:space="preserve">Promedio Total </t>
  </si>
  <si>
    <t>N°</t>
  </si>
  <si>
    <t>Contenido</t>
  </si>
  <si>
    <t>Dirección responsable de la información estadística y contenidos:</t>
  </si>
  <si>
    <t>Dirección de Estadísticas Económicas - DECON</t>
  </si>
  <si>
    <t xml:space="preserve"> </t>
  </si>
  <si>
    <t>Realizadores:</t>
  </si>
  <si>
    <t>CUADRO N° 1</t>
  </si>
  <si>
    <t>CUADRO N° 2</t>
  </si>
  <si>
    <t>CUADRO N° 3</t>
  </si>
  <si>
    <t>CUADRO N° 4</t>
  </si>
  <si>
    <t>Nota:</t>
  </si>
  <si>
    <t>*Para obtener información detallada del IPI-M Base: 2015=100 solicitarla al INEC: http://www.ecuadorencifras.gob.ec/requerimientos-de-informacion/</t>
  </si>
  <si>
    <t>ÍNDICE DE PRODUCCIÓN DE LA INDUSTRIA MANUFACTURERA (IPI-M) BASE: 2015=100</t>
  </si>
  <si>
    <r>
      <rPr>
        <b/>
        <sz val="7"/>
        <color rgb="FF595959"/>
        <rFont val="Century Gothic"/>
        <family val="2"/>
      </rPr>
      <t>Fuente:</t>
    </r>
    <r>
      <rPr>
        <sz val="7"/>
        <color rgb="FF595959"/>
        <rFont val="Century Gothic"/>
        <family val="2"/>
      </rPr>
      <t xml:space="preserve"> Sistema de Indicadores de la Producción (SIPRO)</t>
    </r>
  </si>
  <si>
    <t>TABULADOS DEL ÍNDICE DE PRODUCCIÓN DE LA INDUSTRIA MANUFACTURERA (IPI-M) BASE: 2015=100
CLASIFICACIÓN NACIONAL DE PRODUCTOS - CPC</t>
  </si>
  <si>
    <t>Elaboración: Milene Jara/ Claudia Romero</t>
  </si>
  <si>
    <t>Revisión: Adalivza Bravo/ Diana Barco</t>
  </si>
  <si>
    <t>Aprobación: Darío Vélez</t>
  </si>
  <si>
    <t>SERIE HISTÓRICA DEL ÍNDICE GENERAL DEL IPI-M, periodo enero 2016 - noviembre 2019 (Número)</t>
  </si>
  <si>
    <t>SERIE HISTÓRICA DE LA VARIACIÓN MENSUAL GENERAL DEL IPI-M, periodo enero 2016 - noviembre 2019 (Porcentaje)</t>
  </si>
  <si>
    <t>SERIE HISTÓRICA DE LA VARIACIÓN ANUAL GENERAL DEL IPI-M, periodo enero 2017 - noviembre 2019 (Porcentaje)</t>
  </si>
  <si>
    <t>SERIE HISTÓRICA DE LA VARIACIÓN ACUMULADA GENERAL DEL IPI-M, periodo enero 2016 - noviembre 2019 (Porcentaje)</t>
  </si>
  <si>
    <t>SERIE HISTÓRICA DEL ÍNDICE GENERAL DEL IPI-M, periodo enero 2016 - noviembre 2019
(Número)</t>
  </si>
  <si>
    <t>SERIE HISTÓRICA DE LA VARIACIÓN MENSUAL GENERAL DEL IPI-M, periodo enero 2016 - noviembre 2019
(Porcentaje)</t>
  </si>
  <si>
    <t>SERIE HISTÓRICA DE LA VARIACIÓN ANUAL GENERAL DEL IPI-M, periodo enero 2017 - noviembre 2019
(Porcentaje)</t>
  </si>
  <si>
    <t>SERIE HISTÓRICA DE LA VARIACIÓN ACUMULADA GENERAL DEL IPI-M, periodo enero 2016 - noviembre 2019
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</si>
</sst>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595959"/>
      <name val="Century Gothic"/>
      <family val="2"/>
    </font>
    <font>
      <sz val="9"/>
      <color rgb="FF595959"/>
      <name val="Century Gothic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7"/>
      <color rgb="FF595959"/>
      <name val="Century Gothic"/>
      <family val="2"/>
    </font>
    <font>
      <sz val="7"/>
      <color rgb="FF595959"/>
      <name val="Century Gothic"/>
      <family val="2"/>
    </font>
    <font>
      <u val="single"/>
      <sz val="10"/>
      <color theme="10"/>
      <name val="Century Gothic"/>
      <family val="2"/>
    </font>
    <font>
      <u val="single"/>
      <sz val="9"/>
      <color theme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vertical="center"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3" fillId="3" borderId="1" xfId="20" applyFont="1" applyFill="1" applyBorder="1" applyAlignment="1">
      <alignment horizontal="center"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22" applyFont="1" applyAlignment="1">
      <alignment vertical="center"/>
      <protection/>
    </xf>
    <xf numFmtId="0" fontId="8" fillId="0" borderId="0" xfId="0" applyFont="1"/>
    <xf numFmtId="0" fontId="9" fillId="0" borderId="0" xfId="21" applyFont="1"/>
    <xf numFmtId="0" fontId="10" fillId="0" borderId="1" xfId="21" applyFont="1" applyBorder="1" applyAlignment="1">
      <alignment horizontal="center" vertical="center"/>
    </xf>
    <xf numFmtId="0" fontId="3" fillId="0" borderId="0" xfId="20" applyFont="1" applyBorder="1" applyAlignment="1">
      <alignment vertical="center"/>
      <protection/>
    </xf>
    <xf numFmtId="0" fontId="10" fillId="0" borderId="1" xfId="21" applyFont="1" applyBorder="1" applyAlignment="1">
      <alignment vertical="center"/>
    </xf>
    <xf numFmtId="0" fontId="3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0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72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0</xdr:row>
      <xdr:rowOff>723900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05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800100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67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0</xdr:row>
      <xdr:rowOff>800100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77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0</xdr:row>
      <xdr:rowOff>800100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8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lnaranjo\AppData\Local\Microsoft\Windows\Temporary%20Internet%20Files\Content.Outlook\X6PTF1JJ\IPCO%20ARTICULOS%20COMPARABLES%20Resolucion%20116%20-%20JUNI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aurcuango\AppData\Local\Microsoft\Windows\Temporary%20Internet%20Files\Content.Outlook\5XLLRC9W\201412_Tabulados_antiguomarc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3"/>
      <sheetName val="INDICES"/>
      <sheetName val="LISTADO IPCO"/>
      <sheetName val="IPCO EFECT DIRECTO"/>
      <sheetName val="PRODUCTOS IPCO"/>
      <sheetName val="CUADR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Hoja1"/>
      <sheetName val="Hoja2"/>
      <sheetName val="1.-Poblaciones Nacional"/>
      <sheetName val="1.-Poblaciones Urbano"/>
      <sheetName val="1.-Poblaciones Rural"/>
      <sheetName val="2.-Tasas Nacional"/>
      <sheetName val="Hoja3"/>
      <sheetName val="2.-Tasas Urbano"/>
      <sheetName val="Hoja4"/>
      <sheetName val="2.-Tasas Rural"/>
      <sheetName val="3.- Intervalos Area"/>
      <sheetName val="4.- Intervalos_Ciudades"/>
      <sheetName val="5.1 Caracterización Ocupados"/>
      <sheetName val="5.2 Caracterización Ocup Plenos"/>
      <sheetName val="5.3 Caracterización Subempleo"/>
      <sheetName val="5.4 Caracterización Desempleo"/>
      <sheetName val="Desempleo_Internacional"/>
      <sheetName val="Enlaces"/>
      <sheetName val="Gráfico2"/>
      <sheetName val="Grafico2"/>
      <sheetName val="6.- Glosario"/>
      <sheetName val="Gráfico1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showGridLines="0" tabSelected="1" workbookViewId="0" topLeftCell="A1"/>
  </sheetViews>
  <sheetFormatPr defaultColWidth="11.421875" defaultRowHeight="13.5"/>
  <cols>
    <col min="1" max="1" width="7.7109375" style="21" customWidth="1"/>
    <col min="2" max="10" width="11.421875" style="21" customWidth="1"/>
    <col min="11" max="16384" width="11.421875" style="21" customWidth="1"/>
  </cols>
  <sheetData>
    <row r="1" ht="74.25" customHeight="1"/>
    <row r="2" spans="1:13" ht="28.5" customHeight="1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16"/>
      <c r="L2" s="16"/>
      <c r="M2" s="16"/>
    </row>
    <row r="3" spans="1:10" ht="13.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1" s="22" customFormat="1" ht="19.5" customHeight="1">
      <c r="A4" s="20" t="s">
        <v>16</v>
      </c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21"/>
    </row>
    <row r="5" spans="1:11" s="22" customFormat="1" ht="19.5" customHeight="1">
      <c r="A5" s="28">
        <v>1</v>
      </c>
      <c r="B5" s="30" t="s">
        <v>34</v>
      </c>
      <c r="C5" s="30"/>
      <c r="D5" s="30"/>
      <c r="E5" s="30"/>
      <c r="F5" s="30"/>
      <c r="G5" s="30"/>
      <c r="H5" s="30"/>
      <c r="I5" s="30"/>
      <c r="J5" s="30"/>
      <c r="K5" s="21"/>
    </row>
    <row r="6" spans="1:11" s="22" customFormat="1" ht="19.5" customHeight="1">
      <c r="A6" s="28">
        <v>2</v>
      </c>
      <c r="B6" s="30" t="s">
        <v>35</v>
      </c>
      <c r="C6" s="30"/>
      <c r="D6" s="30"/>
      <c r="E6" s="30"/>
      <c r="F6" s="30"/>
      <c r="G6" s="30"/>
      <c r="H6" s="30"/>
      <c r="I6" s="30"/>
      <c r="J6" s="30"/>
      <c r="K6" s="21"/>
    </row>
    <row r="7" spans="1:15" s="22" customFormat="1" ht="19.5" customHeight="1">
      <c r="A7" s="28">
        <v>3</v>
      </c>
      <c r="B7" s="30" t="s">
        <v>36</v>
      </c>
      <c r="C7" s="30"/>
      <c r="D7" s="30"/>
      <c r="E7" s="30"/>
      <c r="F7" s="30"/>
      <c r="G7" s="30"/>
      <c r="H7" s="30"/>
      <c r="I7" s="30"/>
      <c r="J7" s="30"/>
      <c r="K7" s="21"/>
      <c r="L7" s="17"/>
      <c r="M7" s="17"/>
      <c r="N7" s="17"/>
      <c r="O7" s="17"/>
    </row>
    <row r="8" spans="1:15" s="22" customFormat="1" ht="19.5" customHeight="1">
      <c r="A8" s="28">
        <v>4</v>
      </c>
      <c r="B8" s="30" t="s">
        <v>37</v>
      </c>
      <c r="C8" s="30"/>
      <c r="D8" s="30"/>
      <c r="E8" s="30"/>
      <c r="F8" s="30"/>
      <c r="G8" s="30"/>
      <c r="H8" s="30"/>
      <c r="I8" s="30"/>
      <c r="J8" s="30"/>
      <c r="K8" s="21"/>
      <c r="L8" s="17"/>
      <c r="M8" s="17"/>
      <c r="N8" s="17"/>
      <c r="O8" s="17"/>
    </row>
    <row r="9" spans="1:10" ht="13.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3.5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18"/>
    </row>
    <row r="11" spans="1:10" ht="13.5">
      <c r="A11" s="18" t="s">
        <v>19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8" t="s">
        <v>20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3.5">
      <c r="A13" s="19" t="s">
        <v>21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>
      <c r="A14" s="18" t="s">
        <v>31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3.5">
      <c r="A15" s="18" t="s">
        <v>32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3.5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6">
    <mergeCell ref="B8:J8"/>
    <mergeCell ref="A2:J2"/>
    <mergeCell ref="B4:J4"/>
    <mergeCell ref="B5:J5"/>
    <mergeCell ref="B6:J6"/>
    <mergeCell ref="B7:J7"/>
  </mergeCells>
  <hyperlinks>
    <hyperlink ref="A5:J5" location="'1. Indice_General'!A1" display="'1. Indice_General'!A1"/>
    <hyperlink ref="A6:J6" location="'2. Variación_Mensual '!A1" display="'2. Variación_Mensual '!A1"/>
    <hyperlink ref="A7:J7" location="'3. Variación_Anual'!A1" display="'3. Variación_Anual'!A1"/>
    <hyperlink ref="A8:J8" location="'4. Variación_Acumulada'!A1" display="'4. Variación_Acumulada'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showGridLines="0" workbookViewId="0" topLeftCell="A1">
      <selection activeCell="L10" sqref="L10"/>
    </sheetView>
  </sheetViews>
  <sheetFormatPr defaultColWidth="11.421875" defaultRowHeight="13.5"/>
  <cols>
    <col min="1" max="14" width="10.7109375" style="3" customWidth="1"/>
    <col min="15" max="16384" width="11.421875" style="3" customWidth="1"/>
  </cols>
  <sheetData>
    <row r="1" ht="71.25" customHeight="1"/>
    <row r="2" spans="1:14" ht="13.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7" t="s">
        <v>17</v>
      </c>
    </row>
    <row r="3" spans="1:14" ht="13.5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3"/>
    </row>
    <row r="4" spans="1:14" ht="29.25" customHeight="1">
      <c r="A4" s="36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3"/>
    </row>
    <row r="6" spans="1:13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13.5">
      <c r="A7" s="4">
        <v>2016</v>
      </c>
      <c r="B7" s="5">
        <v>93.45960148975148</v>
      </c>
      <c r="C7" s="5">
        <v>99.14652606521885</v>
      </c>
      <c r="D7" s="5">
        <v>101.07634470120905</v>
      </c>
      <c r="E7" s="5">
        <v>94.23306827918815</v>
      </c>
      <c r="F7" s="5">
        <v>98.30351065287401</v>
      </c>
      <c r="G7" s="5">
        <v>98.8020308751533</v>
      </c>
      <c r="H7" s="5">
        <v>104.7522741902898</v>
      </c>
      <c r="I7" s="5">
        <v>97.61911231795325</v>
      </c>
      <c r="J7" s="5">
        <v>105.89059295702616</v>
      </c>
      <c r="K7" s="5">
        <v>103.0304101997629</v>
      </c>
      <c r="L7" s="5">
        <v>97.83497849500651</v>
      </c>
      <c r="M7" s="5">
        <v>98.62350839450346</v>
      </c>
    </row>
    <row r="8" spans="1:13" ht="13.5">
      <c r="A8" s="4">
        <v>2017</v>
      </c>
      <c r="B8" s="5">
        <v>88.64455225857135</v>
      </c>
      <c r="C8" s="5">
        <v>85.44827209532767</v>
      </c>
      <c r="D8" s="5">
        <v>95.74472207385037</v>
      </c>
      <c r="E8" s="5">
        <v>86.88648937665486</v>
      </c>
      <c r="F8" s="5">
        <v>90.011098029257</v>
      </c>
      <c r="G8" s="5">
        <v>90.15684662464669</v>
      </c>
      <c r="H8" s="5">
        <v>89.63507636465114</v>
      </c>
      <c r="I8" s="5">
        <v>90.94608901468553</v>
      </c>
      <c r="J8" s="5">
        <v>87.89854971124379</v>
      </c>
      <c r="K8" s="5">
        <v>90.97879322896848</v>
      </c>
      <c r="L8" s="5">
        <v>89.9174947322008</v>
      </c>
      <c r="M8" s="5">
        <v>90.6338048471148</v>
      </c>
    </row>
    <row r="9" spans="1:13" ht="13.5">
      <c r="A9" s="4">
        <v>2018</v>
      </c>
      <c r="B9" s="5">
        <v>86.19521053240234</v>
      </c>
      <c r="C9" s="5">
        <v>84.07106965128857</v>
      </c>
      <c r="D9" s="5">
        <v>94.38448978678512</v>
      </c>
      <c r="E9" s="5">
        <v>91.77880942815838</v>
      </c>
      <c r="F9" s="5">
        <v>99.20780492252246</v>
      </c>
      <c r="G9" s="5">
        <v>97.50458677745354</v>
      </c>
      <c r="H9" s="5">
        <v>97.03435185989248</v>
      </c>
      <c r="I9" s="5">
        <v>100.4332965717679</v>
      </c>
      <c r="J9" s="5">
        <v>93.39168190847967</v>
      </c>
      <c r="K9" s="5">
        <v>97.78930114705999</v>
      </c>
      <c r="L9" s="5">
        <v>95.23589878863395</v>
      </c>
      <c r="M9" s="5">
        <v>98.30536268105034</v>
      </c>
    </row>
    <row r="10" spans="1:13" ht="13.5">
      <c r="A10" s="4">
        <v>2019</v>
      </c>
      <c r="B10" s="5">
        <v>93.98969294338815</v>
      </c>
      <c r="C10" s="5">
        <v>93.32696555129458</v>
      </c>
      <c r="D10" s="5">
        <v>90.46457097401866</v>
      </c>
      <c r="E10" s="5">
        <v>97.89841756940483</v>
      </c>
      <c r="F10" s="5">
        <v>106.96356807379507</v>
      </c>
      <c r="G10" s="5">
        <v>98.44527481737582</v>
      </c>
      <c r="H10" s="5">
        <v>108.77369966741972</v>
      </c>
      <c r="I10" s="5">
        <v>107.26147685939516</v>
      </c>
      <c r="J10" s="5">
        <v>110.27287703506299</v>
      </c>
      <c r="K10" s="5">
        <v>106.43320883217781</v>
      </c>
      <c r="L10" s="6">
        <v>100.16343527602936</v>
      </c>
      <c r="M10" s="6"/>
    </row>
    <row r="11" ht="13.5">
      <c r="F11" s="5"/>
    </row>
    <row r="12" ht="13.5">
      <c r="A12" s="23" t="s">
        <v>26</v>
      </c>
    </row>
    <row r="13" ht="13.5">
      <c r="A13" s="24" t="s">
        <v>27</v>
      </c>
    </row>
    <row r="14" ht="13.5">
      <c r="A14" s="25" t="s">
        <v>29</v>
      </c>
    </row>
    <row r="15" ht="13.5">
      <c r="A15" s="26"/>
    </row>
  </sheetData>
  <mergeCells count="3">
    <mergeCell ref="A2:M2"/>
    <mergeCell ref="A3:M3"/>
    <mergeCell ref="A4:M4"/>
  </mergeCells>
  <hyperlinks>
    <hyperlink ref="N2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showGridLines="0" workbookViewId="0" topLeftCell="A1">
      <selection activeCell="L10" sqref="L10"/>
    </sheetView>
  </sheetViews>
  <sheetFormatPr defaultColWidth="11.421875" defaultRowHeight="13.5"/>
  <cols>
    <col min="1" max="1" width="14.7109375" style="3" customWidth="1"/>
    <col min="2" max="14" width="10.7109375" style="3" customWidth="1"/>
    <col min="15" max="16384" width="11.421875" style="3" customWidth="1"/>
  </cols>
  <sheetData>
    <row r="1" ht="78" customHeight="1"/>
    <row r="2" spans="1:15" ht="13.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7" t="s">
        <v>17</v>
      </c>
    </row>
    <row r="3" spans="1:14" ht="13.5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9.25" customHeight="1">
      <c r="A4" s="36" t="s">
        <v>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1:14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1" t="s">
        <v>13</v>
      </c>
    </row>
    <row r="7" spans="1:14" ht="13.5">
      <c r="A7" s="7">
        <v>2016</v>
      </c>
      <c r="B7" s="8">
        <v>-5.068353869199219</v>
      </c>
      <c r="C7" s="8">
        <v>6.084901374302335</v>
      </c>
      <c r="D7" s="8">
        <v>1.9464309165212348</v>
      </c>
      <c r="E7" s="8">
        <v>-6.770403542243506</v>
      </c>
      <c r="F7" s="8">
        <v>4.319547742652507</v>
      </c>
      <c r="G7" s="8">
        <v>0.5071235187516848</v>
      </c>
      <c r="H7" s="8">
        <v>6.022389684130323</v>
      </c>
      <c r="I7" s="8">
        <v>-6.8095532316354825</v>
      </c>
      <c r="J7" s="8">
        <v>8.473218453505327</v>
      </c>
      <c r="K7" s="8">
        <v>-2.701073511245716</v>
      </c>
      <c r="L7" s="8">
        <v>-5.042619644707912</v>
      </c>
      <c r="M7" s="8">
        <v>0.8059795296394845</v>
      </c>
      <c r="N7" s="9">
        <f>AVERAGE(B7:M7)</f>
        <v>0.14729895170592153</v>
      </c>
    </row>
    <row r="8" spans="1:14" ht="13.5">
      <c r="A8" s="7">
        <v>2017</v>
      </c>
      <c r="B8" s="8">
        <v>-10.118232760505068</v>
      </c>
      <c r="C8" s="8">
        <v>-3.6057265582664355</v>
      </c>
      <c r="D8" s="8">
        <v>12.04992181355732</v>
      </c>
      <c r="E8" s="8">
        <v>-9.251927944772682</v>
      </c>
      <c r="F8" s="8">
        <v>3.5961962268459042</v>
      </c>
      <c r="G8" s="8">
        <v>0.16192291681888932</v>
      </c>
      <c r="H8" s="8">
        <v>-0.5787361465378755</v>
      </c>
      <c r="I8" s="8">
        <v>1.4626111821458805</v>
      </c>
      <c r="J8" s="8">
        <v>-3.35092947531767</v>
      </c>
      <c r="K8" s="8">
        <v>3.504316655785138</v>
      </c>
      <c r="L8" s="8">
        <v>-1.1665339351080384</v>
      </c>
      <c r="M8" s="8">
        <v>0.7966304188604888</v>
      </c>
      <c r="N8" s="9">
        <f aca="true" t="shared" si="0" ref="N8:N10">AVERAGE(B8:M8)</f>
        <v>-0.5417073005411789</v>
      </c>
    </row>
    <row r="9" spans="1:14" ht="13.5">
      <c r="A9" s="7" t="s">
        <v>14</v>
      </c>
      <c r="B9" s="8">
        <v>-4.897283438778352</v>
      </c>
      <c r="C9" s="8">
        <v>-2.464337482319002</v>
      </c>
      <c r="D9" s="8">
        <v>12.26750198168613</v>
      </c>
      <c r="E9" s="8">
        <v>-2.7607082101232794</v>
      </c>
      <c r="F9" s="8">
        <v>8.094456161124283</v>
      </c>
      <c r="G9" s="8">
        <v>-1.716818698285959</v>
      </c>
      <c r="H9" s="8">
        <v>-0.4822695353135866</v>
      </c>
      <c r="I9" s="8">
        <v>3.502826212291443</v>
      </c>
      <c r="J9" s="8">
        <v>-7.011235221435167</v>
      </c>
      <c r="K9" s="8">
        <v>4.708791135049714</v>
      </c>
      <c r="L9" s="8">
        <v>-2.6111265020557983</v>
      </c>
      <c r="M9" s="8">
        <v>3.223011418444996</v>
      </c>
      <c r="N9" s="9">
        <f t="shared" si="0"/>
        <v>0.8210673183571187</v>
      </c>
    </row>
    <row r="10" spans="1:14" ht="13.5">
      <c r="A10" s="7">
        <v>2019</v>
      </c>
      <c r="B10" s="5">
        <v>-4.390065424675043</v>
      </c>
      <c r="C10" s="5">
        <v>-0.7051064551224283</v>
      </c>
      <c r="D10" s="5">
        <v>-3.0670605867954484</v>
      </c>
      <c r="E10" s="5">
        <v>8.217412093316812</v>
      </c>
      <c r="F10" s="5">
        <v>9.259751821793772</v>
      </c>
      <c r="G10" s="5">
        <v>-7.96373326901586</v>
      </c>
      <c r="H10" s="5">
        <v>10.491539456011454</v>
      </c>
      <c r="I10" s="5">
        <v>-1.3902467348708796</v>
      </c>
      <c r="J10" s="5">
        <v>2.8075318966709335</v>
      </c>
      <c r="K10" s="5">
        <v>-3.481969733739965</v>
      </c>
      <c r="L10" s="6">
        <v>-5.890805722144977</v>
      </c>
      <c r="M10" s="12"/>
      <c r="N10" s="9">
        <f t="shared" si="0"/>
        <v>0.3533861219480338</v>
      </c>
    </row>
    <row r="11" spans="1:14" ht="17.25" customHeight="1">
      <c r="A11" s="15" t="s">
        <v>15</v>
      </c>
      <c r="B11" s="10">
        <f aca="true" t="shared" si="1" ref="B11:M11">AVERAGE(B7:B10)</f>
        <v>-6.118483873289421</v>
      </c>
      <c r="C11" s="10">
        <f t="shared" si="1"/>
        <v>-0.17256728035138266</v>
      </c>
      <c r="D11" s="10">
        <f t="shared" si="1"/>
        <v>5.799198531242309</v>
      </c>
      <c r="E11" s="10">
        <f t="shared" si="1"/>
        <v>-2.641406900955664</v>
      </c>
      <c r="F11" s="10">
        <f t="shared" si="1"/>
        <v>6.317487988104116</v>
      </c>
      <c r="G11" s="10">
        <f t="shared" si="1"/>
        <v>-2.2528763829328113</v>
      </c>
      <c r="H11" s="10">
        <f t="shared" si="1"/>
        <v>3.8632308645725786</v>
      </c>
      <c r="I11" s="10">
        <f t="shared" si="1"/>
        <v>-0.8085906430172597</v>
      </c>
      <c r="J11" s="10">
        <f t="shared" si="1"/>
        <v>0.22964641335585567</v>
      </c>
      <c r="K11" s="10">
        <f t="shared" si="1"/>
        <v>0.5075161364622927</v>
      </c>
      <c r="L11" s="10">
        <f t="shared" si="1"/>
        <v>-3.6777714510041815</v>
      </c>
      <c r="M11" s="10">
        <f t="shared" si="1"/>
        <v>1.6085404556483232</v>
      </c>
      <c r="N11" s="11"/>
    </row>
    <row r="13" ht="13.5">
      <c r="A13" s="23" t="s">
        <v>26</v>
      </c>
    </row>
    <row r="14" ht="13.5">
      <c r="A14" s="24" t="s">
        <v>27</v>
      </c>
    </row>
    <row r="15" ht="13.5">
      <c r="A15" s="25" t="s">
        <v>29</v>
      </c>
    </row>
    <row r="17" ht="13.5">
      <c r="A17" s="23"/>
    </row>
    <row r="18" ht="13.5">
      <c r="A18" s="24"/>
    </row>
    <row r="19" ht="13.5">
      <c r="A19" s="25"/>
    </row>
  </sheetData>
  <mergeCells count="3">
    <mergeCell ref="A2:N2"/>
    <mergeCell ref="A3:N3"/>
    <mergeCell ref="A4:N4"/>
  </mergeCells>
  <hyperlinks>
    <hyperlink ref="O2" location="Contenido!A1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N7:N8 N10" formulaRange="1"/>
    <ignoredError sqref="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showGridLines="0" workbookViewId="0" topLeftCell="A1">
      <selection activeCell="L9" sqref="L9"/>
    </sheetView>
  </sheetViews>
  <sheetFormatPr defaultColWidth="11.421875" defaultRowHeight="13.5"/>
  <cols>
    <col min="1" max="1" width="14.7109375" style="3" customWidth="1"/>
    <col min="2" max="14" width="10.7109375" style="3" customWidth="1"/>
    <col min="15" max="16384" width="11.421875" style="3" customWidth="1"/>
  </cols>
  <sheetData>
    <row r="1" ht="78" customHeight="1"/>
    <row r="2" spans="1:15" ht="13.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7" t="s">
        <v>17</v>
      </c>
    </row>
    <row r="3" spans="1:14" ht="13.5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9.25" customHeight="1">
      <c r="A4" s="36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1:14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1" t="s">
        <v>13</v>
      </c>
    </row>
    <row r="7" spans="1:14" ht="13.5">
      <c r="A7" s="7">
        <v>2017</v>
      </c>
      <c r="B7" s="8">
        <v>-5.152011301597654</v>
      </c>
      <c r="C7" s="8">
        <v>-13.81617139150234</v>
      </c>
      <c r="D7" s="8">
        <v>-5.2748470902063636</v>
      </c>
      <c r="E7" s="8">
        <v>-7.796179235899721</v>
      </c>
      <c r="F7" s="8">
        <v>-8.435520327345062</v>
      </c>
      <c r="G7" s="8">
        <v>-8.750006628336124</v>
      </c>
      <c r="H7" s="8">
        <v>-14.431379120397144</v>
      </c>
      <c r="I7" s="8">
        <v>-6.835775438659134</v>
      </c>
      <c r="J7" s="8">
        <v>-16.9911629950775</v>
      </c>
      <c r="K7" s="8">
        <v>-11.697145481055411</v>
      </c>
      <c r="L7" s="8">
        <v>-8.092692291244107</v>
      </c>
      <c r="M7" s="8">
        <v>-8.101216107045289</v>
      </c>
      <c r="N7" s="9">
        <f>AVERAGE(B7:M7)</f>
        <v>-9.614508950697155</v>
      </c>
    </row>
    <row r="8" spans="1:14" ht="13.5">
      <c r="A8" s="7">
        <v>2018</v>
      </c>
      <c r="B8" s="8">
        <v>-2.763104628273615</v>
      </c>
      <c r="C8" s="8">
        <v>-1.6117382016837818</v>
      </c>
      <c r="D8" s="8">
        <v>-1.4206864437039854</v>
      </c>
      <c r="E8" s="8">
        <v>5.63070287060994</v>
      </c>
      <c r="F8" s="8">
        <v>10.217303304394953</v>
      </c>
      <c r="G8" s="8">
        <v>8.149952474932899</v>
      </c>
      <c r="H8" s="8">
        <v>8.254888371087887</v>
      </c>
      <c r="I8" s="8">
        <v>10.431682835256854</v>
      </c>
      <c r="J8" s="8">
        <v>6.249400263464431</v>
      </c>
      <c r="K8" s="8">
        <v>7.485819141336969</v>
      </c>
      <c r="L8" s="8">
        <v>5.914760050057933</v>
      </c>
      <c r="M8" s="8">
        <v>8.46434489523671</v>
      </c>
      <c r="N8" s="9">
        <f>AVERAGE(B8:M8)</f>
        <v>5.416943744393099</v>
      </c>
    </row>
    <row r="9" spans="1:14" ht="13.5">
      <c r="A9" s="7">
        <v>2019</v>
      </c>
      <c r="B9" s="5">
        <v>9.042825422481826</v>
      </c>
      <c r="C9" s="5">
        <v>11.00960882072485</v>
      </c>
      <c r="D9" s="5">
        <v>-4.1531387430515165</v>
      </c>
      <c r="E9" s="5">
        <v>6.667778956139858</v>
      </c>
      <c r="F9" s="5">
        <v>7.817694542611405</v>
      </c>
      <c r="G9" s="5">
        <v>0.9647628598943068</v>
      </c>
      <c r="H9" s="5">
        <v>12.098135951356316</v>
      </c>
      <c r="I9" s="8">
        <v>6.79872165975151</v>
      </c>
      <c r="J9" s="8">
        <v>18.07569451755484</v>
      </c>
      <c r="K9" s="8">
        <v>8.839318395494733</v>
      </c>
      <c r="L9" s="12">
        <v>5.174032639027808</v>
      </c>
      <c r="M9" s="12"/>
      <c r="N9" s="9">
        <f>AVERAGE(B9:M9)</f>
        <v>7.485039547453266</v>
      </c>
    </row>
    <row r="10" spans="1:14" ht="17.25" customHeight="1">
      <c r="A10" s="14" t="s">
        <v>15</v>
      </c>
      <c r="B10" s="10">
        <f aca="true" t="shared" si="0" ref="B10:M10">AVERAGE(B7:B9)</f>
        <v>0.3759031642035187</v>
      </c>
      <c r="C10" s="10">
        <f t="shared" si="0"/>
        <v>-1.4727669241537573</v>
      </c>
      <c r="D10" s="10">
        <f t="shared" si="0"/>
        <v>-3.6162240923206217</v>
      </c>
      <c r="E10" s="10">
        <f t="shared" si="0"/>
        <v>1.5007675302833592</v>
      </c>
      <c r="F10" s="10">
        <f t="shared" si="0"/>
        <v>3.1998258398870987</v>
      </c>
      <c r="G10" s="10">
        <f t="shared" si="0"/>
        <v>0.12156956883036078</v>
      </c>
      <c r="H10" s="10">
        <f t="shared" si="0"/>
        <v>1.973881734015686</v>
      </c>
      <c r="I10" s="10">
        <f t="shared" si="0"/>
        <v>3.4648763521164105</v>
      </c>
      <c r="J10" s="10">
        <f t="shared" si="0"/>
        <v>2.4446439286472574</v>
      </c>
      <c r="K10" s="10">
        <f t="shared" si="0"/>
        <v>1.5426640185920968</v>
      </c>
      <c r="L10" s="10">
        <f t="shared" si="0"/>
        <v>0.9987001326138779</v>
      </c>
      <c r="M10" s="10">
        <f t="shared" si="0"/>
        <v>0.18156439409571057</v>
      </c>
      <c r="N10" s="11"/>
    </row>
    <row r="12" ht="13.5">
      <c r="A12" s="23" t="s">
        <v>26</v>
      </c>
    </row>
    <row r="13" ht="13.5">
      <c r="A13" s="24" t="s">
        <v>27</v>
      </c>
    </row>
    <row r="14" ht="13.5">
      <c r="A14" s="25" t="s">
        <v>29</v>
      </c>
    </row>
    <row r="15" spans="1:2" ht="13.5">
      <c r="A15" s="23"/>
      <c r="B15" s="26"/>
    </row>
    <row r="16" ht="13.5">
      <c r="A16" s="23"/>
    </row>
    <row r="17" ht="13.5">
      <c r="A17" s="24"/>
    </row>
    <row r="18" ht="13.5">
      <c r="A18" s="25"/>
    </row>
  </sheetData>
  <mergeCells count="3">
    <mergeCell ref="A2:N2"/>
    <mergeCell ref="A3:N3"/>
    <mergeCell ref="A4:N4"/>
  </mergeCells>
  <hyperlinks>
    <hyperlink ref="O2" location="Contenido!A1" display="Contenido"/>
  </hyperlinks>
  <printOptions/>
  <pageMargins left="0.7" right="0.7" top="0.75" bottom="0.75" header="0.3" footer="0.3"/>
  <pageSetup orientation="portrait" paperSize="9"/>
  <ignoredErrors>
    <ignoredError sqref="N7:N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showGridLines="0" workbookViewId="0" topLeftCell="A1">
      <selection activeCell="L10" sqref="L10"/>
    </sheetView>
  </sheetViews>
  <sheetFormatPr defaultColWidth="11.421875" defaultRowHeight="13.5"/>
  <cols>
    <col min="1" max="1" width="14.7109375" style="3" customWidth="1"/>
    <col min="2" max="14" width="10.7109375" style="3" customWidth="1"/>
    <col min="15" max="16384" width="11.421875" style="3" customWidth="1"/>
  </cols>
  <sheetData>
    <row r="1" ht="78" customHeight="1"/>
    <row r="2" spans="1:15" ht="13.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7" t="s">
        <v>17</v>
      </c>
    </row>
    <row r="3" spans="1:14" ht="13.5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9.25" customHeight="1">
      <c r="A4" s="36" t="s">
        <v>41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1:14" ht="24.9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1" t="s">
        <v>13</v>
      </c>
    </row>
    <row r="7" spans="1:14" ht="13.5">
      <c r="A7" s="7">
        <v>2016</v>
      </c>
      <c r="B7" s="8">
        <v>-5.068353869199219</v>
      </c>
      <c r="C7" s="8">
        <v>0.7081431708617104</v>
      </c>
      <c r="D7" s="8">
        <v>2.6683576049938273</v>
      </c>
      <c r="E7" s="8">
        <v>-4.282704515057898</v>
      </c>
      <c r="F7" s="8">
        <v>-0.1481502386100531</v>
      </c>
      <c r="G7" s="8">
        <v>0.3582219754385534</v>
      </c>
      <c r="H7" s="8">
        <v>6.402185182863976</v>
      </c>
      <c r="I7" s="8">
        <v>-0.8433282567865071</v>
      </c>
      <c r="J7" s="8">
        <v>7.558433151241159</v>
      </c>
      <c r="K7" s="8">
        <v>4.653200804282057</v>
      </c>
      <c r="L7" s="8">
        <v>-0.6240620582901926</v>
      </c>
      <c r="M7" s="8">
        <v>0.17688765890712901</v>
      </c>
      <c r="N7" s="9">
        <f>AVERAGE(B7:M7)</f>
        <v>0.9632358842203783</v>
      </c>
    </row>
    <row r="8" spans="1:14" ht="13.5">
      <c r="A8" s="7">
        <v>2017</v>
      </c>
      <c r="B8" s="8">
        <v>-10.118232760505068</v>
      </c>
      <c r="C8" s="8">
        <v>-13.359123512898757</v>
      </c>
      <c r="D8" s="8">
        <v>-2.918965637622285</v>
      </c>
      <c r="E8" s="8">
        <v>-11.900832984869481</v>
      </c>
      <c r="F8" s="8">
        <v>-8.732614064788685</v>
      </c>
      <c r="G8" s="8">
        <v>-8.584831251378038</v>
      </c>
      <c r="H8" s="8">
        <v>-9.113883876344909</v>
      </c>
      <c r="I8" s="8">
        <v>-7.784573378902239</v>
      </c>
      <c r="J8" s="8">
        <v>-10.874647290338538</v>
      </c>
      <c r="K8" s="8">
        <v>-7.751412710806623</v>
      </c>
      <c r="L8" s="8">
        <v>-8.82752378619282</v>
      </c>
      <c r="M8" s="8">
        <v>-8.101216107045289</v>
      </c>
      <c r="N8" s="9">
        <f aca="true" t="shared" si="0" ref="N8:N10">AVERAGE(B8:M8)</f>
        <v>-9.005654780141061</v>
      </c>
    </row>
    <row r="9" spans="1:14" ht="13.5">
      <c r="A9" s="7">
        <v>2018</v>
      </c>
      <c r="B9" s="8">
        <v>-4.897283438778352</v>
      </c>
      <c r="C9" s="8">
        <v>-7.240935329700139</v>
      </c>
      <c r="D9" s="8">
        <v>4.138284766922417</v>
      </c>
      <c r="E9" s="8">
        <v>1.2633305894804285</v>
      </c>
      <c r="F9" s="8">
        <v>9.460046491340279</v>
      </c>
      <c r="G9" s="8">
        <v>7.580815946024445</v>
      </c>
      <c r="H9" s="8">
        <v>7.061986444874988</v>
      </c>
      <c r="I9" s="8">
        <v>10.81218176946598</v>
      </c>
      <c r="J9" s="8">
        <v>3.0428790516044226</v>
      </c>
      <c r="K9" s="8">
        <v>7.894953005686371</v>
      </c>
      <c r="L9" s="8">
        <v>5.077679293374245</v>
      </c>
      <c r="M9" s="8">
        <v>8.46434489523671</v>
      </c>
      <c r="N9" s="9">
        <f t="shared" si="0"/>
        <v>4.388190290460983</v>
      </c>
    </row>
    <row r="10" spans="1:14" ht="13.5">
      <c r="A10" s="7">
        <v>2019</v>
      </c>
      <c r="B10" s="5">
        <v>-4.390065424675043</v>
      </c>
      <c r="C10" s="5">
        <v>-5.06421724510399</v>
      </c>
      <c r="D10" s="5">
        <v>-7.975955220745155</v>
      </c>
      <c r="E10" s="5">
        <v>-0.41396023629538986</v>
      </c>
      <c r="F10" s="5">
        <v>8.80745989497652</v>
      </c>
      <c r="G10" s="5">
        <v>0.14232401214918483</v>
      </c>
      <c r="H10" s="5">
        <v>10.648795448050649</v>
      </c>
      <c r="I10" s="8">
        <v>9.110504182160167</v>
      </c>
      <c r="J10" s="8">
        <v>12.173816389692787</v>
      </c>
      <c r="K10" s="8">
        <v>8.267958053822642</v>
      </c>
      <c r="L10" s="12">
        <v>1.890102985538535</v>
      </c>
      <c r="M10" s="12"/>
      <c r="N10" s="9">
        <f t="shared" si="0"/>
        <v>3.017887530870082</v>
      </c>
    </row>
    <row r="11" spans="1:14" ht="17.25" customHeight="1">
      <c r="A11" s="14" t="s">
        <v>15</v>
      </c>
      <c r="B11" s="10">
        <f aca="true" t="shared" si="1" ref="B11:H11">AVERAGE(B7:B10)</f>
        <v>-6.118483873289421</v>
      </c>
      <c r="C11" s="10">
        <f t="shared" si="1"/>
        <v>-6.2390332292102935</v>
      </c>
      <c r="D11" s="10">
        <f t="shared" si="1"/>
        <v>-1.0220696216127991</v>
      </c>
      <c r="E11" s="10">
        <f t="shared" si="1"/>
        <v>-3.833541786685585</v>
      </c>
      <c r="F11" s="10">
        <f t="shared" si="1"/>
        <v>2.346685520729515</v>
      </c>
      <c r="G11" s="10">
        <f t="shared" si="1"/>
        <v>-0.12586732944146367</v>
      </c>
      <c r="H11" s="10">
        <f t="shared" si="1"/>
        <v>3.749770799861176</v>
      </c>
      <c r="I11" s="10">
        <f aca="true" t="shared" si="2" ref="I11:M11">AVERAGE(I7:I10)</f>
        <v>2.82369607898435</v>
      </c>
      <c r="J11" s="10">
        <f t="shared" si="2"/>
        <v>2.9751203255499576</v>
      </c>
      <c r="K11" s="10">
        <f t="shared" si="2"/>
        <v>3.266174788246112</v>
      </c>
      <c r="L11" s="10">
        <f t="shared" si="2"/>
        <v>-0.6209508913925583</v>
      </c>
      <c r="M11" s="10">
        <f t="shared" si="2"/>
        <v>0.18000548236618327</v>
      </c>
      <c r="N11" s="11"/>
    </row>
    <row r="13" ht="13.5">
      <c r="A13" s="23" t="s">
        <v>26</v>
      </c>
    </row>
    <row r="14" ht="13.5">
      <c r="A14" s="24" t="s">
        <v>27</v>
      </c>
    </row>
    <row r="15" ht="13.5">
      <c r="A15" s="25" t="s">
        <v>29</v>
      </c>
    </row>
    <row r="17" ht="13.5">
      <c r="A17" s="23"/>
    </row>
    <row r="18" ht="13.5">
      <c r="A18" s="24"/>
    </row>
    <row r="19" ht="13.5">
      <c r="A19" s="25"/>
    </row>
  </sheetData>
  <mergeCells count="3">
    <mergeCell ref="A2:N2"/>
    <mergeCell ref="A4:N4"/>
    <mergeCell ref="A3:N3"/>
  </mergeCells>
  <hyperlinks>
    <hyperlink ref="O2" location="Contenido!A1" display="Contenido"/>
  </hyperlinks>
  <printOptions/>
  <pageMargins left="0.7" right="0.7" top="0.75" bottom="0.75" header="0.3" footer="0.3"/>
  <pageSetup orientation="portrait" paperSize="9"/>
  <ignoredErrors>
    <ignoredError sqref="N7:N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Carlos Zambrano</dc:creator>
  <cp:keywords/>
  <dc:description/>
  <cp:lastModifiedBy>INEC Milene Jara</cp:lastModifiedBy>
  <dcterms:created xsi:type="dcterms:W3CDTF">2018-07-09T16:16:20Z</dcterms:created>
  <dcterms:modified xsi:type="dcterms:W3CDTF">2020-01-06T20:14:53Z</dcterms:modified>
  <cp:category/>
  <cp:version/>
  <cp:contentType/>
  <cp:contentStatus/>
</cp:coreProperties>
</file>