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BRIL2023\PUBLICACION\MAYO\DECON_GIE_SIPRO_IPPDN_2023_04_DECON\4.Tabulados_series_hist_2023_04_Excel\"/>
    </mc:Choice>
  </mc:AlternateContent>
  <bookViews>
    <workbookView xWindow="-15" yWindow="-15" windowWidth="9720" windowHeight="11610" tabRatio="691"/>
  </bookViews>
  <sheets>
    <sheet name="Contenido" sheetId="1" r:id="rId1"/>
    <sheet name="1. Indice_General" sheetId="2" r:id="rId2"/>
    <sheet name="2. Variación_Mensual" sheetId="3" r:id="rId3"/>
    <sheet name="3. Variación_Anual" sheetId="4" r:id="rId4"/>
    <sheet name="4. Variación_Acumulad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5" l="1"/>
  <c r="F33" i="5"/>
  <c r="F34" i="4"/>
  <c r="F35" i="3"/>
  <c r="F33" i="4"/>
  <c r="F34" i="3"/>
  <c r="E34" i="5" l="1"/>
  <c r="E34" i="4"/>
  <c r="E35" i="3"/>
  <c r="E33" i="5" l="1"/>
  <c r="E33" i="4"/>
  <c r="E34" i="3"/>
  <c r="D34" i="4" l="1"/>
  <c r="D33" i="4"/>
  <c r="D34" i="5"/>
  <c r="D33" i="5"/>
  <c r="D35" i="3"/>
  <c r="D34" i="3"/>
  <c r="C34" i="5" l="1"/>
  <c r="C33" i="5"/>
  <c r="C34" i="4"/>
  <c r="C33" i="4"/>
  <c r="C35" i="3"/>
  <c r="C34" i="3"/>
  <c r="N32" i="4" l="1"/>
  <c r="N33" i="3"/>
  <c r="N32" i="5"/>
  <c r="B34" i="5" l="1"/>
  <c r="B33" i="5"/>
  <c r="B34" i="4"/>
  <c r="B33" i="4"/>
  <c r="B35" i="3"/>
  <c r="B34" i="3"/>
  <c r="M34" i="5" l="1"/>
  <c r="M33" i="5"/>
  <c r="M34" i="4"/>
  <c r="M33" i="4"/>
  <c r="M35" i="3"/>
  <c r="M34" i="3"/>
  <c r="L34" i="5" l="1"/>
  <c r="L34" i="4"/>
  <c r="L33" i="4"/>
  <c r="L35" i="3"/>
  <c r="K34" i="3"/>
  <c r="L34" i="3"/>
  <c r="K34" i="5" l="1"/>
  <c r="K34" i="4"/>
  <c r="K35" i="3"/>
  <c r="J35" i="3" l="1"/>
  <c r="J34" i="5" l="1"/>
  <c r="J34" i="4"/>
  <c r="J34" i="3"/>
  <c r="I34" i="5" l="1"/>
  <c r="I34" i="4"/>
  <c r="I35" i="3"/>
  <c r="H34" i="5" l="1"/>
  <c r="H34" i="4"/>
  <c r="H35" i="3"/>
  <c r="H34" i="3"/>
  <c r="G34" i="5" l="1"/>
  <c r="G34" i="4"/>
  <c r="G35" i="3"/>
  <c r="N31" i="5" l="1"/>
  <c r="G33" i="5"/>
  <c r="H33" i="5"/>
  <c r="I33" i="5"/>
  <c r="J33" i="5"/>
  <c r="K33" i="5"/>
  <c r="L33" i="5"/>
  <c r="N31" i="4"/>
  <c r="G33" i="4"/>
  <c r="H33" i="4"/>
  <c r="I33" i="4"/>
  <c r="J33" i="4"/>
  <c r="K33" i="4"/>
  <c r="N32" i="3"/>
  <c r="G34" i="3"/>
  <c r="I34" i="3"/>
  <c r="N30" i="5" l="1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</calcChain>
</file>

<file path=xl/sharedStrings.xml><?xml version="1.0" encoding="utf-8"?>
<sst xmlns="http://schemas.openxmlformats.org/spreadsheetml/2006/main" count="182" uniqueCount="70">
  <si>
    <t>TABULADOS DEL ÍNDICE DE PRECIOS AL PRODUCTOR DE DISPONIBILIDAD NACIONAL (IPP-DN) BASE: 2015=100</t>
  </si>
  <si>
    <t>No</t>
  </si>
  <si>
    <t>Contenido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</si>
  <si>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</si>
  <si>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</si>
  <si>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</si>
  <si>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</si>
  <si>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ÍNDICE DE PRECIOS AL PRODUCTOR DE DISPONIBILIDAD NACIONAL (IPP-DN) BASE: 2015=100</t>
  </si>
  <si>
    <t>(Número)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</si>
  <si>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</si>
  <si>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</si>
  <si>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</si>
  <si>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</si>
  <si>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</si>
  <si>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</si>
  <si>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</si>
  <si>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</si>
  <si>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</si>
  <si>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</si>
  <si>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</si>
  <si>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</si>
  <si>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</si>
  <si>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Notas:</t>
  </si>
  <si>
    <t>* Serie empalmada de índices, excluidos los productos del sector de la Minería, con armonización de la Clasificación de Productos y conforme a la CPC Ver. 2.0.</t>
  </si>
  <si>
    <t>* Para obtener información detallada del IPP-DN Base: 2015=100 solicitarla al INEC: http://www.ecuadorencifras.gob.ec/requerimientos-de-informacion/</t>
  </si>
  <si>
    <r>
      <rPr>
        <b/>
        <sz val="7"/>
        <color rgb="FF595959"/>
        <rFont val="Century Gothic"/>
        <family val="2"/>
      </rPr>
      <t>Fuente:</t>
    </r>
    <r>
      <rPr>
        <sz val="7"/>
        <color rgb="FF595959"/>
        <rFont val="Century Gothic"/>
        <family val="2"/>
      </rPr>
      <t xml:space="preserve"> Sistema de Indicadores de la Producción (SIPRO)</t>
    </r>
  </si>
  <si>
    <t>(Porcentaje)</t>
  </si>
  <si>
    <t xml:space="preserve">Promedio 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</si>
  <si>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</si>
  <si>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</si>
  <si>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</si>
  <si>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</si>
  <si>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</si>
  <si>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</si>
  <si>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</si>
  <si>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</si>
  <si>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</si>
  <si>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</si>
  <si>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</si>
  <si>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</si>
  <si>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</si>
  <si>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</si>
  <si>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</si>
  <si>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</si>
  <si>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</si>
  <si>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</si>
  <si>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</si>
  <si>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</si>
  <si>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</si>
  <si>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</si>
  <si>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</si>
  <si>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 xml:space="preserve">Promedio Total </t>
  </si>
  <si>
    <t>Promedio últimos 10 años</t>
  </si>
  <si>
    <t xml:space="preserve">Contenido </t>
  </si>
  <si>
    <t>CUADRO N° 1</t>
  </si>
  <si>
    <t>CUADRO N° 2</t>
  </si>
  <si>
    <t>CUADRO N° 3</t>
  </si>
  <si>
    <t>CUADRO N° 4</t>
  </si>
  <si>
    <t>* Los resultados publicados son de carácter definitivo. Este índice no publica datos provisionales.</t>
  </si>
  <si>
    <r>
      <t>Aprobación:</t>
    </r>
    <r>
      <rPr>
        <sz val="9"/>
        <color rgb="FF595959"/>
        <rFont val="Century Gothic"/>
        <family val="2"/>
      </rPr>
      <t xml:space="preserve"> Diana Barco</t>
    </r>
  </si>
  <si>
    <r>
      <rPr>
        <b/>
        <sz val="9"/>
        <color rgb="FF595959"/>
        <rFont val="Century Gothic"/>
        <family val="2"/>
      </rPr>
      <t>Revisión:</t>
    </r>
    <r>
      <rPr>
        <sz val="9"/>
        <color rgb="FF595959"/>
        <rFont val="Century Gothic"/>
        <family val="2"/>
      </rPr>
      <t xml:space="preserve"> Milene Jara / Yadira Orejuela</t>
    </r>
  </si>
  <si>
    <r>
      <rPr>
        <b/>
        <sz val="9"/>
        <color rgb="FF595959"/>
        <rFont val="Century Gothic"/>
        <family val="2"/>
      </rPr>
      <t xml:space="preserve">Elaboración: </t>
    </r>
    <r>
      <rPr>
        <sz val="9"/>
        <color rgb="FF595959"/>
        <rFont val="Century Gothic"/>
        <family val="2"/>
      </rPr>
      <t>Ana Zapata / Tatiana Ramos</t>
    </r>
  </si>
  <si>
    <t>SERIE HISTÓRICA DEL ÍNDICE GENERAL DEL IPP-DN, periodo enero 1998 - mayo 2023 (Número)</t>
  </si>
  <si>
    <t>SERIE HISTÓRICA DE LA VARIACIÓN MENSUAL GENERAL DEL IPP-DN, periodo febrero 1998 - mayo 2023 (Porcentaje)</t>
  </si>
  <si>
    <t>SERIE HISTÓRICA DE LA VARIACIÓN ANUAL GENERAL DEL IPP-DN, periodo enero 1999 - mayo 2023 (Porcentaje)</t>
  </si>
  <si>
    <t>SERIE HISTÓRICA DE LA VARIACIÓN ACUMULADA GENERAL DEL IPP-DN, periodo enero 1999 - mayo 2023 (Porcentaje)</t>
  </si>
  <si>
    <t>SERIE HISTÓRICA DEL ÍNDICE GENERAL DEL IPP-DN, periodo enero 1998 - mayo 2023</t>
  </si>
  <si>
    <t>SERIE HISTÓRICA DE LA VARIACIÓN MENSUAL GENERAL DEL IPP-DN, periodo febrero 1998 - mayo 2023</t>
  </si>
  <si>
    <t>SERIE HISTÓRICA DE LA VARIACIÓN ANUAL GENERAL DEL IPP-DN, periodo enero 1999 - mayo 2023</t>
  </si>
  <si>
    <t>SERIE HISTÓRICA DE LA VARIACIÓN ACUMULADA GENERAL DEL IPP-DN, periodo enero 1999 - mayo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</si>
</sst>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sz val="11"/>
      <color rgb="FF59595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563C1"/>
      <name val="Century Gothic"/>
      <family val="2"/>
    </font>
    <font>
      <sz val="9"/>
      <color rgb="FF595959"/>
      <name val="Century Gothic"/>
      <family val="2"/>
    </font>
    <font>
      <b/>
      <sz val="7"/>
      <color rgb="FF595959"/>
      <name val="Century Gothic"/>
      <family val="2"/>
    </font>
    <font>
      <sz val="7"/>
      <color rgb="FF595959"/>
      <name val="Century Gothic"/>
      <family val="2"/>
    </font>
    <font>
      <b/>
      <sz val="10"/>
      <color rgb="FF595959"/>
      <name val="Century Gothic"/>
      <family val="2"/>
    </font>
    <font>
      <u/>
      <sz val="10"/>
      <color rgb="FF0563C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1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1" applyFont="1"/>
    <xf numFmtId="0" fontId="5" fillId="0" borderId="0" xfId="0" applyFont="1" applyAlignment="1"/>
    <xf numFmtId="2" fontId="5" fillId="0" borderId="7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56CBF0"/>
      <color rgb="FFFFA667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666749</xdr:colOff>
      <xdr:row>1</xdr:row>
      <xdr:rowOff>0</xdr:rowOff>
    </xdr:to>
    <xdr:pic>
      <xdr:nvPicPr>
        <xdr:cNvPr id="7" name="Imagen 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781047</xdr:colOff>
      <xdr:row>0</xdr:row>
      <xdr:rowOff>238125</xdr:rowOff>
    </xdr:from>
    <xdr:to>
      <xdr:col>12</xdr:col>
      <xdr:colOff>285750</xdr:colOff>
      <xdr:row>0</xdr:row>
      <xdr:rowOff>819150</xdr:rowOff>
    </xdr:to>
    <xdr:sp macro="" textlink="">
      <xdr:nvSpPr>
        <xdr:cNvPr id="8" name="CuadroTexto 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781049</xdr:colOff>
      <xdr:row>0</xdr:row>
      <xdr:rowOff>628650</xdr:rowOff>
    </xdr:from>
    <xdr:to>
      <xdr:col>9</xdr:col>
      <xdr:colOff>723900</xdr:colOff>
      <xdr:row>0</xdr:row>
      <xdr:rowOff>990600</xdr:rowOff>
    </xdr:to>
    <xdr:sp macro="" textlink="">
      <xdr:nvSpPr>
        <xdr:cNvPr id="9" name="CuadroTexto 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628649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2</xdr:col>
      <xdr:colOff>114297</xdr:colOff>
      <xdr:row>0</xdr:row>
      <xdr:rowOff>238125</xdr:rowOff>
    </xdr:from>
    <xdr:to>
      <xdr:col>14</xdr:col>
      <xdr:colOff>38100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114299</xdr:colOff>
      <xdr:row>0</xdr:row>
      <xdr:rowOff>628650</xdr:rowOff>
    </xdr:from>
    <xdr:to>
      <xdr:col>11</xdr:col>
      <xdr:colOff>161925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123822</xdr:colOff>
      <xdr:row>0</xdr:row>
      <xdr:rowOff>238125</xdr:rowOff>
    </xdr:from>
    <xdr:to>
      <xdr:col>13</xdr:col>
      <xdr:colOff>47625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123824</xdr:colOff>
      <xdr:row>0</xdr:row>
      <xdr:rowOff>628650</xdr:rowOff>
    </xdr:from>
    <xdr:to>
      <xdr:col>10</xdr:col>
      <xdr:colOff>171450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95246</xdr:colOff>
      <xdr:row>0</xdr:row>
      <xdr:rowOff>238125</xdr:rowOff>
    </xdr:from>
    <xdr:to>
      <xdr:col>13</xdr:col>
      <xdr:colOff>20546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552571" y="238125"/>
          <a:ext cx="87264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95249</xdr:colOff>
      <xdr:row>0</xdr:row>
      <xdr:rowOff>628650</xdr:rowOff>
    </xdr:from>
    <xdr:to>
      <xdr:col>9</xdr:col>
      <xdr:colOff>47625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552574" y="628650"/>
          <a:ext cx="581977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104771</xdr:colOff>
      <xdr:row>0</xdr:row>
      <xdr:rowOff>238125</xdr:rowOff>
    </xdr:from>
    <xdr:to>
      <xdr:col>13</xdr:col>
      <xdr:colOff>30071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562096" y="238125"/>
          <a:ext cx="87264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114299</xdr:colOff>
      <xdr:row>0</xdr:row>
      <xdr:rowOff>628650</xdr:rowOff>
    </xdr:from>
    <xdr:to>
      <xdr:col>9</xdr:col>
      <xdr:colOff>66675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571624" y="628650"/>
          <a:ext cx="581977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tabSelected="1" workbookViewId="0">
      <selection activeCell="B10" sqref="B10"/>
    </sheetView>
  </sheetViews>
  <sheetFormatPr baseColWidth="10" defaultRowHeight="15.75" x14ac:dyDescent="0.25"/>
  <cols>
    <col min="1" max="1" width="10.5" customWidth="1"/>
  </cols>
  <sheetData>
    <row r="1" spans="1:26" ht="90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3" spans="1:26" x14ac:dyDescent="0.25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6" x14ac:dyDescent="0.25">
      <c r="A5" s="2" t="s">
        <v>1</v>
      </c>
      <c r="B5" s="44" t="s">
        <v>2</v>
      </c>
      <c r="C5" s="45"/>
      <c r="D5" s="45"/>
      <c r="E5" s="45"/>
      <c r="F5" s="45"/>
      <c r="G5" s="45"/>
      <c r="H5" s="45"/>
      <c r="I5" s="45"/>
      <c r="J5" s="46"/>
    </row>
    <row r="6" spans="1:26" x14ac:dyDescent="0.25">
      <c r="A6" s="3">
        <v>1</v>
      </c>
      <c r="B6" s="47" t="s">
        <v>62</v>
      </c>
      <c r="C6" s="40"/>
      <c r="D6" s="40"/>
      <c r="E6" s="40"/>
      <c r="F6" s="40"/>
      <c r="G6" s="40"/>
      <c r="H6" s="40"/>
      <c r="I6" s="40"/>
      <c r="J6" s="41"/>
    </row>
    <row r="7" spans="1:26" x14ac:dyDescent="0.25">
      <c r="A7" s="3">
        <v>2</v>
      </c>
      <c r="B7" s="39" t="s">
        <v>63</v>
      </c>
      <c r="C7" s="40"/>
      <c r="D7" s="40"/>
      <c r="E7" s="40"/>
      <c r="F7" s="40"/>
      <c r="G7" s="40"/>
      <c r="H7" s="40"/>
      <c r="I7" s="40"/>
      <c r="J7" s="41"/>
    </row>
    <row r="8" spans="1:26" x14ac:dyDescent="0.25">
      <c r="A8" s="3">
        <v>3</v>
      </c>
      <c r="B8" s="39" t="s">
        <v>64</v>
      </c>
      <c r="C8" s="40"/>
      <c r="D8" s="40"/>
      <c r="E8" s="40"/>
      <c r="F8" s="40"/>
      <c r="G8" s="40"/>
      <c r="H8" s="40"/>
      <c r="I8" s="40"/>
      <c r="J8" s="41"/>
    </row>
    <row r="9" spans="1:26" x14ac:dyDescent="0.25">
      <c r="A9" s="3">
        <v>4</v>
      </c>
      <c r="B9" s="39" t="s">
        <v>65</v>
      </c>
      <c r="C9" s="39"/>
      <c r="D9" s="39"/>
      <c r="E9" s="39"/>
      <c r="F9" s="39"/>
      <c r="G9" s="39"/>
      <c r="H9" s="39"/>
      <c r="I9" s="39"/>
      <c r="J9" s="39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26" x14ac:dyDescent="0.25">
      <c r="A11" s="4" t="s">
        <v>3</v>
      </c>
      <c r="B11" s="4"/>
      <c r="C11" s="4"/>
      <c r="D11" s="4"/>
      <c r="E11" s="4"/>
      <c r="F11" s="4"/>
      <c r="G11" s="4"/>
      <c r="H11" s="4"/>
      <c r="I11" s="4"/>
      <c r="J11" s="1"/>
    </row>
    <row r="12" spans="1:26" ht="16.5" x14ac:dyDescent="0.3">
      <c r="A12" s="5" t="s">
        <v>4</v>
      </c>
      <c r="B12" s="5"/>
      <c r="C12" s="5"/>
      <c r="D12" s="5"/>
      <c r="E12" s="5"/>
      <c r="F12" s="5"/>
      <c r="G12" s="5"/>
      <c r="H12" s="5"/>
      <c r="I12" s="5"/>
      <c r="J12" s="1"/>
    </row>
    <row r="13" spans="1:26" ht="16.5" x14ac:dyDescent="0.3">
      <c r="A13" s="5" t="s">
        <v>5</v>
      </c>
      <c r="B13" s="5"/>
      <c r="C13" s="5"/>
      <c r="D13" s="5"/>
      <c r="E13" s="5"/>
      <c r="F13" s="5"/>
      <c r="G13" s="5"/>
      <c r="H13" s="5"/>
      <c r="I13" s="5"/>
      <c r="J13" s="1"/>
    </row>
    <row r="14" spans="1:26" ht="16.5" x14ac:dyDescent="0.3">
      <c r="A14" s="6" t="s">
        <v>6</v>
      </c>
      <c r="B14" s="5"/>
      <c r="C14" s="5"/>
      <c r="D14" s="5"/>
      <c r="E14" s="5"/>
      <c r="F14" s="5"/>
      <c r="G14" s="5"/>
      <c r="H14" s="5"/>
      <c r="I14" s="5"/>
      <c r="J14" s="1"/>
    </row>
    <row r="15" spans="1:26" ht="16.5" x14ac:dyDescent="0.3">
      <c r="A15" s="5" t="s">
        <v>61</v>
      </c>
      <c r="B15" s="5"/>
      <c r="C15" s="5"/>
      <c r="D15" s="5"/>
      <c r="E15" s="5"/>
      <c r="F15" s="5"/>
      <c r="G15" s="5"/>
      <c r="H15" s="5"/>
      <c r="I15" s="5"/>
      <c r="J15" s="1"/>
    </row>
    <row r="16" spans="1:26" ht="16.5" x14ac:dyDescent="0.3">
      <c r="A16" s="5" t="s">
        <v>60</v>
      </c>
      <c r="B16" s="5"/>
      <c r="C16" s="5"/>
      <c r="D16" s="5"/>
      <c r="E16" s="5"/>
      <c r="F16" s="5"/>
      <c r="G16" s="5"/>
      <c r="H16" s="5"/>
      <c r="I16" s="5"/>
      <c r="J16" s="1"/>
    </row>
    <row r="17" spans="1:10" ht="16.5" x14ac:dyDescent="0.3">
      <c r="A17" s="6" t="s">
        <v>59</v>
      </c>
      <c r="B17" s="5"/>
      <c r="C17" s="5"/>
      <c r="D17" s="5"/>
      <c r="E17" s="5"/>
      <c r="F17" s="5"/>
      <c r="G17" s="5"/>
      <c r="H17" s="5"/>
      <c r="I17" s="5"/>
      <c r="J17" s="1"/>
    </row>
  </sheetData>
  <mergeCells count="7">
    <mergeCell ref="B8:J8"/>
    <mergeCell ref="B9:J9"/>
    <mergeCell ref="A1:Z1"/>
    <mergeCell ref="A3:J3"/>
    <mergeCell ref="B5:J5"/>
    <mergeCell ref="B6:J6"/>
    <mergeCell ref="B7:J7"/>
  </mergeCells>
  <hyperlinks>
    <hyperlink ref="A6:J6" location="'1. Indice_General'!A1" display="'1. Indice_General'!A1"/>
    <hyperlink ref="A7:J7" location="'2. Variación_Mensual '!A1" display="'2. Variación_Mensual '!A1"/>
    <hyperlink ref="A8:J8" location="'3. Variación_Anual'!A1" display="'3. Variación_Anual'!A1"/>
    <hyperlink ref="A9:J9" location="'4. Variación_Acumulada'!A1" display="'4. Variación_Acumulada'!A1"/>
    <hyperlink ref="B6:J6" location="'1. Indice_General'!A1" display="SERIE HISTÓRICA DEL ÍNDICE GENERAL DEL IPP-DN, periodo enero 1998 - enero 2019 (Número)"/>
    <hyperlink ref="A7" location="'2. Variación_Mensual'!A1" display="'2. Variación_Mensual'!A1"/>
    <hyperlink ref="B7:J7" location="'2. Variación_Mensual'!A1" display="xxxxx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Normal="100" workbookViewId="0">
      <selection activeCell="F33" sqref="F33"/>
    </sheetView>
  </sheetViews>
  <sheetFormatPr baseColWidth="10" defaultColWidth="9.625" defaultRowHeight="15.75" x14ac:dyDescent="0.25"/>
  <sheetData>
    <row r="1" spans="1:15" ht="90" customHeight="1" x14ac:dyDescent="0.25"/>
    <row r="2" spans="1:15" x14ac:dyDescent="0.25">
      <c r="A2" s="43" t="s">
        <v>54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O2" s="34" t="s">
        <v>53</v>
      </c>
    </row>
    <row r="3" spans="1:15" x14ac:dyDescent="0.25">
      <c r="A3" s="48" t="s">
        <v>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5" x14ac:dyDescent="0.25">
      <c r="A4" s="48" t="s">
        <v>66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5" x14ac:dyDescent="0.25">
      <c r="A5" s="49" t="s">
        <v>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</row>
    <row r="8" spans="1:15" ht="16.5" x14ac:dyDescent="0.3">
      <c r="A8" s="8">
        <v>1998</v>
      </c>
      <c r="B8" s="9">
        <v>11.10699232092427</v>
      </c>
      <c r="C8" s="9">
        <v>11.379634120192662</v>
      </c>
      <c r="D8" s="9">
        <v>11.681487757903509</v>
      </c>
      <c r="E8" s="9">
        <v>12.463957109350234</v>
      </c>
      <c r="F8" s="9">
        <v>12.671745488760575</v>
      </c>
      <c r="G8" s="9">
        <v>13.076621490757333</v>
      </c>
      <c r="H8" s="9">
        <v>13.362974391803238</v>
      </c>
      <c r="I8" s="9">
        <v>13.608996446450227</v>
      </c>
      <c r="J8" s="9">
        <v>13.807032717588049</v>
      </c>
      <c r="K8" s="9">
        <v>14.865093261001064</v>
      </c>
      <c r="L8" s="9">
        <v>15.182699227090644</v>
      </c>
      <c r="M8" s="9">
        <v>15.287091455125008</v>
      </c>
    </row>
    <row r="9" spans="1:15" ht="16.5" x14ac:dyDescent="0.3">
      <c r="A9" s="8">
        <v>1999</v>
      </c>
      <c r="B9" s="9">
        <v>15.73905124298606</v>
      </c>
      <c r="C9" s="9">
        <v>16.369675328509505</v>
      </c>
      <c r="D9" s="9">
        <v>20.196120256786905</v>
      </c>
      <c r="E9" s="9">
        <v>21.621084329960372</v>
      </c>
      <c r="F9" s="9">
        <v>20.207807407988049</v>
      </c>
      <c r="G9" s="9">
        <v>20.505399707037544</v>
      </c>
      <c r="H9" s="9">
        <v>22.309534004272486</v>
      </c>
      <c r="I9" s="9">
        <v>22.409798859250223</v>
      </c>
      <c r="J9" s="9">
        <v>22.594045641572428</v>
      </c>
      <c r="K9" s="9">
        <v>25.062555117867831</v>
      </c>
      <c r="L9" s="9">
        <v>27.854762272459901</v>
      </c>
      <c r="M9" s="9">
        <v>29.768893280785043</v>
      </c>
    </row>
    <row r="10" spans="1:15" ht="16.5" x14ac:dyDescent="0.3">
      <c r="A10" s="8">
        <v>2000</v>
      </c>
      <c r="B10" s="9">
        <v>37.404347741641907</v>
      </c>
      <c r="C10" s="9">
        <v>41.895734989015025</v>
      </c>
      <c r="D10" s="9">
        <v>43.159975400131181</v>
      </c>
      <c r="E10" s="9">
        <v>44.026919129915299</v>
      </c>
      <c r="F10" s="9">
        <v>44.458115505998599</v>
      </c>
      <c r="G10" s="9">
        <v>51.468154901756364</v>
      </c>
      <c r="H10" s="9">
        <v>51.627743131526003</v>
      </c>
      <c r="I10" s="9">
        <v>51.788510943390428</v>
      </c>
      <c r="J10" s="9">
        <v>52.73212505767458</v>
      </c>
      <c r="K10" s="9">
        <v>53.574623407022479</v>
      </c>
      <c r="L10" s="9">
        <v>53.698711201298977</v>
      </c>
      <c r="M10" s="9">
        <v>53.989125711911399</v>
      </c>
    </row>
    <row r="11" spans="1:15" ht="16.5" x14ac:dyDescent="0.3">
      <c r="A11" s="8">
        <v>2001</v>
      </c>
      <c r="B11" s="9">
        <v>55.775617961452518</v>
      </c>
      <c r="C11" s="9">
        <v>56.521053057928356</v>
      </c>
      <c r="D11" s="9">
        <v>57.25126568750396</v>
      </c>
      <c r="E11" s="9">
        <v>56.382207244165677</v>
      </c>
      <c r="F11" s="9">
        <v>56.493573472760097</v>
      </c>
      <c r="G11" s="9">
        <v>57.000443194358411</v>
      </c>
      <c r="H11" s="9">
        <v>56.581669467642676</v>
      </c>
      <c r="I11" s="9">
        <v>56.419490644885485</v>
      </c>
      <c r="J11" s="9">
        <v>56.822984066222823</v>
      </c>
      <c r="K11" s="9">
        <v>56.650443277070849</v>
      </c>
      <c r="L11" s="9">
        <v>56.479857937830211</v>
      </c>
      <c r="M11" s="9">
        <v>57.509675454923361</v>
      </c>
    </row>
    <row r="12" spans="1:15" ht="16.5" x14ac:dyDescent="0.3">
      <c r="A12" s="8">
        <v>2002</v>
      </c>
      <c r="B12" s="9">
        <v>59.599086994976943</v>
      </c>
      <c r="C12" s="9">
        <v>59.724599353040659</v>
      </c>
      <c r="D12" s="9">
        <v>60.542375903998128</v>
      </c>
      <c r="E12" s="9">
        <v>59.778260540092667</v>
      </c>
      <c r="F12" s="9">
        <v>59.868674089661546</v>
      </c>
      <c r="G12" s="9">
        <v>59.839711478998808</v>
      </c>
      <c r="H12" s="9">
        <v>59.195139591370243</v>
      </c>
      <c r="I12" s="9">
        <v>59.221931335849689</v>
      </c>
      <c r="J12" s="9">
        <v>59.698889147930885</v>
      </c>
      <c r="K12" s="9">
        <v>57.023935750723538</v>
      </c>
      <c r="L12" s="9">
        <v>57.7032237599852</v>
      </c>
      <c r="M12" s="9">
        <v>60.408778893478662</v>
      </c>
    </row>
    <row r="13" spans="1:15" ht="16.5" x14ac:dyDescent="0.3">
      <c r="A13" s="8">
        <v>2003</v>
      </c>
      <c r="B13" s="9">
        <v>63.195363160329443</v>
      </c>
      <c r="C13" s="9">
        <v>62.636514262483644</v>
      </c>
      <c r="D13" s="9">
        <v>62.985512073731506</v>
      </c>
      <c r="E13" s="9">
        <v>62.119105203384208</v>
      </c>
      <c r="F13" s="9">
        <v>60.712176331836098</v>
      </c>
      <c r="G13" s="9">
        <v>60.287900007800616</v>
      </c>
      <c r="H13" s="9">
        <v>60.914503288860459</v>
      </c>
      <c r="I13" s="9">
        <v>59.85626002161063</v>
      </c>
      <c r="J13" s="9">
        <v>60.366464185584377</v>
      </c>
      <c r="K13" s="9">
        <v>60.004788081010787</v>
      </c>
      <c r="L13" s="9">
        <v>59.813106413826674</v>
      </c>
      <c r="M13" s="9">
        <v>60.42713615152455</v>
      </c>
    </row>
    <row r="14" spans="1:15" ht="16.5" x14ac:dyDescent="0.3">
      <c r="A14" s="8">
        <v>2004</v>
      </c>
      <c r="B14" s="9">
        <v>61.892020089094892</v>
      </c>
      <c r="C14" s="9">
        <v>63.915244205934712</v>
      </c>
      <c r="D14" s="9">
        <v>65.592767124825158</v>
      </c>
      <c r="E14" s="9">
        <v>65.243636191831158</v>
      </c>
      <c r="F14" s="9">
        <v>64.585117060658774</v>
      </c>
      <c r="G14" s="9">
        <v>64.181746937759669</v>
      </c>
      <c r="H14" s="9">
        <v>63.428867486815435</v>
      </c>
      <c r="I14" s="9">
        <v>63.038417111945371</v>
      </c>
      <c r="J14" s="9">
        <v>64.236906469933842</v>
      </c>
      <c r="K14" s="9">
        <v>63.744737706476648</v>
      </c>
      <c r="L14" s="9">
        <v>66.350687287285595</v>
      </c>
      <c r="M14" s="9">
        <v>66.685546968482527</v>
      </c>
    </row>
    <row r="15" spans="1:15" ht="16.5" x14ac:dyDescent="0.3">
      <c r="A15" s="8">
        <v>2005</v>
      </c>
      <c r="B15" s="9">
        <v>65.467369052370842</v>
      </c>
      <c r="C15" s="9">
        <v>68.921512856918994</v>
      </c>
      <c r="D15" s="9">
        <v>69.183270441571253</v>
      </c>
      <c r="E15" s="9">
        <v>64.846858735448009</v>
      </c>
      <c r="F15" s="9">
        <v>65.546638271031583</v>
      </c>
      <c r="G15" s="9">
        <v>65.354324851632043</v>
      </c>
      <c r="H15" s="9">
        <v>67.684185063437766</v>
      </c>
      <c r="I15" s="9">
        <v>66.070675196767155</v>
      </c>
      <c r="J15" s="9">
        <v>67.341691020100399</v>
      </c>
      <c r="K15" s="9">
        <v>68.259364318734896</v>
      </c>
      <c r="L15" s="9">
        <v>67.991063178843476</v>
      </c>
      <c r="M15" s="9">
        <v>68.832268918061871</v>
      </c>
    </row>
    <row r="16" spans="1:15" ht="16.5" x14ac:dyDescent="0.3">
      <c r="A16" s="8">
        <v>2006</v>
      </c>
      <c r="B16" s="9">
        <v>68.519912257748885</v>
      </c>
      <c r="C16" s="9">
        <v>69.660159435137089</v>
      </c>
      <c r="D16" s="9">
        <v>69.075410416746166</v>
      </c>
      <c r="E16" s="9">
        <v>67.103927665980208</v>
      </c>
      <c r="F16" s="9">
        <v>69.57574866638808</v>
      </c>
      <c r="G16" s="9">
        <v>69.321893429336299</v>
      </c>
      <c r="H16" s="9">
        <v>69.353724472056342</v>
      </c>
      <c r="I16" s="9">
        <v>68.263613214773756</v>
      </c>
      <c r="J16" s="9">
        <v>68.971955392539485</v>
      </c>
      <c r="K16" s="9">
        <v>69.505885299193721</v>
      </c>
      <c r="L16" s="9">
        <v>70.961661179691859</v>
      </c>
      <c r="M16" s="9">
        <v>70.192072964537346</v>
      </c>
    </row>
    <row r="17" spans="1:13" ht="16.5" x14ac:dyDescent="0.3">
      <c r="A17" s="8">
        <v>2007</v>
      </c>
      <c r="B17" s="9">
        <v>70.681044995399063</v>
      </c>
      <c r="C17" s="9">
        <v>72.081531174085541</v>
      </c>
      <c r="D17" s="9">
        <v>73.867411711981333</v>
      </c>
      <c r="E17" s="9">
        <v>73.768885377709282</v>
      </c>
      <c r="F17" s="9">
        <v>72.594623483669722</v>
      </c>
      <c r="G17" s="9">
        <v>74.193741654924409</v>
      </c>
      <c r="H17" s="9">
        <v>74.871735059641011</v>
      </c>
      <c r="I17" s="9">
        <v>75.023701317955229</v>
      </c>
      <c r="J17" s="9">
        <v>76.341945444615988</v>
      </c>
      <c r="K17" s="9">
        <v>77.506278780706694</v>
      </c>
      <c r="L17" s="9">
        <v>77.063841438452201</v>
      </c>
      <c r="M17" s="9">
        <v>77.403582665995614</v>
      </c>
    </row>
    <row r="18" spans="1:13" ht="16.5" x14ac:dyDescent="0.3">
      <c r="A18" s="8">
        <v>2008</v>
      </c>
      <c r="B18" s="9">
        <v>77.512700518511792</v>
      </c>
      <c r="C18" s="9">
        <v>78.867505776053946</v>
      </c>
      <c r="D18" s="9">
        <v>81.904072532119855</v>
      </c>
      <c r="E18" s="9">
        <v>81.992809071618822</v>
      </c>
      <c r="F18" s="9">
        <v>83.231245554171323</v>
      </c>
      <c r="G18" s="9">
        <v>84.065990220294481</v>
      </c>
      <c r="H18" s="9">
        <v>87.048638767927585</v>
      </c>
      <c r="I18" s="9">
        <v>86.275230599085461</v>
      </c>
      <c r="J18" s="9">
        <v>86.879052567041768</v>
      </c>
      <c r="K18" s="9">
        <v>85.111511323311518</v>
      </c>
      <c r="L18" s="9">
        <v>84.446814815822364</v>
      </c>
      <c r="M18" s="9">
        <v>83.565717651213362</v>
      </c>
    </row>
    <row r="19" spans="1:13" ht="16.5" x14ac:dyDescent="0.3">
      <c r="A19" s="8">
        <v>2009</v>
      </c>
      <c r="B19" s="9">
        <v>83.329257959826379</v>
      </c>
      <c r="C19" s="9">
        <v>82.73248694320587</v>
      </c>
      <c r="D19" s="9">
        <v>83.687379515166825</v>
      </c>
      <c r="E19" s="9">
        <v>83.399255797222594</v>
      </c>
      <c r="F19" s="9">
        <v>82.661858544721738</v>
      </c>
      <c r="G19" s="9">
        <v>83.235918856651011</v>
      </c>
      <c r="H19" s="9">
        <v>83.40104118566056</v>
      </c>
      <c r="I19" s="9">
        <v>82.53182521597391</v>
      </c>
      <c r="J19" s="9">
        <v>81.866755305714065</v>
      </c>
      <c r="K19" s="9">
        <v>81.087171244758125</v>
      </c>
      <c r="L19" s="9">
        <v>84.660174162986195</v>
      </c>
      <c r="M19" s="9">
        <v>84.767326090672398</v>
      </c>
    </row>
    <row r="20" spans="1:13" ht="16.5" x14ac:dyDescent="0.3">
      <c r="A20" s="8">
        <v>2010</v>
      </c>
      <c r="B20" s="9">
        <v>84.650295764990915</v>
      </c>
      <c r="C20" s="9">
        <v>87.029131490293679</v>
      </c>
      <c r="D20" s="9">
        <v>88.028670324908973</v>
      </c>
      <c r="E20" s="9">
        <v>88.084155022283454</v>
      </c>
      <c r="F20" s="9">
        <v>86.757731183086221</v>
      </c>
      <c r="G20" s="9">
        <v>87.670332655648409</v>
      </c>
      <c r="H20" s="9">
        <v>88.312862323984746</v>
      </c>
      <c r="I20" s="9">
        <v>89.54112780721016</v>
      </c>
      <c r="J20" s="9">
        <v>88.339601172606805</v>
      </c>
      <c r="K20" s="9">
        <v>88.834499491668979</v>
      </c>
      <c r="L20" s="9">
        <v>90.38422633962675</v>
      </c>
      <c r="M20" s="9">
        <v>90.631775512635215</v>
      </c>
    </row>
    <row r="21" spans="1:13" ht="16.5" x14ac:dyDescent="0.3">
      <c r="A21" s="8">
        <v>2011</v>
      </c>
      <c r="B21" s="9">
        <v>91.66502696231926</v>
      </c>
      <c r="C21" s="9">
        <v>93.002356344908648</v>
      </c>
      <c r="D21" s="9">
        <v>92.261433635264652</v>
      </c>
      <c r="E21" s="9">
        <v>92.103480728924978</v>
      </c>
      <c r="F21" s="9">
        <v>92.086126317572607</v>
      </c>
      <c r="G21" s="9">
        <v>92.30446119054136</v>
      </c>
      <c r="H21" s="9">
        <v>92.988452681396225</v>
      </c>
      <c r="I21" s="9">
        <v>94.262257257669148</v>
      </c>
      <c r="J21" s="9">
        <v>94.271219969178219</v>
      </c>
      <c r="K21" s="9">
        <v>93.245825036326877</v>
      </c>
      <c r="L21" s="9">
        <v>94.636797823294657</v>
      </c>
      <c r="M21" s="9">
        <v>93.40701413412836</v>
      </c>
    </row>
    <row r="22" spans="1:13" ht="16.5" x14ac:dyDescent="0.3">
      <c r="A22" s="8">
        <v>2012</v>
      </c>
      <c r="B22" s="9">
        <v>95.303428607244868</v>
      </c>
      <c r="C22" s="9">
        <v>94.851637237860558</v>
      </c>
      <c r="D22" s="9">
        <v>95.739122471165061</v>
      </c>
      <c r="E22" s="9">
        <v>96.097036470695585</v>
      </c>
      <c r="F22" s="9">
        <v>97.529136297709755</v>
      </c>
      <c r="G22" s="9">
        <v>95.148492138130663</v>
      </c>
      <c r="H22" s="9">
        <v>95.68958346597374</v>
      </c>
      <c r="I22" s="9">
        <v>96.227370622877388</v>
      </c>
      <c r="J22" s="9">
        <v>95.955747306866741</v>
      </c>
      <c r="K22" s="9">
        <v>95.758500758913627</v>
      </c>
      <c r="L22" s="9">
        <v>94.434939505416168</v>
      </c>
      <c r="M22" s="9">
        <v>95.24338817129231</v>
      </c>
    </row>
    <row r="23" spans="1:13" ht="16.5" x14ac:dyDescent="0.3">
      <c r="A23" s="8">
        <v>2013</v>
      </c>
      <c r="B23" s="9">
        <v>95.679296857450154</v>
      </c>
      <c r="C23" s="9">
        <v>96.308272749799784</v>
      </c>
      <c r="D23" s="9">
        <v>96.816824493262303</v>
      </c>
      <c r="E23" s="9">
        <v>97.40316535639505</v>
      </c>
      <c r="F23" s="9">
        <v>96.287272206453167</v>
      </c>
      <c r="G23" s="9">
        <v>97.120745057679244</v>
      </c>
      <c r="H23" s="9">
        <v>96.770118800472545</v>
      </c>
      <c r="I23" s="9">
        <v>96.020305212104986</v>
      </c>
      <c r="J23" s="9">
        <v>98.08057087431321</v>
      </c>
      <c r="K23" s="9">
        <v>96.5231608978644</v>
      </c>
      <c r="L23" s="9">
        <v>96.316408387441271</v>
      </c>
      <c r="M23" s="9">
        <v>98.164483276902018</v>
      </c>
    </row>
    <row r="24" spans="1:13" ht="16.5" x14ac:dyDescent="0.3">
      <c r="A24" s="8">
        <v>2014</v>
      </c>
      <c r="B24" s="9">
        <v>97.781150550791011</v>
      </c>
      <c r="C24" s="9">
        <v>99.203544707820143</v>
      </c>
      <c r="D24" s="9">
        <v>98.975444755575168</v>
      </c>
      <c r="E24" s="9">
        <v>99.983667330092487</v>
      </c>
      <c r="F24" s="9">
        <v>99.592101328436499</v>
      </c>
      <c r="G24" s="9">
        <v>99.71988598930001</v>
      </c>
      <c r="H24" s="9">
        <v>100.62412565810088</v>
      </c>
      <c r="I24" s="9">
        <v>104.15391199901781</v>
      </c>
      <c r="J24" s="9">
        <v>102.65805670057308</v>
      </c>
      <c r="K24" s="9">
        <v>101.14783009720004</v>
      </c>
      <c r="L24" s="9">
        <v>101.31553034887804</v>
      </c>
      <c r="M24" s="9">
        <v>101.22172552949043</v>
      </c>
    </row>
    <row r="25" spans="1:13" ht="16.5" x14ac:dyDescent="0.3">
      <c r="A25" s="8">
        <v>2015</v>
      </c>
      <c r="B25" s="9">
        <v>101.52443687039192</v>
      </c>
      <c r="C25" s="9">
        <v>102.59490579015538</v>
      </c>
      <c r="D25" s="9">
        <v>103.27702653856457</v>
      </c>
      <c r="E25" s="9">
        <v>102.39388666807739</v>
      </c>
      <c r="F25" s="9">
        <v>101.68778503503115</v>
      </c>
      <c r="G25" s="9">
        <v>103.41144849308129</v>
      </c>
      <c r="H25" s="9">
        <v>102.87003673845751</v>
      </c>
      <c r="I25" s="9">
        <v>104.59419389401576</v>
      </c>
      <c r="J25" s="9">
        <v>104.30257662008671</v>
      </c>
      <c r="K25" s="9">
        <v>101.90725924112333</v>
      </c>
      <c r="L25" s="9">
        <v>101.06827582502285</v>
      </c>
      <c r="M25" s="9">
        <v>100.52264751442623</v>
      </c>
    </row>
    <row r="26" spans="1:13" ht="16.5" x14ac:dyDescent="0.3">
      <c r="A26" s="8">
        <v>2016</v>
      </c>
      <c r="B26" s="9">
        <v>103.3961458433624</v>
      </c>
      <c r="C26" s="9">
        <v>101.35392955452377</v>
      </c>
      <c r="D26" s="9">
        <v>104.07261758982787</v>
      </c>
      <c r="E26" s="10">
        <v>102.77938163698256</v>
      </c>
      <c r="F26" s="11">
        <v>102.717914724285</v>
      </c>
      <c r="G26" s="11">
        <v>101.857931836416</v>
      </c>
      <c r="H26" s="11">
        <v>101.977829862573</v>
      </c>
      <c r="I26" s="11">
        <v>102.26973131386001</v>
      </c>
      <c r="J26" s="11">
        <v>103.29540971009</v>
      </c>
      <c r="K26" s="9">
        <v>102.69678610104</v>
      </c>
      <c r="L26" s="9">
        <v>102.21160486151901</v>
      </c>
      <c r="M26" s="9">
        <v>102.18626685988001</v>
      </c>
    </row>
    <row r="27" spans="1:13" ht="16.5" x14ac:dyDescent="0.3">
      <c r="A27" s="8">
        <v>2017</v>
      </c>
      <c r="B27" s="9">
        <v>103.038070995293</v>
      </c>
      <c r="C27" s="9">
        <v>102.386053690455</v>
      </c>
      <c r="D27" s="10">
        <v>101.279788928486</v>
      </c>
      <c r="E27" s="10">
        <v>101.40638099508701</v>
      </c>
      <c r="F27" s="10">
        <v>100.82744738603201</v>
      </c>
      <c r="G27" s="11">
        <v>100.823907288768</v>
      </c>
      <c r="H27" s="11">
        <v>100.637092733611</v>
      </c>
      <c r="I27" s="11">
        <v>102.01421015591301</v>
      </c>
      <c r="J27" s="11">
        <v>102.110713109709</v>
      </c>
      <c r="K27" s="11">
        <v>102.16049804847766</v>
      </c>
      <c r="L27" s="11">
        <v>102.47407090393807</v>
      </c>
      <c r="M27" s="11">
        <v>103.49979408533</v>
      </c>
    </row>
    <row r="28" spans="1:13" ht="16.5" x14ac:dyDescent="0.3">
      <c r="A28" s="8">
        <v>2018</v>
      </c>
      <c r="B28" s="9">
        <v>104.32374957200767</v>
      </c>
      <c r="C28" s="9">
        <v>103.70118085805248</v>
      </c>
      <c r="D28" s="9">
        <v>103.9151291907106</v>
      </c>
      <c r="E28" s="12">
        <v>104.06417786615577</v>
      </c>
      <c r="F28" s="12">
        <v>103.30445921971666</v>
      </c>
      <c r="G28" s="12">
        <v>103.24295129339727</v>
      </c>
      <c r="H28" s="12">
        <v>102.37642097324428</v>
      </c>
      <c r="I28" s="12">
        <v>102.58453099486906</v>
      </c>
      <c r="J28" s="12">
        <v>102.95424736828981</v>
      </c>
      <c r="K28" s="12">
        <v>102.98544696722782</v>
      </c>
      <c r="L28" s="12">
        <v>102.92293713394218</v>
      </c>
      <c r="M28" s="12">
        <v>102.33906267308274</v>
      </c>
    </row>
    <row r="29" spans="1:13" ht="16.5" x14ac:dyDescent="0.3">
      <c r="A29" s="8">
        <v>2019</v>
      </c>
      <c r="B29" s="9">
        <v>103.38114974672887</v>
      </c>
      <c r="C29" s="9">
        <v>102.74192033753053</v>
      </c>
      <c r="D29" s="9">
        <v>102.96665987575524</v>
      </c>
      <c r="E29" s="9">
        <v>103.064765640885</v>
      </c>
      <c r="F29" s="9">
        <v>103.86949660419235</v>
      </c>
      <c r="G29" s="9">
        <v>103.23302427337059</v>
      </c>
      <c r="H29" s="9">
        <v>101.13876409517766</v>
      </c>
      <c r="I29" s="9">
        <v>101.94416348927126</v>
      </c>
      <c r="J29" s="9">
        <v>103.55890633072171</v>
      </c>
      <c r="K29" s="9">
        <v>103.5252407395084</v>
      </c>
      <c r="L29" s="9">
        <v>103.43105311327831</v>
      </c>
      <c r="M29" s="12">
        <v>104.32170946736876</v>
      </c>
    </row>
    <row r="30" spans="1:13" ht="16.5" x14ac:dyDescent="0.3">
      <c r="A30" s="8">
        <v>2020</v>
      </c>
      <c r="B30" s="9">
        <v>104.22562274552969</v>
      </c>
      <c r="C30" s="9">
        <v>104.80272325076351</v>
      </c>
      <c r="D30" s="9">
        <v>104.61636187923403</v>
      </c>
      <c r="E30" s="9">
        <v>101.68969565093131</v>
      </c>
      <c r="F30" s="9">
        <v>100.46507000892328</v>
      </c>
      <c r="G30" s="9">
        <v>100.13306159656277</v>
      </c>
      <c r="H30" s="9">
        <v>99.817171828671619</v>
      </c>
      <c r="I30" s="9">
        <v>100.67170816814692</v>
      </c>
      <c r="J30" s="9">
        <v>101.89485480288278</v>
      </c>
      <c r="K30" s="9">
        <v>101.85580023674954</v>
      </c>
      <c r="L30" s="9">
        <v>102.37398168734175</v>
      </c>
      <c r="M30" s="9">
        <v>102.76154358371898</v>
      </c>
    </row>
    <row r="31" spans="1:13" ht="16.5" x14ac:dyDescent="0.3">
      <c r="A31" s="8">
        <v>2021</v>
      </c>
      <c r="B31" s="9">
        <v>102.93419998465868</v>
      </c>
      <c r="C31" s="9">
        <v>102.73621579086128</v>
      </c>
      <c r="D31" s="9">
        <v>102.89651232564486</v>
      </c>
      <c r="E31" s="9">
        <v>101.68232182970644</v>
      </c>
      <c r="F31" s="9">
        <v>101.1928246607045</v>
      </c>
      <c r="G31" s="9">
        <v>101.35893404558988</v>
      </c>
      <c r="H31" s="9">
        <v>102.0965152510433</v>
      </c>
      <c r="I31" s="9">
        <v>102.44989260147639</v>
      </c>
      <c r="J31" s="9">
        <v>104.19969995518761</v>
      </c>
      <c r="K31" s="9">
        <v>104.76281426809969</v>
      </c>
      <c r="L31" s="9">
        <v>105.17695901173855</v>
      </c>
      <c r="M31" s="9">
        <v>104.53255724884228</v>
      </c>
    </row>
    <row r="32" spans="1:13" ht="16.5" x14ac:dyDescent="0.3">
      <c r="A32" s="8">
        <v>2022</v>
      </c>
      <c r="B32" s="9">
        <v>107.06250446933524</v>
      </c>
      <c r="C32" s="9">
        <v>108.86591183289759</v>
      </c>
      <c r="D32" s="9">
        <v>107.84628065319212</v>
      </c>
      <c r="E32" s="9">
        <v>108.84723199500665</v>
      </c>
      <c r="F32" s="9">
        <v>109.118818258376</v>
      </c>
      <c r="G32" s="9">
        <v>110.01785437043499</v>
      </c>
      <c r="H32" s="9">
        <v>109.864713029359</v>
      </c>
      <c r="I32" s="9">
        <v>110.52875199435904</v>
      </c>
      <c r="J32" s="9">
        <v>111.95804704765585</v>
      </c>
      <c r="K32" s="9">
        <v>112.34324376837482</v>
      </c>
      <c r="L32" s="9">
        <v>111.83122097433281</v>
      </c>
      <c r="M32" s="9">
        <v>110.94956576817404</v>
      </c>
    </row>
    <row r="33" spans="1:13" ht="16.5" x14ac:dyDescent="0.3">
      <c r="A33" s="8">
        <v>2023</v>
      </c>
      <c r="B33" s="9">
        <v>111.07006373594044</v>
      </c>
      <c r="C33" s="9">
        <v>111.53325120863438</v>
      </c>
      <c r="D33" s="9">
        <v>111.40148499000605</v>
      </c>
      <c r="E33" s="9">
        <v>110.529245559507</v>
      </c>
      <c r="F33" s="13">
        <v>111.285788856381</v>
      </c>
      <c r="G33" s="5"/>
      <c r="H33" s="5"/>
      <c r="I33" s="5"/>
      <c r="J33" s="5"/>
      <c r="K33" s="5"/>
      <c r="L33" s="5"/>
      <c r="M33" s="5"/>
    </row>
    <row r="34" spans="1:13" x14ac:dyDescent="0.25">
      <c r="A34" s="14" t="s">
        <v>22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6.5" customHeight="1" x14ac:dyDescent="0.25">
      <c r="A35" s="16" t="s">
        <v>58</v>
      </c>
      <c r="B35" s="18"/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6.5" x14ac:dyDescent="0.3">
      <c r="A36" s="16" t="s">
        <v>23</v>
      </c>
      <c r="B36" s="9"/>
      <c r="C36" s="17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5">
      <c r="A37" s="16" t="s">
        <v>24</v>
      </c>
      <c r="B37" s="18"/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</row>
    <row r="38" spans="1:13" x14ac:dyDescent="0.25">
      <c r="A38" s="21" t="s">
        <v>25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</sheetData>
  <mergeCells count="4">
    <mergeCell ref="A3:M3"/>
    <mergeCell ref="A4:M4"/>
    <mergeCell ref="A5:M5"/>
    <mergeCell ref="A2:M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Normal="100" workbookViewId="0">
      <selection activeCell="F34" sqref="F34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3" t="s">
        <v>55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34" t="s">
        <v>53</v>
      </c>
    </row>
    <row r="3" spans="1:15" x14ac:dyDescent="0.25">
      <c r="A3" s="48" t="s">
        <v>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x14ac:dyDescent="0.25">
      <c r="A4" s="49" t="s">
        <v>67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5" x14ac:dyDescent="0.25">
      <c r="A5" s="49" t="s">
        <v>26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28</v>
      </c>
      <c r="B8" s="9"/>
      <c r="C8" s="9">
        <v>2.4546861237561615</v>
      </c>
      <c r="D8" s="9">
        <v>2.6525777061251858</v>
      </c>
      <c r="E8" s="9">
        <v>6.698370684139249</v>
      </c>
      <c r="F8" s="9">
        <v>1.6671140440178647</v>
      </c>
      <c r="G8" s="9">
        <v>3.1951083799455233</v>
      </c>
      <c r="H8" s="9">
        <v>2.1898079809704853</v>
      </c>
      <c r="I8" s="9">
        <v>1.8410725593988957</v>
      </c>
      <c r="J8" s="9">
        <v>1.4551864416826703</v>
      </c>
      <c r="K8" s="9">
        <v>7.6632000883521272</v>
      </c>
      <c r="L8" s="9">
        <v>2.1365891253627609</v>
      </c>
      <c r="M8" s="9">
        <v>0.68757357616684089</v>
      </c>
      <c r="N8" s="24">
        <f>AVERAGE(B8:M8)</f>
        <v>2.9673897009016148</v>
      </c>
    </row>
    <row r="9" spans="1:15" ht="16.5" x14ac:dyDescent="0.3">
      <c r="A9" s="8" t="s">
        <v>29</v>
      </c>
      <c r="B9" s="9">
        <v>2.9564799110921172</v>
      </c>
      <c r="C9" s="9">
        <v>4.0067477752477458</v>
      </c>
      <c r="D9" s="9">
        <v>23.375203548559355</v>
      </c>
      <c r="E9" s="9">
        <v>7.0556327406230821</v>
      </c>
      <c r="F9" s="9">
        <v>-6.5365681961377931</v>
      </c>
      <c r="G9" s="9">
        <v>1.4726600122478146</v>
      </c>
      <c r="H9" s="9">
        <v>8.7983376233127188</v>
      </c>
      <c r="I9" s="9">
        <v>0.44942603892370414</v>
      </c>
      <c r="J9" s="9">
        <v>0.82217062044782097</v>
      </c>
      <c r="K9" s="9">
        <v>10.925486809469007</v>
      </c>
      <c r="L9" s="9">
        <v>11.140951676556796</v>
      </c>
      <c r="M9" s="9">
        <v>6.8718267619811968</v>
      </c>
      <c r="N9" s="24">
        <f t="shared" ref="N9:N33" si="0">AVERAGE(B9:M9)</f>
        <v>5.9448629435269638</v>
      </c>
    </row>
    <row r="10" spans="1:15" ht="16.5" x14ac:dyDescent="0.3">
      <c r="A10" s="8" t="s">
        <v>30</v>
      </c>
      <c r="B10" s="9">
        <v>25.649104213710643</v>
      </c>
      <c r="C10" s="9">
        <v>12.007660923259195</v>
      </c>
      <c r="D10" s="9">
        <v>3.017587378399341</v>
      </c>
      <c r="E10" s="9">
        <v>2.0086752175986646</v>
      </c>
      <c r="F10" s="9">
        <v>0.97939257300951965</v>
      </c>
      <c r="G10" s="9">
        <v>15.767738501673392</v>
      </c>
      <c r="H10" s="9">
        <v>0.31007179113815653</v>
      </c>
      <c r="I10" s="9">
        <v>0.31139810131706724</v>
      </c>
      <c r="J10" s="9">
        <v>1.8220529941778096</v>
      </c>
      <c r="K10" s="9">
        <v>1.5976946660625373</v>
      </c>
      <c r="L10" s="9">
        <v>0.23161673640477431</v>
      </c>
      <c r="M10" s="9">
        <v>0.54082212424755483</v>
      </c>
      <c r="N10" s="24">
        <f t="shared" si="0"/>
        <v>5.3536512684165549</v>
      </c>
    </row>
    <row r="11" spans="1:15" ht="16.5" x14ac:dyDescent="0.3">
      <c r="A11" s="8" t="s">
        <v>31</v>
      </c>
      <c r="B11" s="9">
        <v>3.3089853298864824</v>
      </c>
      <c r="C11" s="9">
        <v>1.3364891752360819</v>
      </c>
      <c r="D11" s="9">
        <v>1.2919303340424477</v>
      </c>
      <c r="E11" s="9">
        <v>-1.5179724551102254</v>
      </c>
      <c r="F11" s="9">
        <v>0.19752016467207056</v>
      </c>
      <c r="G11" s="9">
        <v>0.89721660436777029</v>
      </c>
      <c r="H11" s="9">
        <v>-0.73468503619842807</v>
      </c>
      <c r="I11" s="9">
        <v>-0.28662785012014069</v>
      </c>
      <c r="J11" s="9">
        <v>0.71516672115492952</v>
      </c>
      <c r="K11" s="9">
        <v>-0.3036461248689335</v>
      </c>
      <c r="L11" s="9">
        <v>-0.30111916054447363</v>
      </c>
      <c r="M11" s="9">
        <v>1.8233358841424803</v>
      </c>
      <c r="N11" s="24">
        <f t="shared" si="0"/>
        <v>0.53554946555500516</v>
      </c>
    </row>
    <row r="12" spans="1:15" ht="16.5" x14ac:dyDescent="0.3">
      <c r="A12" s="8" t="s">
        <v>32</v>
      </c>
      <c r="B12" s="9">
        <v>3.6331478547314759</v>
      </c>
      <c r="C12" s="9">
        <v>0.21059443087492014</v>
      </c>
      <c r="D12" s="9">
        <v>1.3692457711159705</v>
      </c>
      <c r="E12" s="9">
        <v>-1.2621165794965066</v>
      </c>
      <c r="F12" s="9">
        <v>0.15124821089138152</v>
      </c>
      <c r="G12" s="9">
        <v>-4.8376903452648889E-2</v>
      </c>
      <c r="H12" s="9">
        <v>-1.0771640967132328</v>
      </c>
      <c r="I12" s="9">
        <v>4.5260041051321309E-2</v>
      </c>
      <c r="J12" s="9">
        <v>0.80537361974290889</v>
      </c>
      <c r="K12" s="9">
        <v>-4.4807423310322321</v>
      </c>
      <c r="L12" s="9">
        <v>1.1912331204761557</v>
      </c>
      <c r="M12" s="9">
        <v>4.688741732606033</v>
      </c>
      <c r="N12" s="24">
        <f t="shared" si="0"/>
        <v>0.43553707256629554</v>
      </c>
    </row>
    <row r="13" spans="1:15" ht="16.5" x14ac:dyDescent="0.3">
      <c r="A13" s="8" t="s">
        <v>33</v>
      </c>
      <c r="B13" s="9">
        <v>4.6128796474507112</v>
      </c>
      <c r="C13" s="9">
        <v>-0.88431946569873787</v>
      </c>
      <c r="D13" s="9">
        <v>0.5571794908403831</v>
      </c>
      <c r="E13" s="9">
        <v>-1.3755653352997683</v>
      </c>
      <c r="F13" s="9">
        <v>-2.2648891463289544</v>
      </c>
      <c r="G13" s="9">
        <v>-0.69883234248844417</v>
      </c>
      <c r="H13" s="9">
        <v>1.0393516459833023</v>
      </c>
      <c r="I13" s="9">
        <v>-1.7372599465049774</v>
      </c>
      <c r="J13" s="9">
        <v>0.85238229683837119</v>
      </c>
      <c r="K13" s="9">
        <v>-0.59913415412519555</v>
      </c>
      <c r="L13" s="9">
        <v>-0.31944395324808283</v>
      </c>
      <c r="M13" s="9">
        <v>1.0265805849467284</v>
      </c>
      <c r="N13" s="24">
        <f t="shared" si="0"/>
        <v>1.7410776863777972E-2</v>
      </c>
    </row>
    <row r="14" spans="1:15" ht="16.5" x14ac:dyDescent="0.3">
      <c r="A14" s="8" t="s">
        <v>34</v>
      </c>
      <c r="B14" s="9">
        <v>2.42421539537645</v>
      </c>
      <c r="C14" s="9">
        <v>3.2689579592447302</v>
      </c>
      <c r="D14" s="9">
        <v>2.6246053499936295</v>
      </c>
      <c r="E14" s="9">
        <v>-0.53227047477597011</v>
      </c>
      <c r="F14" s="9">
        <v>-1.009323161014791</v>
      </c>
      <c r="G14" s="9">
        <v>-0.62455584391099705</v>
      </c>
      <c r="H14" s="9">
        <v>-1.1730429395671393</v>
      </c>
      <c r="I14" s="9">
        <v>-0.61557204210089367</v>
      </c>
      <c r="J14" s="9">
        <v>1.9012047143572204</v>
      </c>
      <c r="K14" s="9">
        <v>-0.76617756131757631</v>
      </c>
      <c r="L14" s="9">
        <v>4.088101503858212</v>
      </c>
      <c r="M14" s="9">
        <v>0.5046815562694178</v>
      </c>
      <c r="N14" s="24">
        <f t="shared" si="0"/>
        <v>0.8409020380343577</v>
      </c>
    </row>
    <row r="15" spans="1:15" ht="16.5" x14ac:dyDescent="0.3">
      <c r="A15" s="8" t="s">
        <v>35</v>
      </c>
      <c r="B15" s="9">
        <v>-1.8267495304303765</v>
      </c>
      <c r="C15" s="9">
        <v>5.2761304670499385</v>
      </c>
      <c r="D15" s="9">
        <v>0.37979082843939693</v>
      </c>
      <c r="E15" s="9">
        <v>-6.2680062368337417</v>
      </c>
      <c r="F15" s="9">
        <v>1.0791263435572489</v>
      </c>
      <c r="G15" s="9">
        <v>-0.29339936337289885</v>
      </c>
      <c r="H15" s="9">
        <v>3.5649671496033193</v>
      </c>
      <c r="I15" s="9">
        <v>-2.3838801710596442</v>
      </c>
      <c r="J15" s="9">
        <v>1.9237215595996133</v>
      </c>
      <c r="K15" s="9">
        <v>1.3627119912396921</v>
      </c>
      <c r="L15" s="9">
        <v>-0.39306129286319447</v>
      </c>
      <c r="M15" s="9">
        <v>1.2372298650569604</v>
      </c>
      <c r="N15" s="24">
        <f t="shared" si="0"/>
        <v>0.3048818008321928</v>
      </c>
    </row>
    <row r="16" spans="1:15" ht="16.5" x14ac:dyDescent="0.3">
      <c r="A16" s="8" t="s">
        <v>36</v>
      </c>
      <c r="B16" s="9">
        <v>-0.45379393302408744</v>
      </c>
      <c r="C16" s="9">
        <v>1.6641106793875906</v>
      </c>
      <c r="D16" s="9">
        <v>-0.83943106523521749</v>
      </c>
      <c r="E16" s="9">
        <v>-2.8541021166166018</v>
      </c>
      <c r="F16" s="9">
        <v>3.6835712697947116</v>
      </c>
      <c r="G16" s="9">
        <v>-0.36486166791966923</v>
      </c>
      <c r="H16" s="9">
        <v>4.5917734131847965E-2</v>
      </c>
      <c r="I16" s="9">
        <v>-1.5718135768206736</v>
      </c>
      <c r="J16" s="9">
        <v>1.03765702459539</v>
      </c>
      <c r="K16" s="9">
        <v>0.77412609750658135</v>
      </c>
      <c r="L16" s="9">
        <v>2.0944641942644608</v>
      </c>
      <c r="M16" s="9">
        <v>-1.0845126824268334</v>
      </c>
      <c r="N16" s="24">
        <f t="shared" si="0"/>
        <v>0.17761099646979162</v>
      </c>
    </row>
    <row r="17" spans="1:14" ht="16.5" x14ac:dyDescent="0.3">
      <c r="A17" s="8" t="s">
        <v>37</v>
      </c>
      <c r="B17" s="9">
        <v>0.69662001734691614</v>
      </c>
      <c r="C17" s="9">
        <v>1.9814169113906672</v>
      </c>
      <c r="D17" s="9">
        <v>2.4775840757082221</v>
      </c>
      <c r="E17" s="9">
        <v>-0.13338268119670715</v>
      </c>
      <c r="F17" s="9">
        <v>-1.5918118974241509</v>
      </c>
      <c r="G17" s="9">
        <v>2.2028052416504664</v>
      </c>
      <c r="H17" s="9">
        <v>0.91381481725233016</v>
      </c>
      <c r="I17" s="9">
        <v>0.20296879482380348</v>
      </c>
      <c r="J17" s="9">
        <v>1.7571035599456337</v>
      </c>
      <c r="K17" s="9">
        <v>1.5251554428035803</v>
      </c>
      <c r="L17" s="9">
        <v>-0.57084064570601356</v>
      </c>
      <c r="M17" s="9">
        <v>0.44085685478675884</v>
      </c>
      <c r="N17" s="24">
        <f t="shared" si="0"/>
        <v>0.82519087428179227</v>
      </c>
    </row>
    <row r="18" spans="1:14" ht="16.5" x14ac:dyDescent="0.3">
      <c r="A18" s="8" t="s">
        <v>38</v>
      </c>
      <c r="B18" s="9">
        <v>0.14097261232342362</v>
      </c>
      <c r="C18" s="9">
        <v>1.7478493827196786</v>
      </c>
      <c r="D18" s="9">
        <v>3.8502127412122178</v>
      </c>
      <c r="E18" s="9">
        <v>0.1083420356956708</v>
      </c>
      <c r="F18" s="9">
        <v>1.5104208485780219</v>
      </c>
      <c r="G18" s="9">
        <v>1.0029222325885598</v>
      </c>
      <c r="H18" s="9">
        <v>3.547984791253981</v>
      </c>
      <c r="I18" s="9">
        <v>-0.88847818850337035</v>
      </c>
      <c r="J18" s="9">
        <v>0.69987870651104345</v>
      </c>
      <c r="K18" s="9">
        <v>-2.0344849437282875</v>
      </c>
      <c r="L18" s="9">
        <v>-0.78097133649076511</v>
      </c>
      <c r="M18" s="9">
        <v>-1.0433752492982222</v>
      </c>
      <c r="N18" s="24">
        <f t="shared" si="0"/>
        <v>0.65510613607182933</v>
      </c>
    </row>
    <row r="19" spans="1:14" ht="16.5" x14ac:dyDescent="0.3">
      <c r="A19" s="8" t="s">
        <v>39</v>
      </c>
      <c r="B19" s="9">
        <v>-0.28296255693503269</v>
      </c>
      <c r="C19" s="9">
        <v>-0.71616024339040507</v>
      </c>
      <c r="D19" s="9">
        <v>1.154192998714592</v>
      </c>
      <c r="E19" s="9">
        <v>-0.3442857448918204</v>
      </c>
      <c r="F19" s="9">
        <v>-0.88417725728125163</v>
      </c>
      <c r="G19" s="9">
        <v>0.69446818887904271</v>
      </c>
      <c r="H19" s="9">
        <v>0.19837869429173338</v>
      </c>
      <c r="I19" s="9">
        <v>-1.042212372087377</v>
      </c>
      <c r="J19" s="9">
        <v>-0.80583448690181569</v>
      </c>
      <c r="K19" s="9">
        <v>-0.95225962974194545</v>
      </c>
      <c r="L19" s="9">
        <v>4.4063726276048101</v>
      </c>
      <c r="M19" s="9">
        <v>0.12656710046439912</v>
      </c>
      <c r="N19" s="24">
        <f t="shared" si="0"/>
        <v>0.1293406098937441</v>
      </c>
    </row>
    <row r="20" spans="1:14" ht="16.5" x14ac:dyDescent="0.3">
      <c r="A20" s="8" t="s">
        <v>40</v>
      </c>
      <c r="B20" s="9">
        <v>-0.13806065506454956</v>
      </c>
      <c r="C20" s="9">
        <v>2.810191865019533</v>
      </c>
      <c r="D20" s="9">
        <v>1.1485106394825522</v>
      </c>
      <c r="E20" s="9">
        <v>6.3030257266973422E-2</v>
      </c>
      <c r="F20" s="9">
        <v>-1.5058597529393154</v>
      </c>
      <c r="G20" s="9">
        <v>1.0518964248111899</v>
      </c>
      <c r="H20" s="9">
        <v>0.73289292839811537</v>
      </c>
      <c r="I20" s="9">
        <v>1.3908115430789678</v>
      </c>
      <c r="J20" s="9">
        <v>-1.3418712317208445</v>
      </c>
      <c r="K20" s="9">
        <v>0.56022249647153899</v>
      </c>
      <c r="L20" s="9">
        <v>1.744510136068385</v>
      </c>
      <c r="M20" s="9">
        <v>0.27388537030597604</v>
      </c>
      <c r="N20" s="24">
        <f t="shared" si="0"/>
        <v>0.56584666843154352</v>
      </c>
    </row>
    <row r="21" spans="1:14" ht="16.5" x14ac:dyDescent="0.3">
      <c r="A21" s="8" t="s">
        <v>41</v>
      </c>
      <c r="B21" s="9">
        <v>1.1400542953503106</v>
      </c>
      <c r="C21" s="9">
        <v>1.4589308779008121</v>
      </c>
      <c r="D21" s="9">
        <v>-0.79667090035462707</v>
      </c>
      <c r="E21" s="9">
        <v>-0.17120144367591195</v>
      </c>
      <c r="F21" s="9">
        <v>-1.8842296963185845E-2</v>
      </c>
      <c r="G21" s="9">
        <v>0.23709855295226134</v>
      </c>
      <c r="H21" s="9">
        <v>0.74101672013765096</v>
      </c>
      <c r="I21" s="9">
        <v>1.369852427416248</v>
      </c>
      <c r="J21" s="9">
        <v>9.5082716771344167E-3</v>
      </c>
      <c r="K21" s="9">
        <v>-1.0877072909278098</v>
      </c>
      <c r="L21" s="9">
        <v>1.4917266123452464</v>
      </c>
      <c r="M21" s="9">
        <v>-1.2994772830992645</v>
      </c>
      <c r="N21" s="24">
        <f t="shared" si="0"/>
        <v>0.25619071189657205</v>
      </c>
    </row>
    <row r="22" spans="1:14" ht="16.5" x14ac:dyDescent="0.3">
      <c r="A22" s="8" t="s">
        <v>42</v>
      </c>
      <c r="B22" s="9">
        <v>2.0302698792976344</v>
      </c>
      <c r="C22" s="9">
        <v>-0.47405573544074286</v>
      </c>
      <c r="D22" s="9">
        <v>0.93565620915845216</v>
      </c>
      <c r="E22" s="9">
        <v>0.37384299155063161</v>
      </c>
      <c r="F22" s="9">
        <v>1.4902642990982145</v>
      </c>
      <c r="G22" s="9">
        <v>-2.4409568770424812</v>
      </c>
      <c r="H22" s="9">
        <v>0.56868092776242918</v>
      </c>
      <c r="I22" s="9">
        <v>0.56201222476308033</v>
      </c>
      <c r="J22" s="9">
        <v>-0.28227240779045815</v>
      </c>
      <c r="K22" s="9">
        <v>-0.20555991015558561</v>
      </c>
      <c r="L22" s="9">
        <v>-1.382186691529057</v>
      </c>
      <c r="M22" s="9">
        <v>0.85609062716640949</v>
      </c>
      <c r="N22" s="24">
        <f t="shared" si="0"/>
        <v>0.16931546140321055</v>
      </c>
    </row>
    <row r="23" spans="1:14" ht="16.5" x14ac:dyDescent="0.3">
      <c r="A23" s="8" t="s">
        <v>43</v>
      </c>
      <c r="B23" s="9">
        <v>0.45767868460735883</v>
      </c>
      <c r="C23" s="9">
        <v>0.65737930044231518</v>
      </c>
      <c r="D23" s="9">
        <v>0.5280457523972899</v>
      </c>
      <c r="E23" s="9">
        <v>0.60561877153237731</v>
      </c>
      <c r="F23" s="9">
        <v>-1.1456436203678493</v>
      </c>
      <c r="G23" s="9">
        <v>0.86561061719454813</v>
      </c>
      <c r="H23" s="9">
        <v>-0.36102097136762268</v>
      </c>
      <c r="I23" s="9">
        <v>-0.77483999984910668</v>
      </c>
      <c r="J23" s="9">
        <v>2.1456562314160266</v>
      </c>
      <c r="K23" s="9">
        <v>-1.5878883682728286</v>
      </c>
      <c r="L23" s="9">
        <v>-0.21419989616990165</v>
      </c>
      <c r="M23" s="9">
        <v>1.9187539489914371</v>
      </c>
      <c r="N23" s="24">
        <f t="shared" si="0"/>
        <v>0.25792920421283699</v>
      </c>
    </row>
    <row r="24" spans="1:14" ht="16.5" x14ac:dyDescent="0.3">
      <c r="A24" s="8" t="s">
        <v>44</v>
      </c>
      <c r="B24" s="9">
        <v>-0.39050042674773522</v>
      </c>
      <c r="C24" s="9">
        <v>1.4546711191440522</v>
      </c>
      <c r="D24" s="9">
        <v>-0.22993125186886232</v>
      </c>
      <c r="E24" s="9">
        <v>1.0186593018169106</v>
      </c>
      <c r="F24" s="9">
        <v>-0.39162996528547467</v>
      </c>
      <c r="G24" s="9">
        <v>0.12830802760362303</v>
      </c>
      <c r="H24" s="9">
        <v>0.90677968574681245</v>
      </c>
      <c r="I24" s="9">
        <v>3.5078926826260073</v>
      </c>
      <c r="J24" s="9">
        <v>-1.4361969413677116</v>
      </c>
      <c r="K24" s="9">
        <v>-1.47112331161496</v>
      </c>
      <c r="L24" s="9">
        <v>0.1657971817258499</v>
      </c>
      <c r="M24" s="9">
        <v>-9.2586811779597156E-2</v>
      </c>
      <c r="N24" s="24">
        <f t="shared" si="0"/>
        <v>0.26417827416657619</v>
      </c>
    </row>
    <row r="25" spans="1:14" ht="16.5" x14ac:dyDescent="0.3">
      <c r="A25" s="8" t="s">
        <v>45</v>
      </c>
      <c r="B25" s="9">
        <v>0.29905767691474239</v>
      </c>
      <c r="C25" s="9">
        <v>1.0543953286143761</v>
      </c>
      <c r="D25" s="9">
        <v>0.66486804891110296</v>
      </c>
      <c r="E25" s="9">
        <v>-0.85511744488249519</v>
      </c>
      <c r="F25" s="9">
        <v>-0.68959354510602111</v>
      </c>
      <c r="G25" s="9">
        <v>1.6950545805047597</v>
      </c>
      <c r="H25" s="9">
        <v>-0.52355107922117838</v>
      </c>
      <c r="I25" s="9">
        <v>1.6760537958607387</v>
      </c>
      <c r="J25" s="9">
        <v>-0.27880828091140586</v>
      </c>
      <c r="K25" s="9">
        <v>-2.2965083477162125</v>
      </c>
      <c r="L25" s="9">
        <v>-0.82328130728680549</v>
      </c>
      <c r="M25" s="9">
        <v>-0.53986110492402872</v>
      </c>
      <c r="N25" s="24">
        <f t="shared" si="0"/>
        <v>-5.1440973270202285E-2</v>
      </c>
    </row>
    <row r="26" spans="1:14" ht="16.5" x14ac:dyDescent="0.3">
      <c r="A26" s="8" t="s">
        <v>46</v>
      </c>
      <c r="B26" s="9">
        <v>2.8585581458385292</v>
      </c>
      <c r="C26" s="9">
        <v>-1.9751377308903244</v>
      </c>
      <c r="D26" s="9">
        <v>2.6823706266283125</v>
      </c>
      <c r="E26" s="10">
        <v>-1.24328748641514</v>
      </c>
      <c r="F26" s="9">
        <v>-5.9725329628648183E-2</v>
      </c>
      <c r="G26" s="10">
        <v>-0.83722775153424323</v>
      </c>
      <c r="H26" s="10">
        <v>0.11771103535613747</v>
      </c>
      <c r="I26" s="9">
        <v>0.28624010893366197</v>
      </c>
      <c r="J26" s="9">
        <v>1.0029149221896745</v>
      </c>
      <c r="K26" s="9">
        <v>-0.57952585766405207</v>
      </c>
      <c r="L26" s="9">
        <v>-0.47244052899925748</v>
      </c>
      <c r="M26" s="9">
        <v>-2.47897503165549E-2</v>
      </c>
      <c r="N26" s="24">
        <f t="shared" si="0"/>
        <v>0.14630503362484129</v>
      </c>
    </row>
    <row r="27" spans="1:14" ht="16.5" x14ac:dyDescent="0.3">
      <c r="A27" s="8" t="s">
        <v>47</v>
      </c>
      <c r="B27" s="9">
        <v>0.83357985528648104</v>
      </c>
      <c r="C27" s="9">
        <v>-0.63279261591313496</v>
      </c>
      <c r="D27" s="9">
        <v>-1.08048383748984</v>
      </c>
      <c r="E27" s="9">
        <v>0.12499242735435399</v>
      </c>
      <c r="F27" s="9">
        <v>-0.57090451643572004</v>
      </c>
      <c r="G27" s="25">
        <v>-3.5110452128472099E-3</v>
      </c>
      <c r="H27" s="9">
        <v>-0.18528795419736599</v>
      </c>
      <c r="I27" s="9">
        <v>1.36839944884721</v>
      </c>
      <c r="J27" s="9">
        <v>9.4597560132678005E-2</v>
      </c>
      <c r="K27" s="9">
        <v>4.8755842802148057E-2</v>
      </c>
      <c r="L27" s="9">
        <v>0.30694139266198001</v>
      </c>
      <c r="M27" s="11">
        <v>1.0009587521443564</v>
      </c>
      <c r="N27" s="24">
        <f t="shared" si="0"/>
        <v>0.10877044249835828</v>
      </c>
    </row>
    <row r="28" spans="1:14" ht="16.5" x14ac:dyDescent="0.3">
      <c r="A28" s="26" t="s">
        <v>48</v>
      </c>
      <c r="B28" s="9">
        <v>0.79609384149953344</v>
      </c>
      <c r="C28" s="9">
        <v>-0.5967660446535894</v>
      </c>
      <c r="D28" s="9">
        <v>0.20631233982859248</v>
      </c>
      <c r="E28" s="9">
        <v>0.14343308487027126</v>
      </c>
      <c r="F28" s="9">
        <v>-0.730048189508817</v>
      </c>
      <c r="G28" s="9">
        <v>-5.9540436863985344E-2</v>
      </c>
      <c r="H28" s="9">
        <v>-0.83931184579417584</v>
      </c>
      <c r="I28" s="9">
        <v>0.203279250872788</v>
      </c>
      <c r="J28" s="9">
        <v>0.36040168028768566</v>
      </c>
      <c r="K28" s="9">
        <v>3.0304333949813501E-2</v>
      </c>
      <c r="L28" s="9">
        <v>-6.0697734608579565E-2</v>
      </c>
      <c r="M28" s="9">
        <v>-0.56729284755992115</v>
      </c>
      <c r="N28" s="24">
        <f t="shared" si="0"/>
        <v>-9.2819380640031993E-2</v>
      </c>
    </row>
    <row r="29" spans="1:14" ht="16.5" x14ac:dyDescent="0.3">
      <c r="A29" s="26" t="s">
        <v>49</v>
      </c>
      <c r="B29" s="9">
        <v>1.0182691207315666</v>
      </c>
      <c r="C29" s="9">
        <v>-0.61832298321730883</v>
      </c>
      <c r="D29" s="9">
        <v>0.21874181199492951</v>
      </c>
      <c r="E29" s="9">
        <v>9.5279156620132199E-2</v>
      </c>
      <c r="F29" s="9">
        <v>0.7808012353237721</v>
      </c>
      <c r="G29" s="9">
        <v>-0.61276154369662317</v>
      </c>
      <c r="H29" s="9">
        <v>-2.0286726974569129</v>
      </c>
      <c r="I29" s="9">
        <v>0.79633106188214198</v>
      </c>
      <c r="J29" s="9">
        <v>1.5839482969717902</v>
      </c>
      <c r="K29" s="9">
        <v>-3.2508639194961296E-2</v>
      </c>
      <c r="L29" s="9">
        <v>-9.0980349871487898E-2</v>
      </c>
      <c r="M29" s="9">
        <v>0.86111117240100898</v>
      </c>
      <c r="N29" s="24">
        <f t="shared" si="0"/>
        <v>0.16426963687400395</v>
      </c>
    </row>
    <row r="30" spans="1:14" ht="16.5" x14ac:dyDescent="0.3">
      <c r="A30" s="26" t="s">
        <v>50</v>
      </c>
      <c r="B30" s="9">
        <v>-9.2106161152516727E-2</v>
      </c>
      <c r="C30" s="9">
        <v>0.55370310105301357</v>
      </c>
      <c r="D30" s="9">
        <v>-0.17782111547192755</v>
      </c>
      <c r="E30" s="9">
        <v>-2.7975224675478447</v>
      </c>
      <c r="F30" s="9">
        <v>-1.2042770254832773</v>
      </c>
      <c r="G30" s="9">
        <v>-0.33047148857908298</v>
      </c>
      <c r="H30" s="9">
        <v>-0.31546999847449819</v>
      </c>
      <c r="I30" s="9">
        <v>0.85610153425509228</v>
      </c>
      <c r="J30" s="9">
        <v>1.2149854780380749</v>
      </c>
      <c r="K30" s="9">
        <v>-3.8328300490522459E-2</v>
      </c>
      <c r="L30" s="9">
        <v>0.50874024786783334</v>
      </c>
      <c r="M30" s="9">
        <v>0.37857460459129544</v>
      </c>
      <c r="N30" s="24">
        <f t="shared" si="0"/>
        <v>-0.12032429928286335</v>
      </c>
    </row>
    <row r="31" spans="1:14" ht="16.5" x14ac:dyDescent="0.3">
      <c r="A31" s="26">
        <v>2021</v>
      </c>
      <c r="B31" s="9">
        <v>0.1680165506652293</v>
      </c>
      <c r="C31" s="9">
        <v>-0.19234053776772939</v>
      </c>
      <c r="D31" s="9">
        <v>0.15602729139828556</v>
      </c>
      <c r="E31" s="9">
        <v>-1.1800113225371236</v>
      </c>
      <c r="F31" s="9">
        <v>-0.48139849699904097</v>
      </c>
      <c r="G31" s="9">
        <v>0.16415134713585589</v>
      </c>
      <c r="H31" s="9">
        <v>0.72769234641089997</v>
      </c>
      <c r="I31" s="9">
        <v>0.3461208735324387</v>
      </c>
      <c r="J31" s="9">
        <v>1.7079640683644708</v>
      </c>
      <c r="K31" s="9">
        <v>0.54041836315676772</v>
      </c>
      <c r="L31" s="9">
        <v>0.39531655056440579</v>
      </c>
      <c r="M31" s="9">
        <v>-0.61268339468185695</v>
      </c>
      <c r="N31" s="24">
        <f t="shared" si="0"/>
        <v>0.14493946993688356</v>
      </c>
    </row>
    <row r="32" spans="1:14" ht="16.5" x14ac:dyDescent="0.3">
      <c r="A32" s="26">
        <v>2022</v>
      </c>
      <c r="B32" s="9">
        <v>2.4202480902388701</v>
      </c>
      <c r="C32" s="9">
        <v>1.684443468328257</v>
      </c>
      <c r="D32" s="9">
        <v>-0.93659361552085141</v>
      </c>
      <c r="E32" s="9">
        <v>0.92812782763770141</v>
      </c>
      <c r="F32" s="9">
        <v>0.24951141006647196</v>
      </c>
      <c r="G32" s="9">
        <v>0.82390565294659224</v>
      </c>
      <c r="H32" s="9">
        <v>-0.13919680760233499</v>
      </c>
      <c r="I32" s="9">
        <v>0.60441514540053176</v>
      </c>
      <c r="J32" s="9">
        <v>1.2931432116140771</v>
      </c>
      <c r="K32" s="9">
        <v>0.34405451941744369</v>
      </c>
      <c r="L32" s="9">
        <v>-0.45576643229002128</v>
      </c>
      <c r="M32" s="9">
        <v>-0.78838020230604922</v>
      </c>
      <c r="N32" s="24">
        <f t="shared" si="0"/>
        <v>0.50232602232755741</v>
      </c>
    </row>
    <row r="33" spans="1:14" ht="16.5" x14ac:dyDescent="0.3">
      <c r="A33" s="26">
        <v>2023</v>
      </c>
      <c r="B33" s="9">
        <v>0.10860607423932099</v>
      </c>
      <c r="C33" s="9">
        <v>0.41702278464082398</v>
      </c>
      <c r="D33" s="9">
        <v>-0.118140749238852</v>
      </c>
      <c r="E33" s="9">
        <v>-0.78296930294743905</v>
      </c>
      <c r="F33" s="13">
        <v>0.68447341067440703</v>
      </c>
      <c r="G33" s="9"/>
      <c r="H33" s="9"/>
      <c r="I33" s="9"/>
      <c r="J33" s="9"/>
      <c r="K33" s="9"/>
      <c r="L33" s="9"/>
      <c r="M33" s="13"/>
      <c r="N33" s="24">
        <f t="shared" si="0"/>
        <v>6.1798443473652195E-2</v>
      </c>
    </row>
    <row r="34" spans="1:14" ht="16.5" customHeight="1" x14ac:dyDescent="0.25">
      <c r="A34" s="27" t="s">
        <v>51</v>
      </c>
      <c r="B34" s="28">
        <f>AVERAGE(B8:B33)</f>
        <v>2.0947465573293398</v>
      </c>
      <c r="C34" s="28">
        <f>AVERAGE(C8:C33)</f>
        <v>1.4598263967822276</v>
      </c>
      <c r="D34" s="28">
        <f>AVERAGE(D8:D33)</f>
        <v>1.7350604002988494</v>
      </c>
      <c r="E34" s="28">
        <f>AVERAGE(E8:E33)</f>
        <v>-8.0531022904664532E-2</v>
      </c>
      <c r="F34" s="28">
        <f>AVERAGE(F8:F33)</f>
        <v>-0.25427879181617707</v>
      </c>
      <c r="G34" s="28">
        <f t="shared" ref="F34:I34" si="1">AVERAGE(G8:G32)</f>
        <v>0.95537796401709907</v>
      </c>
      <c r="H34" s="28">
        <f>AVERAGE(H8:H32)</f>
        <v>0.68104009780628127</v>
      </c>
      <c r="I34" s="28">
        <f t="shared" si="1"/>
        <v>0.26067805943750061</v>
      </c>
      <c r="J34" s="28">
        <f>AVERAGE(J8:J32)</f>
        <v>0.76240138524211143</v>
      </c>
      <c r="K34" s="28">
        <f>AVERAGE(K8:K32)</f>
        <v>0.35746143521520529</v>
      </c>
      <c r="L34" s="28">
        <f>AVERAGE(L8:L32)</f>
        <v>0.96149487104616116</v>
      </c>
      <c r="M34" s="28">
        <f>AVERAGE(M8:M32)</f>
        <v>0.68738524759506126</v>
      </c>
      <c r="N34" s="29"/>
    </row>
    <row r="35" spans="1:14" ht="15.75" customHeight="1" x14ac:dyDescent="0.25">
      <c r="A35" s="30" t="s">
        <v>52</v>
      </c>
      <c r="B35" s="31">
        <f>AVERAGE(B24:B33)</f>
        <v>0.80198227675140221</v>
      </c>
      <c r="C35" s="31">
        <f>AVERAGE(C24:C33)</f>
        <v>0.11488758893384357</v>
      </c>
      <c r="D35" s="31">
        <f>AVERAGE(D24:D33)</f>
        <v>0.13853495491708895</v>
      </c>
      <c r="E35" s="31">
        <f>AVERAGE(E24:E33)</f>
        <v>-0.45484162260306737</v>
      </c>
      <c r="F35" s="31">
        <f>AVERAGE(F24:F33)</f>
        <v>-0.24127910123823484</v>
      </c>
      <c r="G35" s="31">
        <f t="shared" ref="F35:G35" si="2">AVERAGE(G23:G32)</f>
        <v>0.1833517959498597</v>
      </c>
      <c r="H35" s="31">
        <f t="shared" ref="H35:M35" si="3">AVERAGE(H23:H32)</f>
        <v>-0.26403282866002387</v>
      </c>
      <c r="I35" s="31">
        <f t="shared" si="3"/>
        <v>0.88699939023615038</v>
      </c>
      <c r="J35" s="31">
        <f t="shared" si="3"/>
        <v>0.76886062267353616</v>
      </c>
      <c r="K35" s="31">
        <f t="shared" si="3"/>
        <v>-0.5042349765627363</v>
      </c>
      <c r="L35" s="31">
        <f t="shared" si="3"/>
        <v>-7.4057087640598429E-2</v>
      </c>
      <c r="M35" s="31">
        <f t="shared" si="3"/>
        <v>0.15338043665600903</v>
      </c>
      <c r="N35" s="32"/>
    </row>
    <row r="36" spans="1:14" ht="16.5" x14ac:dyDescent="0.3">
      <c r="A36" s="33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6.5" x14ac:dyDescent="0.3">
      <c r="A37" s="14" t="s">
        <v>22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6.5" x14ac:dyDescent="0.3">
      <c r="A38" s="21" t="s">
        <v>58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16" t="s">
        <v>23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16" t="s">
        <v>24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21" t="s">
        <v>25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N31:N33 C35:D35 B35 G35:M35" formulaRange="1"/>
    <ignoredError sqref="A8: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selection activeCell="F33" sqref="F33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3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34" t="s">
        <v>53</v>
      </c>
    </row>
    <row r="3" spans="1:15" x14ac:dyDescent="0.25">
      <c r="A3" s="48" t="s">
        <v>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x14ac:dyDescent="0.25">
      <c r="A4" s="48" t="s">
        <v>68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5" x14ac:dyDescent="0.25">
      <c r="A5" s="49" t="s">
        <v>26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ht="16.5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  <c r="N7" s="7" t="s">
        <v>27</v>
      </c>
    </row>
    <row r="8" spans="1:15" ht="16.5" x14ac:dyDescent="0.3">
      <c r="A8" s="9" t="s">
        <v>29</v>
      </c>
      <c r="B8" s="9">
        <v>41.703989597035502</v>
      </c>
      <c r="C8" s="9">
        <v>43.850629603830896</v>
      </c>
      <c r="D8" s="9">
        <v>72.889966375409074</v>
      </c>
      <c r="E8" s="9">
        <v>73.46886017234948</v>
      </c>
      <c r="F8" s="9">
        <v>59.471380055034388</v>
      </c>
      <c r="G8" s="9">
        <v>56.809614176956444</v>
      </c>
      <c r="H8" s="9">
        <v>66.950361125865868</v>
      </c>
      <c r="I8" s="9">
        <v>64.669003680250057</v>
      </c>
      <c r="J8" s="9">
        <v>63.641573853816311</v>
      </c>
      <c r="K8" s="9">
        <v>68.600053008883975</v>
      </c>
      <c r="L8" s="9">
        <v>83.463835091709967</v>
      </c>
      <c r="M8" s="9">
        <v>94.732224688856689</v>
      </c>
      <c r="N8" s="36">
        <f>AVERAGE(B8:M8)</f>
        <v>65.854290952499881</v>
      </c>
    </row>
    <row r="9" spans="1:15" ht="16.5" x14ac:dyDescent="0.3">
      <c r="A9" s="9" t="s">
        <v>30</v>
      </c>
      <c r="B9" s="9">
        <v>137.65312892230881</v>
      </c>
      <c r="C9" s="9">
        <v>155.93503932267495</v>
      </c>
      <c r="D9" s="9">
        <v>113.70428998919868</v>
      </c>
      <c r="E9" s="9">
        <v>103.6295611173725</v>
      </c>
      <c r="F9" s="9">
        <v>120.00464775027754</v>
      </c>
      <c r="G9" s="9">
        <v>150.99805727801669</v>
      </c>
      <c r="H9" s="9">
        <v>131.41560519210665</v>
      </c>
      <c r="I9" s="9">
        <v>131.09761613060346</v>
      </c>
      <c r="J9" s="9">
        <v>133.38947744997429</v>
      </c>
      <c r="K9" s="9">
        <v>113.7636133070389</v>
      </c>
      <c r="L9" s="9">
        <v>92.781078783038396</v>
      </c>
      <c r="M9" s="9">
        <v>81.360876276713356</v>
      </c>
      <c r="N9" s="24">
        <f>AVERAGE(B9:M9)</f>
        <v>122.14441595994367</v>
      </c>
    </row>
    <row r="10" spans="1:15" ht="16.5" x14ac:dyDescent="0.3">
      <c r="A10" s="9" t="s">
        <v>31</v>
      </c>
      <c r="B10" s="9">
        <v>49.115333721908627</v>
      </c>
      <c r="C10" s="9">
        <v>34.908847100422179</v>
      </c>
      <c r="D10" s="9">
        <v>32.648976642674256</v>
      </c>
      <c r="E10" s="9">
        <v>28.063031341784807</v>
      </c>
      <c r="F10" s="9">
        <v>27.071453276371088</v>
      </c>
      <c r="G10" s="9">
        <v>10.748953995266035</v>
      </c>
      <c r="H10" s="9">
        <v>9.5954733552774627</v>
      </c>
      <c r="I10" s="9">
        <v>8.9420985796582215</v>
      </c>
      <c r="J10" s="9">
        <v>7.7578117780650047</v>
      </c>
      <c r="K10" s="9">
        <v>5.7411880372549575</v>
      </c>
      <c r="L10" s="9">
        <v>5.1791685020253624</v>
      </c>
      <c r="M10" s="9">
        <v>6.5208497018414135</v>
      </c>
      <c r="N10" s="24">
        <f t="shared" ref="N10:N25" si="0">AVERAGE(B10:M10)</f>
        <v>18.857765502712454</v>
      </c>
    </row>
    <row r="11" spans="1:15" ht="16.5" x14ac:dyDescent="0.3">
      <c r="A11" s="9" t="s">
        <v>32</v>
      </c>
      <c r="B11" s="9">
        <v>6.8550904019869279</v>
      </c>
      <c r="C11" s="9">
        <v>5.6678814738801719</v>
      </c>
      <c r="D11" s="9">
        <v>5.7485370445050421</v>
      </c>
      <c r="E11" s="9">
        <v>6.023271279927414</v>
      </c>
      <c r="F11" s="9">
        <v>5.9743089513161038</v>
      </c>
      <c r="G11" s="9">
        <v>4.9811336991874668</v>
      </c>
      <c r="H11" s="9">
        <v>4.6189342737971657</v>
      </c>
      <c r="I11" s="9">
        <v>4.9671499315782057</v>
      </c>
      <c r="J11" s="9">
        <v>5.061165176324451</v>
      </c>
      <c r="K11" s="9">
        <v>0.65929311766544174</v>
      </c>
      <c r="L11" s="9">
        <v>2.1660214221884218</v>
      </c>
      <c r="M11" s="9">
        <v>5.041070768739857</v>
      </c>
      <c r="N11" s="24">
        <f t="shared" si="0"/>
        <v>4.8136547950913888</v>
      </c>
    </row>
    <row r="12" spans="1:15" ht="16.5" x14ac:dyDescent="0.3">
      <c r="A12" s="9" t="s">
        <v>33</v>
      </c>
      <c r="B12" s="9">
        <v>6.0341128474931054</v>
      </c>
      <c r="C12" s="9">
        <v>4.8755704366139554</v>
      </c>
      <c r="D12" s="9">
        <v>4.0354150844814143</v>
      </c>
      <c r="E12" s="9">
        <v>3.915879522324957</v>
      </c>
      <c r="F12" s="9">
        <v>1.4089208672156275</v>
      </c>
      <c r="G12" s="9">
        <v>0.74898176766629376</v>
      </c>
      <c r="H12" s="9">
        <v>2.9045690395514754</v>
      </c>
      <c r="I12" s="9">
        <v>1.0711043551816033</v>
      </c>
      <c r="J12" s="9">
        <v>1.1182369507735359</v>
      </c>
      <c r="K12" s="9">
        <v>5.2273703858636793</v>
      </c>
      <c r="L12" s="9">
        <v>3.6564380919469386</v>
      </c>
      <c r="M12" s="9">
        <v>3.0388394505138194E-2</v>
      </c>
      <c r="N12" s="24">
        <f t="shared" si="0"/>
        <v>2.9189156453014768</v>
      </c>
    </row>
    <row r="13" spans="1:15" ht="16.5" x14ac:dyDescent="0.3">
      <c r="A13" s="9" t="s">
        <v>34</v>
      </c>
      <c r="B13" s="9">
        <v>-2.0624030087902412</v>
      </c>
      <c r="C13" s="9">
        <v>2.0415087884559426</v>
      </c>
      <c r="D13" s="9">
        <v>4.1394520188096067</v>
      </c>
      <c r="E13" s="9">
        <v>5.0299034060727621</v>
      </c>
      <c r="F13" s="9">
        <v>6.379182830894166</v>
      </c>
      <c r="G13" s="9">
        <v>6.4587536295927208</v>
      </c>
      <c r="H13" s="9">
        <v>4.1276938367726785</v>
      </c>
      <c r="I13" s="9">
        <v>5.316331306342633</v>
      </c>
      <c r="J13" s="9">
        <v>6.4115769186854834</v>
      </c>
      <c r="K13" s="9">
        <v>6.2327519937519895</v>
      </c>
      <c r="L13" s="9">
        <v>10.930013947491048</v>
      </c>
      <c r="M13" s="9">
        <v>10.35695420227205</v>
      </c>
      <c r="N13" s="24">
        <f t="shared" si="0"/>
        <v>5.446809989195903</v>
      </c>
    </row>
    <row r="14" spans="1:15" ht="16.5" x14ac:dyDescent="0.3">
      <c r="A14" s="9" t="s">
        <v>35</v>
      </c>
      <c r="B14" s="9">
        <v>5.7767527350523551</v>
      </c>
      <c r="C14" s="9">
        <v>7.8326676416256902</v>
      </c>
      <c r="D14" s="9">
        <v>5.4739317673749781</v>
      </c>
      <c r="E14" s="9">
        <v>-0.60814736814566572</v>
      </c>
      <c r="F14" s="9">
        <v>1.4887659171845229</v>
      </c>
      <c r="G14" s="9">
        <v>1.826964783319923</v>
      </c>
      <c r="H14" s="9">
        <v>6.7088027032909991</v>
      </c>
      <c r="I14" s="9">
        <v>4.8101748485165956</v>
      </c>
      <c r="J14" s="9">
        <v>4.8333344813541856</v>
      </c>
      <c r="K14" s="9">
        <v>7.0823518531782241</v>
      </c>
      <c r="L14" s="9">
        <v>2.47228168783748</v>
      </c>
      <c r="M14" s="9">
        <v>3.2191712404997475</v>
      </c>
      <c r="N14" s="24">
        <f t="shared" si="0"/>
        <v>4.243087690924086</v>
      </c>
    </row>
    <row r="15" spans="1:15" ht="16.5" x14ac:dyDescent="0.3">
      <c r="A15" s="9" t="s">
        <v>36</v>
      </c>
      <c r="B15" s="9">
        <v>4.662694178127353</v>
      </c>
      <c r="C15" s="9">
        <v>1.0717213647813111</v>
      </c>
      <c r="D15" s="9">
        <v>-0.1559047789106387</v>
      </c>
      <c r="E15" s="9">
        <v>3.4806141338938659</v>
      </c>
      <c r="F15" s="9">
        <v>6.1469367486038919</v>
      </c>
      <c r="G15" s="9">
        <v>6.0708584882660261</v>
      </c>
      <c r="H15" s="9">
        <v>2.4666610184547153</v>
      </c>
      <c r="I15" s="9">
        <v>3.3190791701094895</v>
      </c>
      <c r="J15" s="9">
        <v>2.4208842215626589</v>
      </c>
      <c r="K15" s="9">
        <v>1.8261538074662269</v>
      </c>
      <c r="L15" s="9">
        <v>4.3691006758263597</v>
      </c>
      <c r="M15" s="9">
        <v>1.9755327956633124</v>
      </c>
      <c r="N15" s="24">
        <f t="shared" si="0"/>
        <v>3.1378609853203812</v>
      </c>
    </row>
    <row r="16" spans="1:15" ht="16.5" x14ac:dyDescent="0.3">
      <c r="A16" s="9" t="s">
        <v>37</v>
      </c>
      <c r="B16" s="9">
        <v>3.1540214609743202</v>
      </c>
      <c r="C16" s="9">
        <v>3.4759778883409922</v>
      </c>
      <c r="D16" s="9">
        <v>6.937347554396041</v>
      </c>
      <c r="E16" s="9">
        <v>9.9322915119140163</v>
      </c>
      <c r="F16" s="9">
        <v>4.3389756849861385</v>
      </c>
      <c r="G16" s="9">
        <v>7.0278637593104207</v>
      </c>
      <c r="H16" s="9">
        <v>7.956329136740095</v>
      </c>
      <c r="I16" s="9">
        <v>9.9029157479733954</v>
      </c>
      <c r="J16" s="9">
        <v>10.685488051095177</v>
      </c>
      <c r="K16" s="9">
        <v>11.510382821648307</v>
      </c>
      <c r="L16" s="9">
        <v>8.5992635421937962</v>
      </c>
      <c r="M16" s="9">
        <v>10.273965986304006</v>
      </c>
      <c r="N16" s="24">
        <f t="shared" si="0"/>
        <v>7.8162352621563924</v>
      </c>
    </row>
    <row r="17" spans="1:14" ht="16.5" x14ac:dyDescent="0.3">
      <c r="A17" s="9" t="s">
        <v>38</v>
      </c>
      <c r="B17" s="9">
        <v>9.6654704575426678</v>
      </c>
      <c r="C17" s="9">
        <v>9.4143041794984441</v>
      </c>
      <c r="D17" s="9">
        <v>10.879846245966363</v>
      </c>
      <c r="E17" s="9">
        <v>11.148228215461913</v>
      </c>
      <c r="F17" s="9">
        <v>14.652079672118319</v>
      </c>
      <c r="G17" s="9">
        <v>13.30603949223368</v>
      </c>
      <c r="H17" s="9">
        <v>16.263685753491288</v>
      </c>
      <c r="I17" s="9">
        <v>14.997299631279887</v>
      </c>
      <c r="J17" s="9">
        <v>13.802513233134945</v>
      </c>
      <c r="K17" s="9">
        <v>9.8124083135545419</v>
      </c>
      <c r="L17" s="9">
        <v>9.5803339666977934</v>
      </c>
      <c r="M17" s="9">
        <v>7.9610462112690499</v>
      </c>
      <c r="N17" s="24">
        <f t="shared" si="0"/>
        <v>11.790271281020742</v>
      </c>
    </row>
    <row r="18" spans="1:14" ht="16.5" x14ac:dyDescent="0.3">
      <c r="A18" s="9" t="s">
        <v>39</v>
      </c>
      <c r="B18" s="9">
        <v>7.5040056692715211</v>
      </c>
      <c r="C18" s="9">
        <v>4.9006002270778311</v>
      </c>
      <c r="D18" s="9">
        <v>2.1773117354422453</v>
      </c>
      <c r="E18" s="9">
        <v>1.7153293581822169</v>
      </c>
      <c r="F18" s="9">
        <v>-0.68410247336619534</v>
      </c>
      <c r="G18" s="9">
        <v>-0.98740449195717872</v>
      </c>
      <c r="H18" s="9">
        <v>-4.1902982446302843</v>
      </c>
      <c r="I18" s="9">
        <v>-4.338910898432573</v>
      </c>
      <c r="J18" s="9">
        <v>-5.7692816774905253</v>
      </c>
      <c r="K18" s="9">
        <v>-4.7283146732833927</v>
      </c>
      <c r="L18" s="9">
        <v>0.25265529271787557</v>
      </c>
      <c r="M18" s="9">
        <v>1.4379203257420841</v>
      </c>
      <c r="N18" s="24">
        <f t="shared" si="0"/>
        <v>-0.22587415422719795</v>
      </c>
    </row>
    <row r="19" spans="1:14" ht="16.5" x14ac:dyDescent="0.3">
      <c r="A19" s="9" t="s">
        <v>40</v>
      </c>
      <c r="B19" s="9">
        <v>1.5853228955925829</v>
      </c>
      <c r="C19" s="9">
        <v>5.1934188199097377</v>
      </c>
      <c r="D19" s="9">
        <v>5.1875095562710953</v>
      </c>
      <c r="E19" s="9">
        <v>5.6174352879739757</v>
      </c>
      <c r="F19" s="9">
        <v>4.9549728381059026</v>
      </c>
      <c r="G19" s="9">
        <v>5.3275242946910311</v>
      </c>
      <c r="H19" s="9">
        <v>5.8894002622699873</v>
      </c>
      <c r="I19" s="9">
        <v>8.4928481502667807</v>
      </c>
      <c r="J19" s="9">
        <v>7.9065621236865411</v>
      </c>
      <c r="K19" s="9">
        <v>9.5543205268881337</v>
      </c>
      <c r="L19" s="9">
        <v>6.761210017854097</v>
      </c>
      <c r="M19" s="9">
        <v>6.918289973768708</v>
      </c>
      <c r="N19" s="24">
        <f t="shared" si="0"/>
        <v>6.1157345622732144</v>
      </c>
    </row>
    <row r="20" spans="1:14" ht="16.5" x14ac:dyDescent="0.3">
      <c r="A20" s="9" t="s">
        <v>41</v>
      </c>
      <c r="B20" s="9">
        <v>8.2867178831871797</v>
      </c>
      <c r="C20" s="9">
        <v>6.8634774957867535</v>
      </c>
      <c r="D20" s="9">
        <v>4.8083917372973843</v>
      </c>
      <c r="E20" s="9">
        <v>4.5630518969327767</v>
      </c>
      <c r="F20" s="9">
        <v>6.1416948804732954</v>
      </c>
      <c r="G20" s="9">
        <v>5.2858571360677757</v>
      </c>
      <c r="H20" s="9">
        <v>5.2943481100845844</v>
      </c>
      <c r="I20" s="9">
        <v>5.2725820704693263</v>
      </c>
      <c r="J20" s="9">
        <v>6.7145637039741928</v>
      </c>
      <c r="K20" s="9">
        <v>4.9657797025935793</v>
      </c>
      <c r="L20" s="9">
        <v>4.7049929571654445</v>
      </c>
      <c r="M20" s="9">
        <v>3.0621033360493328</v>
      </c>
      <c r="N20" s="24">
        <f t="shared" si="0"/>
        <v>5.4969634091734685</v>
      </c>
    </row>
    <row r="21" spans="1:14" ht="16.5" x14ac:dyDescent="0.3">
      <c r="A21" s="9" t="s">
        <v>42</v>
      </c>
      <c r="B21" s="9">
        <v>3.969236431274112</v>
      </c>
      <c r="C21" s="9">
        <v>1.9884236976681109</v>
      </c>
      <c r="D21" s="9">
        <v>3.769385212079726</v>
      </c>
      <c r="E21" s="9">
        <v>4.3359444292059521</v>
      </c>
      <c r="F21" s="9">
        <v>5.9107817841811823</v>
      </c>
      <c r="G21" s="9">
        <v>3.0811413781165413</v>
      </c>
      <c r="H21" s="9">
        <v>2.904802377809574</v>
      </c>
      <c r="I21" s="9">
        <v>2.0847297978834973</v>
      </c>
      <c r="J21" s="9">
        <v>1.7868945986264606</v>
      </c>
      <c r="K21" s="9">
        <v>2.694679061081672</v>
      </c>
      <c r="L21" s="9">
        <v>-0.21329791637224105</v>
      </c>
      <c r="M21" s="9">
        <v>1.9659915844510323</v>
      </c>
      <c r="N21" s="24">
        <f t="shared" si="0"/>
        <v>2.856559369667135</v>
      </c>
    </row>
    <row r="22" spans="1:14" ht="16.5" x14ac:dyDescent="0.3">
      <c r="A22" s="9" t="s">
        <v>43</v>
      </c>
      <c r="B22" s="9">
        <v>0.39439111026557327</v>
      </c>
      <c r="C22" s="9">
        <v>1.535698860196149</v>
      </c>
      <c r="D22" s="9">
        <v>1.1256652393297486</v>
      </c>
      <c r="E22" s="9">
        <v>1.3591770710824846</v>
      </c>
      <c r="F22" s="9">
        <v>-1.273326247313193</v>
      </c>
      <c r="G22" s="9">
        <v>2.07281573804174</v>
      </c>
      <c r="H22" s="9">
        <v>1.1292089435032722</v>
      </c>
      <c r="I22" s="9">
        <v>-0.21518348618701566</v>
      </c>
      <c r="J22" s="9">
        <v>2.2143786350298171</v>
      </c>
      <c r="K22" s="9">
        <v>0.79852977322182994</v>
      </c>
      <c r="L22" s="9">
        <v>1.9923440327053896</v>
      </c>
      <c r="M22" s="9">
        <v>3.0669794110602169</v>
      </c>
      <c r="N22" s="24">
        <f t="shared" si="0"/>
        <v>1.1833899234113343</v>
      </c>
    </row>
    <row r="23" spans="1:14" ht="16.5" x14ac:dyDescent="0.3">
      <c r="A23" s="9" t="s">
        <v>44</v>
      </c>
      <c r="B23" s="9">
        <v>2.1967695858722323</v>
      </c>
      <c r="C23" s="9">
        <v>3.0062546813003337</v>
      </c>
      <c r="D23" s="9">
        <v>2.2295920916752436</v>
      </c>
      <c r="E23" s="9">
        <v>2.6492999116152589</v>
      </c>
      <c r="F23" s="9">
        <v>3.4322595772547544</v>
      </c>
      <c r="G23" s="9">
        <v>2.6761954205326077</v>
      </c>
      <c r="H23" s="9">
        <v>3.9826414449018159</v>
      </c>
      <c r="I23" s="9">
        <v>8.4707154064403483</v>
      </c>
      <c r="J23" s="9">
        <v>4.6670668670207363</v>
      </c>
      <c r="K23" s="9">
        <v>4.7912533699856965</v>
      </c>
      <c r="L23" s="9">
        <v>5.1903118535393986</v>
      </c>
      <c r="M23" s="9">
        <v>3.1144077272474959</v>
      </c>
      <c r="N23" s="24">
        <f t="shared" si="0"/>
        <v>3.867230661448827</v>
      </c>
    </row>
    <row r="24" spans="1:14" ht="16.5" x14ac:dyDescent="0.3">
      <c r="A24" s="9" t="s">
        <v>45</v>
      </c>
      <c r="B24" s="9">
        <v>3.8282289567215884</v>
      </c>
      <c r="C24" s="9">
        <v>3.4185886122554194</v>
      </c>
      <c r="D24" s="9">
        <v>4.3461100817605569</v>
      </c>
      <c r="E24" s="9">
        <v>2.4106130554580005</v>
      </c>
      <c r="F24" s="9">
        <v>2.1042669836671877</v>
      </c>
      <c r="G24" s="9">
        <v>3.7019321343562126</v>
      </c>
      <c r="H24" s="9">
        <v>2.2319807160240686</v>
      </c>
      <c r="I24" s="9">
        <v>0.42272237935921453</v>
      </c>
      <c r="J24" s="9">
        <v>1.6019394603487029</v>
      </c>
      <c r="K24" s="9">
        <v>0.75081110805194839</v>
      </c>
      <c r="L24" s="9">
        <v>-0.24404405030874443</v>
      </c>
      <c r="M24" s="9">
        <v>-0.69064028636869068</v>
      </c>
      <c r="N24" s="24">
        <f t="shared" si="0"/>
        <v>1.9902090959437888</v>
      </c>
    </row>
    <row r="25" spans="1:14" ht="16.5" x14ac:dyDescent="0.3">
      <c r="A25" s="9" t="s">
        <v>46</v>
      </c>
      <c r="B25" s="9">
        <v>1.8436043879366082</v>
      </c>
      <c r="C25" s="9">
        <v>-1.209588552252157</v>
      </c>
      <c r="D25" s="9">
        <v>0.77034658909957443</v>
      </c>
      <c r="E25" s="9">
        <v>0.37640267838642699</v>
      </c>
      <c r="F25" s="37">
        <v>1.0130318886373288</v>
      </c>
      <c r="G25" s="37">
        <v>-1.5022675722110534</v>
      </c>
      <c r="H25" s="9">
        <v>-0.86731462743900067</v>
      </c>
      <c r="I25" s="9">
        <v>-2.2223629186445208</v>
      </c>
      <c r="J25" s="9">
        <v>-0.96562035438992666</v>
      </c>
      <c r="K25" s="9">
        <v>0.77475036204101855</v>
      </c>
      <c r="L25" s="9">
        <v>1.13124422788766</v>
      </c>
      <c r="M25" s="9">
        <v>1.6549696875174646</v>
      </c>
      <c r="N25" s="24">
        <f t="shared" si="0"/>
        <v>6.6432983047451891E-2</v>
      </c>
    </row>
    <row r="26" spans="1:14" ht="16.5" x14ac:dyDescent="0.3">
      <c r="A26" s="9" t="s">
        <v>47</v>
      </c>
      <c r="B26" s="9">
        <v>-0.3463135353341471</v>
      </c>
      <c r="C26" s="9">
        <v>1.0183365760633762</v>
      </c>
      <c r="D26" s="9">
        <v>-2.6835384042601902</v>
      </c>
      <c r="E26" s="37">
        <v>-1.33587167000489</v>
      </c>
      <c r="F26" s="37">
        <v>-1.84044559639599</v>
      </c>
      <c r="G26" s="37">
        <v>-1.01516350175783</v>
      </c>
      <c r="H26" s="37">
        <v>-1.31473392870715</v>
      </c>
      <c r="I26" s="37">
        <v>-0.249850229060014</v>
      </c>
      <c r="J26" s="37">
        <v>-1.1469014970809099</v>
      </c>
      <c r="K26" s="37">
        <v>-0.52220529280776273</v>
      </c>
      <c r="L26" s="37">
        <v>0.25678693018644044</v>
      </c>
      <c r="M26" s="37">
        <v>1.2854244174030001</v>
      </c>
      <c r="N26" s="24">
        <f>AVERAGE(B26:M26)</f>
        <v>-0.65787297764633912</v>
      </c>
    </row>
    <row r="27" spans="1:14" ht="16.5" x14ac:dyDescent="0.3">
      <c r="A27" s="26" t="s">
        <v>48</v>
      </c>
      <c r="B27" s="9">
        <v>1.2477704253343174</v>
      </c>
      <c r="C27" s="9">
        <v>1.2844788134648129</v>
      </c>
      <c r="D27" s="9">
        <v>2.60203964690783</v>
      </c>
      <c r="E27" s="37">
        <v>2.6209365179856072</v>
      </c>
      <c r="F27" s="37">
        <v>2.4566840655998474</v>
      </c>
      <c r="G27" s="37">
        <v>2.3992761931956075</v>
      </c>
      <c r="H27" s="37">
        <v>1.728317255981636</v>
      </c>
      <c r="I27" s="37">
        <v>0.55906019179463595</v>
      </c>
      <c r="J27" s="37">
        <v>0.82609770600050203</v>
      </c>
      <c r="K27" s="37">
        <v>0.80750283574252812</v>
      </c>
      <c r="L27" s="37">
        <v>0.43802907998540114</v>
      </c>
      <c r="M27" s="37">
        <v>-1.1214818565628859</v>
      </c>
      <c r="N27" s="24">
        <f>AVERAGE(B27:M27)</f>
        <v>1.3207259062858199</v>
      </c>
    </row>
    <row r="28" spans="1:14" ht="16.5" x14ac:dyDescent="0.3">
      <c r="A28" s="26" t="s">
        <v>49</v>
      </c>
      <c r="B28" s="9">
        <v>-0.90353330775193264</v>
      </c>
      <c r="C28" s="9">
        <v>-0.92502371967682118</v>
      </c>
      <c r="D28" s="9">
        <v>-0.91273457709386119</v>
      </c>
      <c r="E28" s="9">
        <v>-0.96038064756193997</v>
      </c>
      <c r="F28" s="9">
        <v>0.54696320831022271</v>
      </c>
      <c r="G28" s="9">
        <v>-9.6152036553711732E-3</v>
      </c>
      <c r="H28" s="9">
        <v>-1.208927667426541</v>
      </c>
      <c r="I28" s="9">
        <v>-0.62423398478063619</v>
      </c>
      <c r="J28" s="9">
        <v>0.5873084189221498</v>
      </c>
      <c r="K28" s="9">
        <v>0.52414568094496894</v>
      </c>
      <c r="L28" s="9">
        <v>0.49368585223609091</v>
      </c>
      <c r="M28" s="37">
        <v>1.9373313986854643</v>
      </c>
      <c r="N28" s="24">
        <f t="shared" ref="N28:N32" si="1">AVERAGE(B28:M28)</f>
        <v>-0.12125121240401728</v>
      </c>
    </row>
    <row r="29" spans="1:14" ht="16.5" x14ac:dyDescent="0.3">
      <c r="A29" s="26" t="s">
        <v>50</v>
      </c>
      <c r="B29" s="9">
        <v>0.81685394375055964</v>
      </c>
      <c r="C29" s="9">
        <v>2.0058053289862219</v>
      </c>
      <c r="D29" s="9">
        <v>1.602171038149061</v>
      </c>
      <c r="E29" s="9">
        <v>-1.3341804848659098</v>
      </c>
      <c r="F29" s="9">
        <v>-3.2775999755174259</v>
      </c>
      <c r="G29" s="9">
        <v>-3.00287887391426</v>
      </c>
      <c r="H29" s="9">
        <v>-1.3067119005551009</v>
      </c>
      <c r="I29" s="9">
        <v>-1.248188496105767</v>
      </c>
      <c r="J29" s="9">
        <v>-1.6068647176754483</v>
      </c>
      <c r="K29" s="9">
        <v>-1.6125927269848421</v>
      </c>
      <c r="L29" s="9">
        <v>-1.0220058619908288</v>
      </c>
      <c r="M29" s="9">
        <v>-1.4955332802879391</v>
      </c>
      <c r="N29" s="24">
        <f t="shared" si="1"/>
        <v>-0.9568105005843065</v>
      </c>
    </row>
    <row r="30" spans="1:14" ht="16.5" x14ac:dyDescent="0.3">
      <c r="A30" s="26">
        <v>2021</v>
      </c>
      <c r="B30" s="9">
        <v>-1.2390645667083795</v>
      </c>
      <c r="C30" s="9">
        <v>-1.9718070254316302</v>
      </c>
      <c r="D30" s="9">
        <v>-1.6439584809635439</v>
      </c>
      <c r="E30" s="9">
        <v>-7.2512963852081856E-3</v>
      </c>
      <c r="F30" s="9">
        <v>0.72438575090486135</v>
      </c>
      <c r="G30" s="9">
        <v>1.2242434511452021</v>
      </c>
      <c r="H30" s="9">
        <v>2.2835183371895171</v>
      </c>
      <c r="I30" s="9">
        <v>1.7663199181635658</v>
      </c>
      <c r="J30" s="9">
        <v>2.2619838428187449</v>
      </c>
      <c r="K30" s="9">
        <v>2.854048590844311</v>
      </c>
      <c r="L30" s="9">
        <v>2.7379782227844802</v>
      </c>
      <c r="M30" s="9">
        <v>1.7234206526690352</v>
      </c>
      <c r="N30" s="24">
        <f t="shared" si="1"/>
        <v>0.89281811641924624</v>
      </c>
    </row>
    <row r="31" spans="1:14" ht="16.5" x14ac:dyDescent="0.3">
      <c r="A31" s="26">
        <v>2022</v>
      </c>
      <c r="B31" s="9">
        <v>4.010624734336921</v>
      </c>
      <c r="C31" s="9">
        <v>5.9664413321534635</v>
      </c>
      <c r="D31" s="9">
        <v>4.8104335275060972</v>
      </c>
      <c r="E31" s="9">
        <v>7.0463675852128169</v>
      </c>
      <c r="F31" s="9">
        <v>7.8325648327801396</v>
      </c>
      <c r="G31" s="9">
        <v>8.5428289142725689</v>
      </c>
      <c r="H31" s="9">
        <v>7.6086806285350397</v>
      </c>
      <c r="I31" s="9">
        <v>7.8856689721568483</v>
      </c>
      <c r="J31" s="9">
        <v>7.4456520467955469</v>
      </c>
      <c r="K31" s="9">
        <v>7.2358017042917178</v>
      </c>
      <c r="L31" s="9">
        <v>6.32672975632582</v>
      </c>
      <c r="M31" s="9">
        <v>6.1387654604640778</v>
      </c>
      <c r="N31" s="24">
        <f t="shared" si="1"/>
        <v>6.7375466245692541</v>
      </c>
    </row>
    <row r="32" spans="1:14" ht="16.5" x14ac:dyDescent="0.3">
      <c r="A32" s="26">
        <v>2023</v>
      </c>
      <c r="B32" s="9">
        <v>3.743195889605814</v>
      </c>
      <c r="C32" s="9">
        <v>2.4501143937791916</v>
      </c>
      <c r="D32" s="9">
        <v>3.2965479340419934</v>
      </c>
      <c r="E32" s="9">
        <v>1.54529750887668</v>
      </c>
      <c r="F32" s="13">
        <v>1.9858816587197701</v>
      </c>
      <c r="G32" s="9"/>
      <c r="H32" s="9"/>
      <c r="I32" s="9"/>
      <c r="J32" s="9"/>
      <c r="K32" s="9"/>
      <c r="L32" s="9"/>
      <c r="M32" s="13"/>
      <c r="N32" s="24">
        <f t="shared" si="1"/>
        <v>2.6042074770046897</v>
      </c>
    </row>
    <row r="33" spans="1:14" ht="16.5" customHeight="1" x14ac:dyDescent="0.25">
      <c r="A33" s="27" t="s">
        <v>51</v>
      </c>
      <c r="B33" s="28">
        <f>AVERAGE(B8:B32)</f>
        <v>11.979840072679758</v>
      </c>
      <c r="C33" s="28">
        <f>AVERAGE(C8:C32)</f>
        <v>12.183974693656213</v>
      </c>
      <c r="D33" s="28">
        <f>AVERAGE(D8:D32)</f>
        <v>11.511485234845912</v>
      </c>
      <c r="E33" s="28">
        <f>AVERAGE(E8:E32)</f>
        <v>10.987426581402012</v>
      </c>
      <c r="F33" s="28">
        <f>AVERAGE(F8:F32)</f>
        <v>11.078586597201738</v>
      </c>
      <c r="G33" s="28">
        <f t="shared" ref="F33:L33" si="2">AVERAGE(G8:G31)</f>
        <v>11.948821086947463</v>
      </c>
      <c r="H33" s="28">
        <f t="shared" si="2"/>
        <v>11.548876130953735</v>
      </c>
      <c r="I33" s="28">
        <f t="shared" si="2"/>
        <v>11.464528760617386</v>
      </c>
      <c r="J33" s="28">
        <f t="shared" si="2"/>
        <v>11.485243386307191</v>
      </c>
      <c r="K33" s="28">
        <f t="shared" si="2"/>
        <v>10.806003194538235</v>
      </c>
      <c r="L33" s="28">
        <f t="shared" si="2"/>
        <v>10.500173171069662</v>
      </c>
      <c r="M33" s="28">
        <f>AVERAGE(M8:M31)</f>
        <v>10.436251200770961</v>
      </c>
      <c r="N33" s="29"/>
    </row>
    <row r="34" spans="1:14" ht="16.5" customHeight="1" x14ac:dyDescent="0.25">
      <c r="A34" s="30" t="s">
        <v>52</v>
      </c>
      <c r="B34" s="28">
        <f>AVERAGE(B23:B32)</f>
        <v>1.5198136513763583</v>
      </c>
      <c r="C34" s="28">
        <f>AVERAGE(C23:C32)</f>
        <v>1.5043600440642211</v>
      </c>
      <c r="D34" s="28">
        <f>AVERAGE(D23:D32)</f>
        <v>1.4417009446822759</v>
      </c>
      <c r="E34" s="28">
        <f>AVERAGE(E23:E32)</f>
        <v>1.3011233158716842</v>
      </c>
      <c r="F34" s="28">
        <f>AVERAGE(F23:F32)</f>
        <v>1.4977992393960695</v>
      </c>
      <c r="G34" s="28">
        <f t="shared" ref="F34:G34" si="3">AVERAGE(G22:G31)</f>
        <v>1.5087366700005425</v>
      </c>
      <c r="H34" s="28">
        <f t="shared" ref="H34:M34" si="4">AVERAGE(H22:H31)</f>
        <v>1.4266659202007557</v>
      </c>
      <c r="I34" s="28">
        <f t="shared" si="4"/>
        <v>1.454466775313666</v>
      </c>
      <c r="J34" s="28">
        <f t="shared" si="4"/>
        <v>1.5885040407789917</v>
      </c>
      <c r="K34" s="28">
        <f t="shared" si="4"/>
        <v>1.6402045405331414</v>
      </c>
      <c r="L34" s="28">
        <f t="shared" si="4"/>
        <v>1.7301060043351106</v>
      </c>
      <c r="M34" s="28">
        <f t="shared" si="4"/>
        <v>1.5613643331827241</v>
      </c>
      <c r="N34" s="29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16.5" x14ac:dyDescent="0.3">
      <c r="A36" s="14" t="s">
        <v>22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ht="16.5" x14ac:dyDescent="0.3">
      <c r="A37" s="21" t="s">
        <v>58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ht="16.5" x14ac:dyDescent="0.3">
      <c r="A38" s="16" t="s">
        <v>23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t="16.5" x14ac:dyDescent="0.3">
      <c r="A39" s="16" t="s">
        <v>24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1:14" ht="16.5" x14ac:dyDescent="0.3">
      <c r="A40" s="21" t="s">
        <v>25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ignoredErrors>
    <ignoredError sqref="A8:A29" numberStoredAsText="1"/>
    <ignoredError sqref="B34:D34 N30:N32 G34:M34" formulaRange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selection activeCell="F35" sqref="F35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3" t="s">
        <v>57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34" t="s">
        <v>53</v>
      </c>
    </row>
    <row r="3" spans="1:15" x14ac:dyDescent="0.25">
      <c r="A3" s="48" t="s">
        <v>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x14ac:dyDescent="0.25">
      <c r="A4" s="48" t="s">
        <v>69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5" x14ac:dyDescent="0.25">
      <c r="A5" s="49" t="s">
        <v>26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29</v>
      </c>
      <c r="B8" s="9">
        <v>2.9564799110921172</v>
      </c>
      <c r="C8" s="9">
        <v>7.0816863794031804</v>
      </c>
      <c r="D8" s="9">
        <v>32.112248533818644</v>
      </c>
      <c r="E8" s="9">
        <v>41.433603595744074</v>
      </c>
      <c r="F8" s="9">
        <v>32.188699644453067</v>
      </c>
      <c r="G8" s="9">
        <v>34.135389764827323</v>
      </c>
      <c r="H8" s="9">
        <v>45.937074228683286</v>
      </c>
      <c r="I8" s="9">
        <v>46.592953440710403</v>
      </c>
      <c r="J8" s="9">
        <v>47.7981976355467</v>
      </c>
      <c r="K8" s="9">
        <v>63.945870222851283</v>
      </c>
      <c r="L8" s="9">
        <v>82.211000400089659</v>
      </c>
      <c r="M8" s="9">
        <v>94.732224688856689</v>
      </c>
      <c r="N8" s="24">
        <f>AVERAGE(B8:M8)</f>
        <v>44.260452370506364</v>
      </c>
    </row>
    <row r="9" spans="1:15" ht="16.5" x14ac:dyDescent="0.3">
      <c r="A9" s="8" t="s">
        <v>30</v>
      </c>
      <c r="B9" s="9">
        <v>25.649104213710643</v>
      </c>
      <c r="C9" s="9">
        <v>40.736622600805617</v>
      </c>
      <c r="D9" s="9">
        <v>44.983473161193047</v>
      </c>
      <c r="E9" s="9">
        <v>47.895720256195744</v>
      </c>
      <c r="F9" s="9">
        <v>49.344199956183871</v>
      </c>
      <c r="G9" s="9">
        <v>72.89240287269115</v>
      </c>
      <c r="H9" s="9">
        <v>73.428493443020329</v>
      </c>
      <c r="I9" s="9">
        <v>73.968546478744656</v>
      </c>
      <c r="J9" s="9">
        <v>77.138345588788269</v>
      </c>
      <c r="K9" s="9">
        <v>79.968475487811787</v>
      </c>
      <c r="L9" s="9">
        <v>80.385312597294103</v>
      </c>
      <c r="M9" s="9">
        <v>81.360876276713356</v>
      </c>
      <c r="N9" s="24">
        <f t="shared" ref="N9:N32" si="0">AVERAGE(B9:M9)</f>
        <v>62.312631077762724</v>
      </c>
    </row>
    <row r="10" spans="1:15" ht="16.5" x14ac:dyDescent="0.3">
      <c r="A10" s="8" t="s">
        <v>31</v>
      </c>
      <c r="B10" s="9">
        <v>3.3089853298864824</v>
      </c>
      <c r="C10" s="9">
        <v>4.6896987358666422</v>
      </c>
      <c r="D10" s="9">
        <v>6.0422167104529478</v>
      </c>
      <c r="E10" s="9">
        <v>4.4325250699999827</v>
      </c>
      <c r="F10" s="9">
        <v>4.6388003654894447</v>
      </c>
      <c r="G10" s="9">
        <v>5.5776370569798672</v>
      </c>
      <c r="H10" s="9">
        <v>4.8019739559503449</v>
      </c>
      <c r="I10" s="9">
        <v>4.5015823111169198</v>
      </c>
      <c r="J10" s="9">
        <v>5.2489428508863512</v>
      </c>
      <c r="K10" s="9">
        <v>4.9293585144541225</v>
      </c>
      <c r="L10" s="9">
        <v>4.6133961109306938</v>
      </c>
      <c r="M10" s="9">
        <v>6.5208497018414135</v>
      </c>
      <c r="N10" s="24">
        <f t="shared" si="0"/>
        <v>4.9421638928212674</v>
      </c>
    </row>
    <row r="11" spans="1:15" ht="16.5" x14ac:dyDescent="0.3">
      <c r="A11" s="8" t="s">
        <v>32</v>
      </c>
      <c r="B11" s="9">
        <v>3.6331478547314759</v>
      </c>
      <c r="C11" s="9">
        <v>3.8513934926539122</v>
      </c>
      <c r="D11" s="9">
        <v>5.2733743062970859</v>
      </c>
      <c r="E11" s="9">
        <v>3.9447015953819005</v>
      </c>
      <c r="F11" s="9">
        <v>4.1019160968612738</v>
      </c>
      <c r="G11" s="9">
        <v>4.0515548134187469</v>
      </c>
      <c r="H11" s="9">
        <v>2.9307488228967031</v>
      </c>
      <c r="I11" s="9">
        <v>2.9773353220683845</v>
      </c>
      <c r="J11" s="9">
        <v>3.8066876150665223</v>
      </c>
      <c r="K11" s="9">
        <v>-0.84462257934414708</v>
      </c>
      <c r="L11" s="9">
        <v>0.33654911722382508</v>
      </c>
      <c r="M11" s="9">
        <v>5.041070768739857</v>
      </c>
      <c r="N11" s="24">
        <f t="shared" si="0"/>
        <v>3.2586547688329617</v>
      </c>
    </row>
    <row r="12" spans="1:15" ht="16.5" x14ac:dyDescent="0.3">
      <c r="A12" s="8" t="s">
        <v>33</v>
      </c>
      <c r="B12" s="9">
        <v>4.6128796474507112</v>
      </c>
      <c r="C12" s="9">
        <v>3.6877675891003179</v>
      </c>
      <c r="D12" s="9">
        <v>4.265494564617029</v>
      </c>
      <c r="E12" s="9">
        <v>2.8312545647072938</v>
      </c>
      <c r="F12" s="9">
        <v>0.50224064103734634</v>
      </c>
      <c r="G12" s="9">
        <v>-0.20010152148779525</v>
      </c>
      <c r="H12" s="9">
        <v>0.83717036603829342</v>
      </c>
      <c r="I12" s="9">
        <v>-0.91463340591987219</v>
      </c>
      <c r="J12" s="9">
        <v>-7.0047282314547488E-2</v>
      </c>
      <c r="K12" s="9">
        <v>-0.66876175924736003</v>
      </c>
      <c r="L12" s="9">
        <v>-0.98606939349387801</v>
      </c>
      <c r="M12" s="9">
        <v>3.0388394505138194E-2</v>
      </c>
      <c r="N12" s="24">
        <f t="shared" si="0"/>
        <v>1.1606318670827231</v>
      </c>
    </row>
    <row r="13" spans="1:15" ht="16.5" x14ac:dyDescent="0.3">
      <c r="A13" s="8" t="s">
        <v>34</v>
      </c>
      <c r="B13" s="9">
        <v>2.42421539537645</v>
      </c>
      <c r="C13" s="9">
        <v>5.7724199367375775</v>
      </c>
      <c r="D13" s="9">
        <v>8.5485285292149058</v>
      </c>
      <c r="E13" s="9">
        <v>7.9707567610501258</v>
      </c>
      <c r="F13" s="9">
        <v>6.8809829059378984</v>
      </c>
      <c r="G13" s="9">
        <v>6.2134514811693435</v>
      </c>
      <c r="H13" s="9">
        <v>4.9675220876989243</v>
      </c>
      <c r="I13" s="9">
        <v>4.3213713684409782</v>
      </c>
      <c r="J13" s="9">
        <v>6.3047341989798582</v>
      </c>
      <c r="K13" s="9">
        <v>5.4902511789289861</v>
      </c>
      <c r="L13" s="9">
        <v>9.8027997237985858</v>
      </c>
      <c r="M13" s="9">
        <v>10.35695420227205</v>
      </c>
      <c r="N13" s="24">
        <f t="shared" si="0"/>
        <v>6.5878323141338067</v>
      </c>
    </row>
    <row r="14" spans="1:15" ht="16.5" x14ac:dyDescent="0.3">
      <c r="A14" s="8" t="s">
        <v>35</v>
      </c>
      <c r="B14" s="9">
        <v>-1.8267495304303765</v>
      </c>
      <c r="C14" s="9">
        <v>3.3529992480878121</v>
      </c>
      <c r="D14" s="9">
        <v>3.7455244601490847</v>
      </c>
      <c r="E14" s="9">
        <v>-2.7572514834489255</v>
      </c>
      <c r="F14" s="9">
        <v>-1.7078793670077062</v>
      </c>
      <c r="G14" s="9">
        <v>-1.996267823190621</v>
      </c>
      <c r="H14" s="9">
        <v>1.4975330342978452</v>
      </c>
      <c r="I14" s="9">
        <v>-0.92204652982148616</v>
      </c>
      <c r="J14" s="9">
        <v>0.98393742189439592</v>
      </c>
      <c r="K14" s="9">
        <v>2.3600576463685456</v>
      </c>
      <c r="L14" s="9">
        <v>1.9577198804082201</v>
      </c>
      <c r="M14" s="9">
        <v>3.2191712404997475</v>
      </c>
      <c r="N14" s="24">
        <f t="shared" si="0"/>
        <v>0.6588956831505447</v>
      </c>
    </row>
    <row r="15" spans="1:15" ht="16.5" x14ac:dyDescent="0.3">
      <c r="A15" s="8" t="s">
        <v>36</v>
      </c>
      <c r="B15" s="9">
        <v>-0.45379393302408744</v>
      </c>
      <c r="C15" s="9">
        <v>1.2027651130616306</v>
      </c>
      <c r="D15" s="9">
        <v>0.35323766382558119</v>
      </c>
      <c r="E15" s="9">
        <v>-2.5109462164309662</v>
      </c>
      <c r="F15" s="9">
        <v>1.0801325599352936</v>
      </c>
      <c r="G15" s="9">
        <v>0.71132990234170279</v>
      </c>
      <c r="H15" s="9">
        <v>0.75757426304690512</v>
      </c>
      <c r="I15" s="9">
        <v>-0.82614696889484662</v>
      </c>
      <c r="J15" s="9">
        <v>0.20293748364433384</v>
      </c>
      <c r="K15" s="9">
        <v>0.97863457317342295</v>
      </c>
      <c r="L15" s="9">
        <v>3.0935959181656898</v>
      </c>
      <c r="M15" s="9">
        <v>1.9755327956633124</v>
      </c>
      <c r="N15" s="24">
        <f t="shared" si="0"/>
        <v>0.54707109620899763</v>
      </c>
    </row>
    <row r="16" spans="1:15" ht="16.5" x14ac:dyDescent="0.3">
      <c r="A16" s="8" t="s">
        <v>37</v>
      </c>
      <c r="B16" s="9">
        <v>0.69662001734691614</v>
      </c>
      <c r="C16" s="9">
        <v>2.6918398755694284</v>
      </c>
      <c r="D16" s="9">
        <v>5.2361165473783018</v>
      </c>
      <c r="E16" s="9">
        <v>5.0957497935401079</v>
      </c>
      <c r="F16" s="9">
        <v>3.4228231446394233</v>
      </c>
      <c r="G16" s="9">
        <v>5.7010265139324332</v>
      </c>
      <c r="H16" s="9">
        <v>6.6669381562045373</v>
      </c>
      <c r="I16" s="9">
        <v>6.8834387550556215</v>
      </c>
      <c r="J16" s="9">
        <v>8.7614914624130051</v>
      </c>
      <c r="K16" s="9">
        <v>10.420273269126355</v>
      </c>
      <c r="L16" s="9">
        <v>9.7899494682065296</v>
      </c>
      <c r="M16" s="9">
        <v>10.273965986304006</v>
      </c>
      <c r="N16" s="24">
        <f t="shared" si="0"/>
        <v>6.3033527491430554</v>
      </c>
    </row>
    <row r="17" spans="1:14" ht="16.5" x14ac:dyDescent="0.3">
      <c r="A17" s="8" t="s">
        <v>38</v>
      </c>
      <c r="B17" s="9">
        <v>0.14097261232342362</v>
      </c>
      <c r="C17" s="9">
        <v>1.891285983977383</v>
      </c>
      <c r="D17" s="9">
        <v>5.8143172591174732</v>
      </c>
      <c r="E17" s="9">
        <v>5.928958644493477</v>
      </c>
      <c r="F17" s="9">
        <v>7.5289317205414932</v>
      </c>
      <c r="G17" s="9">
        <v>8.607363283231777</v>
      </c>
      <c r="H17" s="9">
        <v>12.460736014702817</v>
      </c>
      <c r="I17" s="9">
        <v>11.461546904581809</v>
      </c>
      <c r="J17" s="9">
        <v>12.241642537314817</v>
      </c>
      <c r="K17" s="9">
        <v>9.9581032192998151</v>
      </c>
      <c r="L17" s="9">
        <v>9.0993619510081487</v>
      </c>
      <c r="M17" s="9">
        <v>7.9610462112690499</v>
      </c>
      <c r="N17" s="24">
        <f t="shared" si="0"/>
        <v>7.7578555284884567</v>
      </c>
    </row>
    <row r="18" spans="1:14" ht="16.5" x14ac:dyDescent="0.3">
      <c r="A18" s="8" t="s">
        <v>39</v>
      </c>
      <c r="B18" s="9">
        <v>-0.28296255693503269</v>
      </c>
      <c r="C18" s="9">
        <v>-0.99709633498899564</v>
      </c>
      <c r="D18" s="9">
        <v>0.14558824763672362</v>
      </c>
      <c r="E18" s="9">
        <v>-0.19919873683792844</v>
      </c>
      <c r="F18" s="9">
        <v>-1.0816147241912688</v>
      </c>
      <c r="G18" s="9">
        <v>-0.39465800549798757</v>
      </c>
      <c r="H18" s="9">
        <v>-0.19706222860446587</v>
      </c>
      <c r="I18" s="9">
        <v>-1.2372207937646209</v>
      </c>
      <c r="J18" s="9">
        <v>-2.033085328831163</v>
      </c>
      <c r="K18" s="9">
        <v>-2.9659847077484471</v>
      </c>
      <c r="L18" s="9">
        <v>1.3096955815552036</v>
      </c>
      <c r="M18" s="9">
        <v>1.4379203257420841</v>
      </c>
      <c r="N18" s="24">
        <f t="shared" si="0"/>
        <v>-0.54130660520549156</v>
      </c>
    </row>
    <row r="19" spans="1:14" ht="16.5" x14ac:dyDescent="0.3">
      <c r="A19" s="8" t="s">
        <v>40</v>
      </c>
      <c r="B19" s="9">
        <v>-0.13806065506454956</v>
      </c>
      <c r="C19" s="9">
        <v>2.6682514406575848</v>
      </c>
      <c r="D19" s="9">
        <v>3.8474072318242349</v>
      </c>
      <c r="E19" s="9">
        <v>3.9128625197675433</v>
      </c>
      <c r="F19" s="9">
        <v>2.3480805449552093</v>
      </c>
      <c r="G19" s="9">
        <v>3.4246763450704663</v>
      </c>
      <c r="H19" s="9">
        <v>4.1826684842221056</v>
      </c>
      <c r="I19" s="9">
        <v>5.6316530633883701</v>
      </c>
      <c r="J19" s="9">
        <v>4.2142122993395787</v>
      </c>
      <c r="K19" s="9">
        <v>4.7980437611610824</v>
      </c>
      <c r="L19" s="9">
        <v>6.6262562569759069</v>
      </c>
      <c r="M19" s="9">
        <v>6.918289973768708</v>
      </c>
      <c r="N19" s="24">
        <f t="shared" si="0"/>
        <v>4.0361951055055201</v>
      </c>
    </row>
    <row r="20" spans="1:14" ht="16.5" x14ac:dyDescent="0.3">
      <c r="A20" s="8" t="s">
        <v>41</v>
      </c>
      <c r="B20" s="9">
        <v>1.1400542953503106</v>
      </c>
      <c r="C20" s="9">
        <v>2.6156177773908382</v>
      </c>
      <c r="D20" s="9">
        <v>1.7981090113392355</v>
      </c>
      <c r="E20" s="9">
        <v>1.6238291790770347</v>
      </c>
      <c r="F20" s="9">
        <v>1.6046809153977648</v>
      </c>
      <c r="G20" s="9">
        <v>1.845584143579913</v>
      </c>
      <c r="H20" s="9">
        <v>2.6002769508056929</v>
      </c>
      <c r="I20" s="9">
        <v>4.0057493351521032</v>
      </c>
      <c r="J20" s="9">
        <v>4.015638484358746</v>
      </c>
      <c r="K20" s="9">
        <v>2.8842528008592723</v>
      </c>
      <c r="L20" s="9">
        <v>4.4190045798022481</v>
      </c>
      <c r="M20" s="9">
        <v>3.0621033360493328</v>
      </c>
      <c r="N20" s="24">
        <f t="shared" si="0"/>
        <v>2.6345750674302075</v>
      </c>
    </row>
    <row r="21" spans="1:14" ht="16.5" x14ac:dyDescent="0.3">
      <c r="A21" s="8" t="s">
        <v>42</v>
      </c>
      <c r="B21" s="9">
        <v>2.0302698792976344</v>
      </c>
      <c r="C21" s="9">
        <v>1.5465895330491861</v>
      </c>
      <c r="D21" s="9">
        <v>2.4967165032038281</v>
      </c>
      <c r="E21" s="9">
        <v>2.8798932944205546</v>
      </c>
      <c r="F21" s="9">
        <v>4.4130756151376431</v>
      </c>
      <c r="G21" s="9">
        <v>1.8643974653783602</v>
      </c>
      <c r="H21" s="9">
        <v>2.4436808659440885</v>
      </c>
      <c r="I21" s="9">
        <v>3.0194268759079677</v>
      </c>
      <c r="J21" s="9">
        <v>2.728631459173414</v>
      </c>
      <c r="K21" s="9">
        <v>2.5174625766418757</v>
      </c>
      <c r="L21" s="9">
        <v>1.1004798524142387</v>
      </c>
      <c r="M21" s="9">
        <v>1.9659915844510323</v>
      </c>
      <c r="N21" s="24">
        <f t="shared" si="0"/>
        <v>2.4172179587516518</v>
      </c>
    </row>
    <row r="22" spans="1:14" ht="16.5" x14ac:dyDescent="0.3">
      <c r="A22" s="8" t="s">
        <v>43</v>
      </c>
      <c r="B22" s="9">
        <v>0.45767868460735883</v>
      </c>
      <c r="C22" s="9">
        <v>1.1180666699848132</v>
      </c>
      <c r="D22" s="9">
        <v>1.6520163259419149</v>
      </c>
      <c r="E22" s="9">
        <v>2.2676400184529939</v>
      </c>
      <c r="F22" s="9">
        <v>1.0960173248808331</v>
      </c>
      <c r="G22" s="9">
        <v>1.9711151844058179</v>
      </c>
      <c r="H22" s="9">
        <v>1.6029780738526966</v>
      </c>
      <c r="I22" s="9">
        <v>0.81571755869858009</v>
      </c>
      <c r="J22" s="9">
        <v>2.9788762847435777</v>
      </c>
      <c r="K22" s="9">
        <v>1.3436866864400656</v>
      </c>
      <c r="L22" s="9">
        <v>1.126608614782981</v>
      </c>
      <c r="M22" s="9">
        <v>3.0669794110602169</v>
      </c>
      <c r="N22" s="24">
        <f t="shared" si="0"/>
        <v>1.6247817364876542</v>
      </c>
    </row>
    <row r="23" spans="1:14" ht="16.5" x14ac:dyDescent="0.3">
      <c r="A23" s="8" t="s">
        <v>44</v>
      </c>
      <c r="B23" s="9">
        <v>-0.39050042674773522</v>
      </c>
      <c r="C23" s="9">
        <v>1.0584901954682806</v>
      </c>
      <c r="D23" s="9">
        <v>0.82612514384207714</v>
      </c>
      <c r="E23" s="9">
        <v>1.8531998462813846</v>
      </c>
      <c r="F23" s="9">
        <v>1.4543121950812576</v>
      </c>
      <c r="G23" s="9">
        <v>1.5844862219775706</v>
      </c>
      <c r="H23" s="9">
        <v>2.5056337069087533</v>
      </c>
      <c r="I23" s="9">
        <v>6.1014213309928351</v>
      </c>
      <c r="J23" s="9">
        <v>4.5775959630894221</v>
      </c>
      <c r="K23" s="9">
        <v>3.0391305701499078</v>
      </c>
      <c r="L23" s="9">
        <v>3.2099665447100136</v>
      </c>
      <c r="M23" s="9">
        <v>3.1144077272474959</v>
      </c>
      <c r="N23" s="24">
        <f t="shared" si="0"/>
        <v>2.4111890849167721</v>
      </c>
    </row>
    <row r="24" spans="1:14" ht="16.5" x14ac:dyDescent="0.3">
      <c r="A24" s="8" t="s">
        <v>45</v>
      </c>
      <c r="B24" s="9">
        <v>0.29905767691474239</v>
      </c>
      <c r="C24" s="9">
        <v>1.3566062557043495</v>
      </c>
      <c r="D24" s="9">
        <v>2.0304939461591545</v>
      </c>
      <c r="E24" s="9">
        <v>1.1580133933257741</v>
      </c>
      <c r="F24" s="9">
        <v>0.46043426260793296</v>
      </c>
      <c r="G24" s="9">
        <v>2.1632934551712282</v>
      </c>
      <c r="H24" s="9">
        <v>1.6284164297188113</v>
      </c>
      <c r="I24" s="9">
        <v>3.3317633609622561</v>
      </c>
      <c r="J24" s="9">
        <v>3.0436658479001011</v>
      </c>
      <c r="K24" s="9">
        <v>0.6772594599102888</v>
      </c>
      <c r="L24" s="9">
        <v>-0.15159759791178828</v>
      </c>
      <c r="M24" s="9">
        <v>-0.69064028636869068</v>
      </c>
      <c r="N24" s="24">
        <f t="shared" si="0"/>
        <v>1.2755638503411799</v>
      </c>
    </row>
    <row r="25" spans="1:14" ht="16.5" x14ac:dyDescent="0.3">
      <c r="A25" s="8" t="s">
        <v>46</v>
      </c>
      <c r="B25" s="9">
        <v>2.8585581458385292</v>
      </c>
      <c r="C25" s="9">
        <v>0.82695995445033077</v>
      </c>
      <c r="D25" s="9">
        <v>3.5315127119907714</v>
      </c>
      <c r="E25" s="9">
        <v>2.2449194697641999</v>
      </c>
      <c r="F25" s="9">
        <v>2.1838533545823395</v>
      </c>
      <c r="G25" s="9">
        <v>1.3283417767107011</v>
      </c>
      <c r="H25" s="9">
        <v>1.4476164169252996</v>
      </c>
      <c r="I25" s="9">
        <v>1.7380001846678965</v>
      </c>
      <c r="J25" s="9">
        <v>2.7583457700572893</v>
      </c>
      <c r="K25" s="9">
        <v>2.1628345854119715</v>
      </c>
      <c r="L25" s="9">
        <v>1.6801759492559967</v>
      </c>
      <c r="M25" s="9">
        <v>1.6549696875174646</v>
      </c>
      <c r="N25" s="24">
        <f t="shared" si="0"/>
        <v>2.0346740005977324</v>
      </c>
    </row>
    <row r="26" spans="1:14" ht="16.5" x14ac:dyDescent="0.3">
      <c r="A26" s="8" t="s">
        <v>47</v>
      </c>
      <c r="B26" s="9">
        <v>0.83357985528623146</v>
      </c>
      <c r="C26" s="9">
        <v>0.19551240760135299</v>
      </c>
      <c r="D26" s="9">
        <v>-0.88708390985354413</v>
      </c>
      <c r="E26" s="9">
        <v>-0.76320027021015302</v>
      </c>
      <c r="F26" s="9">
        <v>-1.3297476418337899</v>
      </c>
      <c r="G26" s="9">
        <v>-1.3332119990057101</v>
      </c>
      <c r="H26" s="9">
        <v>-1.5160296719650099</v>
      </c>
      <c r="I26" s="9">
        <v>-0.16837556479333199</v>
      </c>
      <c r="J26" s="9">
        <v>-7.3937283836809004E-2</v>
      </c>
      <c r="K26" s="9">
        <v>-2.5217489780540631E-2</v>
      </c>
      <c r="L26" s="9">
        <v>0.28164649996711261</v>
      </c>
      <c r="M26" s="9">
        <v>1.2854244174030001</v>
      </c>
      <c r="N26" s="24">
        <f t="shared" si="0"/>
        <v>-0.29172005425176611</v>
      </c>
    </row>
    <row r="27" spans="1:14" ht="16.5" x14ac:dyDescent="0.3">
      <c r="A27" s="26" t="s">
        <v>48</v>
      </c>
      <c r="B27" s="9">
        <v>0.79609384149953344</v>
      </c>
      <c r="C27" s="9">
        <v>0.19457697911629648</v>
      </c>
      <c r="D27" s="9">
        <v>0.40129075526327157</v>
      </c>
      <c r="E27" s="9">
        <v>0.54529942384311614</v>
      </c>
      <c r="F27" s="9">
        <v>-0.18872971423686954</v>
      </c>
      <c r="G27" s="9">
        <v>-0.24815778060450611</v>
      </c>
      <c r="H27" s="9">
        <v>-1.0853868087498084</v>
      </c>
      <c r="I27" s="9">
        <v>-0.88431392405091935</v>
      </c>
      <c r="J27" s="9">
        <v>-0.52709932600453113</v>
      </c>
      <c r="K27" s="9">
        <v>-0.49695472599471729</v>
      </c>
      <c r="L27" s="9">
        <v>-0.55735082034258776</v>
      </c>
      <c r="M27" s="9">
        <v>-1.1214818565628859</v>
      </c>
      <c r="N27" s="24">
        <f t="shared" si="0"/>
        <v>-0.26435116306871737</v>
      </c>
    </row>
    <row r="28" spans="1:14" ht="16.5" x14ac:dyDescent="0.3">
      <c r="A28" s="8" t="s">
        <v>49</v>
      </c>
      <c r="B28" s="9">
        <v>1.0182691207315666</v>
      </c>
      <c r="C28" s="9">
        <v>0.39364994550976962</v>
      </c>
      <c r="D28" s="9">
        <v>0.61325283452842427</v>
      </c>
      <c r="E28" s="9">
        <v>0.70911629327724401</v>
      </c>
      <c r="F28" s="9">
        <v>1.4954543173788071</v>
      </c>
      <c r="G28" s="9">
        <v>0.87352920472173579</v>
      </c>
      <c r="H28" s="9">
        <v>-1.1728645412156795</v>
      </c>
      <c r="I28" s="9">
        <v>-0.38587336398903954</v>
      </c>
      <c r="J28" s="9">
        <v>1.1919628984053785</v>
      </c>
      <c r="K28" s="9">
        <v>1.1590667682924367</v>
      </c>
      <c r="L28" s="9">
        <v>1.0670318954199123</v>
      </c>
      <c r="M28" s="9">
        <v>1.9373313986854643</v>
      </c>
      <c r="N28" s="24">
        <f t="shared" si="0"/>
        <v>0.74166056431216842</v>
      </c>
    </row>
    <row r="29" spans="1:14" ht="16.5" x14ac:dyDescent="0.3">
      <c r="A29" s="8" t="s">
        <v>50</v>
      </c>
      <c r="B29" s="9">
        <v>-9.2106161152516727E-2</v>
      </c>
      <c r="C29" s="9">
        <v>0.46108694522993443</v>
      </c>
      <c r="D29" s="9">
        <v>0.28244591980870359</v>
      </c>
      <c r="E29" s="9">
        <v>-2.5229780358044618</v>
      </c>
      <c r="F29" s="9">
        <v>-3.6968714164445569</v>
      </c>
      <c r="G29" s="9">
        <v>-4.0151257990228597</v>
      </c>
      <c r="H29" s="9">
        <v>-4.3179292802004321</v>
      </c>
      <c r="I29" s="9">
        <v>-3.4987936047611856</v>
      </c>
      <c r="J29" s="9">
        <v>-2.3263179609274842</v>
      </c>
      <c r="K29" s="9">
        <v>-2.3637546232795774</v>
      </c>
      <c r="L29" s="9">
        <v>-1.8670397465412039</v>
      </c>
      <c r="M29" s="9">
        <v>-1.4955332802879391</v>
      </c>
      <c r="N29" s="24">
        <f t="shared" si="0"/>
        <v>-2.1210764202819647</v>
      </c>
    </row>
    <row r="30" spans="1:14" ht="16.5" x14ac:dyDescent="0.3">
      <c r="A30" s="8">
        <v>2021</v>
      </c>
      <c r="B30" s="9">
        <v>0.1680165506652293</v>
      </c>
      <c r="C30" s="9">
        <v>-2.4647151039588391E-2</v>
      </c>
      <c r="D30" s="9">
        <v>0.13134168407652325</v>
      </c>
      <c r="E30" s="9">
        <v>-1.0502194852039142</v>
      </c>
      <c r="F30" s="9">
        <v>-1.5265622413859925</v>
      </c>
      <c r="G30" s="9">
        <v>-1.364916766734239</v>
      </c>
      <c r="H30" s="9">
        <v>-0.64715681516974322</v>
      </c>
      <c r="I30" s="9">
        <v>-0.30327588645909476</v>
      </c>
      <c r="J30" s="9">
        <v>1.3995083387366409</v>
      </c>
      <c r="K30" s="9">
        <v>1.9474899019498517</v>
      </c>
      <c r="L30" s="9">
        <v>2.3505052024172359</v>
      </c>
      <c r="M30" s="9">
        <v>1.7234206526690352</v>
      </c>
      <c r="N30" s="24">
        <f t="shared" si="0"/>
        <v>0.23362533204349537</v>
      </c>
    </row>
    <row r="31" spans="1:14" ht="16.5" x14ac:dyDescent="0.3">
      <c r="A31" s="8">
        <v>2022</v>
      </c>
      <c r="B31" s="9">
        <v>2.4202480902388701</v>
      </c>
      <c r="C31" s="9">
        <v>4.1454592694404955</v>
      </c>
      <c r="D31" s="9">
        <v>3.1700395470680469</v>
      </c>
      <c r="E31" s="9">
        <v>4.127589393889207</v>
      </c>
      <c r="F31" s="9">
        <v>4.3873996104541302</v>
      </c>
      <c r="G31" s="9">
        <v>5.2474532968086063</v>
      </c>
      <c r="H31" s="9">
        <v>5.10095220173669</v>
      </c>
      <c r="I31" s="9">
        <v>5.7361982748041598</v>
      </c>
      <c r="J31" s="9">
        <v>7.1035187450135906</v>
      </c>
      <c r="K31" s="9">
        <v>7.4720132417109193</v>
      </c>
      <c r="L31" s="9">
        <v>6.9821918812489141</v>
      </c>
      <c r="M31" s="9">
        <v>6.1387654604640778</v>
      </c>
      <c r="N31" s="24">
        <f t="shared" si="0"/>
        <v>5.1693190844064754</v>
      </c>
    </row>
    <row r="32" spans="1:14" ht="16.5" x14ac:dyDescent="0.3">
      <c r="A32" s="8">
        <v>2023</v>
      </c>
      <c r="B32" s="9">
        <v>0.10860607423932099</v>
      </c>
      <c r="C32" s="9">
        <v>0.5260817709552269</v>
      </c>
      <c r="D32" s="9">
        <v>0.40731950477055962</v>
      </c>
      <c r="E32" s="9">
        <v>-0.37883898486415002</v>
      </c>
      <c r="F32" s="13">
        <v>0.303041373689593</v>
      </c>
      <c r="G32" s="9"/>
      <c r="H32" s="9"/>
      <c r="I32" s="9"/>
      <c r="J32" s="9"/>
      <c r="K32" s="9"/>
      <c r="L32" s="9"/>
      <c r="M32" s="13"/>
      <c r="N32" s="24">
        <f t="shared" si="0"/>
        <v>0.19324194775811007</v>
      </c>
    </row>
    <row r="33" spans="1:14" ht="16.5" customHeight="1" x14ac:dyDescent="0.25">
      <c r="A33" s="38" t="s">
        <v>51</v>
      </c>
      <c r="B33" s="28">
        <f>AVERAGE(B8:B32)</f>
        <v>2.09474655732933</v>
      </c>
      <c r="C33" s="28">
        <f>AVERAGE(C8:C32)</f>
        <v>3.641747384551735</v>
      </c>
      <c r="D33" s="28">
        <f>AVERAGE(D8:D32)</f>
        <v>5.4728442877465611</v>
      </c>
      <c r="E33" s="28">
        <f>AVERAGE(E8:E32)</f>
        <v>5.2269199960164512</v>
      </c>
      <c r="F33" s="28">
        <f>AVERAGE(F8:F32)</f>
        <v>4.7961468577657778</v>
      </c>
      <c r="G33" s="28">
        <f t="shared" ref="F33:L33" si="1">AVERAGE(G8:G31)</f>
        <v>6.1933580452863772</v>
      </c>
      <c r="H33" s="28">
        <f t="shared" si="1"/>
        <v>6.9525649231978734</v>
      </c>
      <c r="I33" s="28">
        <f t="shared" si="1"/>
        <v>7.1644176884516035</v>
      </c>
      <c r="J33" s="28">
        <f t="shared" si="1"/>
        <v>7.977849404309894</v>
      </c>
      <c r="K33" s="28">
        <f t="shared" si="1"/>
        <v>8.2786236907978008</v>
      </c>
      <c r="L33" s="28">
        <f t="shared" si="1"/>
        <v>9.4950496028077414</v>
      </c>
      <c r="M33" s="28">
        <f>AVERAGE(M8:M31)</f>
        <v>10.436251200770961</v>
      </c>
      <c r="N33" s="29"/>
    </row>
    <row r="34" spans="1:14" ht="16.5" customHeight="1" x14ac:dyDescent="0.25">
      <c r="A34" s="30" t="s">
        <v>52</v>
      </c>
      <c r="B34" s="28">
        <f>AVERAGE(B23:B32)</f>
        <v>0.80198227675137712</v>
      </c>
      <c r="C34" s="28">
        <f>AVERAGE(C23:C32)</f>
        <v>0.91337765724364472</v>
      </c>
      <c r="D34" s="28">
        <f>AVERAGE(D23:D32)</f>
        <v>1.0506738137653988</v>
      </c>
      <c r="E34" s="28">
        <f>AVERAGE(E23:E32)</f>
        <v>0.59229010442982477</v>
      </c>
      <c r="F34" s="28">
        <f>AVERAGE(F23:F32)</f>
        <v>0.35425840998928515</v>
      </c>
      <c r="G34" s="28">
        <f t="shared" ref="F34:G34" si="2">AVERAGE(G22:G31)</f>
        <v>0.62068067944283445</v>
      </c>
      <c r="H34" s="28">
        <f t="shared" ref="H34:M34" si="3">AVERAGE(H22:H31)</f>
        <v>0.35462297118415786</v>
      </c>
      <c r="I34" s="28">
        <f t="shared" si="3"/>
        <v>1.2482468366072155</v>
      </c>
      <c r="J34" s="28">
        <f t="shared" si="3"/>
        <v>2.0126119277177175</v>
      </c>
      <c r="K34" s="28">
        <f t="shared" si="3"/>
        <v>1.4915554374810607</v>
      </c>
      <c r="L34" s="28">
        <f t="shared" si="3"/>
        <v>1.4122138423006585</v>
      </c>
      <c r="M34" s="28">
        <f t="shared" si="3"/>
        <v>1.5613643331827241</v>
      </c>
      <c r="N34" s="29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16.5" x14ac:dyDescent="0.3">
      <c r="A36" s="14" t="s">
        <v>22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6.5" x14ac:dyDescent="0.3">
      <c r="A37" s="21" t="s">
        <v>58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6.5" x14ac:dyDescent="0.3">
      <c r="A38" s="16" t="s">
        <v>23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16" t="s">
        <v>24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21" t="s">
        <v>25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ignoredErrors>
    <ignoredError sqref="A8:A29" numberStoredAsText="1"/>
    <ignoredError sqref="B34:D34 N30:N32 G34:M3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 Indice_General</vt:lpstr>
      <vt:lpstr>2. Variación_Mensual</vt:lpstr>
      <vt:lpstr>3. Variación_Anual</vt:lpstr>
      <vt:lpstr>4. Variación_Acumulada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Tatiana Ramos</cp:lastModifiedBy>
  <dcterms:created xsi:type="dcterms:W3CDTF">2021-01-22T14:33:21Z</dcterms:created>
  <dcterms:modified xsi:type="dcterms:W3CDTF">2023-05-25T19:06:21Z</dcterms:modified>
</cp:coreProperties>
</file>