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PRO 2023-2025\2025\Publicación\4. Abril\Enviado GIE\DECON_GIE_SIPRO_IPPDN_2025_04_DECON\4.Tabulados_series_hist_2025_04_Excel\"/>
    </mc:Choice>
  </mc:AlternateContent>
  <xr:revisionPtr revIDLastSave="0" documentId="13_ncr:1_{90021113-5A77-451A-8107-796AE2205CF7}" xr6:coauthVersionLast="36" xr6:coauthVersionMax="36" xr10:uidLastSave="{00000000-0000-0000-0000-000000000000}"/>
  <bookViews>
    <workbookView xWindow="0" yWindow="0" windowWidth="15360" windowHeight="7035" tabRatio="691" xr2:uid="{00000000-000D-0000-FFFF-FFFF00000000}"/>
  </bookViews>
  <sheets>
    <sheet name="Contenido" sheetId="1" r:id="rId1"/>
    <sheet name="1. Índice_General" sheetId="2" r:id="rId2"/>
    <sheet name="2. Variación_Mensual" sheetId="3" r:id="rId3"/>
    <sheet name="3. Variación_Anual" sheetId="4" r:id="rId4"/>
    <sheet name="4. Variación_Acumulad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5" l="1"/>
  <c r="E36" i="4"/>
  <c r="E37" i="3"/>
  <c r="N34" i="5" l="1"/>
  <c r="D36" i="5"/>
  <c r="N34" i="4"/>
  <c r="D36" i="4"/>
  <c r="D37" i="3"/>
  <c r="D36" i="3"/>
  <c r="N35" i="3"/>
  <c r="N34" i="3"/>
  <c r="N33" i="3"/>
  <c r="N8" i="3"/>
  <c r="C36" i="5" l="1"/>
  <c r="C36" i="4"/>
  <c r="C37" i="3"/>
  <c r="B36" i="5" l="1"/>
  <c r="M35" i="5"/>
  <c r="L35" i="5"/>
  <c r="K35" i="5"/>
  <c r="J35" i="5"/>
  <c r="I35" i="5"/>
  <c r="H35" i="5"/>
  <c r="G35" i="5"/>
  <c r="F35" i="5"/>
  <c r="E35" i="5"/>
  <c r="D35" i="5"/>
  <c r="C35" i="5"/>
  <c r="B35" i="5"/>
  <c r="B36" i="4"/>
  <c r="M35" i="4"/>
  <c r="L35" i="4"/>
  <c r="K35" i="4"/>
  <c r="J35" i="4"/>
  <c r="I35" i="4"/>
  <c r="H35" i="4"/>
  <c r="G35" i="4"/>
  <c r="F35" i="4"/>
  <c r="E35" i="4"/>
  <c r="D35" i="4"/>
  <c r="C35" i="4"/>
  <c r="B35" i="4"/>
  <c r="B37" i="3"/>
  <c r="M36" i="3"/>
  <c r="L36" i="3"/>
  <c r="K36" i="3"/>
  <c r="J36" i="3"/>
  <c r="I36" i="3"/>
  <c r="H36" i="3"/>
  <c r="G36" i="3"/>
  <c r="F36" i="3"/>
  <c r="E36" i="3"/>
  <c r="C36" i="3"/>
  <c r="B36" i="3"/>
  <c r="M36" i="5" l="1"/>
  <c r="M36" i="4"/>
  <c r="M37" i="3"/>
  <c r="L36" i="5" l="1"/>
  <c r="L36" i="4"/>
  <c r="L37" i="3"/>
  <c r="K36" i="5" l="1"/>
  <c r="K36" i="4"/>
  <c r="K37" i="3"/>
  <c r="J36" i="5" l="1"/>
  <c r="J36" i="4"/>
  <c r="J37" i="3"/>
  <c r="I36" i="5" l="1"/>
  <c r="I36" i="4"/>
  <c r="I37" i="3"/>
  <c r="H36" i="5" l="1"/>
  <c r="H36" i="4"/>
  <c r="H37" i="3"/>
  <c r="G36" i="5" l="1"/>
  <c r="G36" i="4"/>
  <c r="G37" i="3"/>
  <c r="F36" i="5" l="1"/>
  <c r="F36" i="4"/>
  <c r="F37" i="3"/>
  <c r="N33" i="5" l="1"/>
  <c r="N32" i="5"/>
  <c r="N33" i="4"/>
  <c r="N32" i="4"/>
  <c r="N31" i="5" l="1"/>
  <c r="N31" i="4"/>
  <c r="N32" i="3"/>
  <c r="N30" i="5" l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<sst xmlns="http://schemas.openxmlformats.org/spreadsheetml/2006/main" count="182" uniqueCount="70">
  <si>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</si>
  <si>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</si>
  <si>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</si>
  <si>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</si>
  <si>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</si>
  <si>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</si>
  <si>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</si>
  <si>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</si>
  <si>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</si>
  <si>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</si>
  <si>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</si>
  <si>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</si>
  <si>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</si>
  <si>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</si>
  <si>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</si>
  <si>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</si>
  <si>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</si>
  <si>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</si>
  <si>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</si>
  <si>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</si>
  <si>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</si>
  <si>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</si>
  <si>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</si>
  <si>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</si>
  <si>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</si>
  <si>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</si>
  <si>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</si>
  <si>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</si>
  <si>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</si>
  <si>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</si>
  <si>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</si>
  <si>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</si>
  <si>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</si>
  <si>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</si>
  <si>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</si>
  <si>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</si>
  <si>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</si>
  <si>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</si>
  <si>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</si>
  <si>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</si>
  <si>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</si>
  <si>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</si>
  <si>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</si>
  <si>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</si>
  <si>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</si>
  <si>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</si>
  <si>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</si>
  <si>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</si>
  <si>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</si>
  <si>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</si>
  <si>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</si>
  <si>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</si>
  <si>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</si>
  <si>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</si>
  <si>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</si>
  <si>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</si>
  <si>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</si>
  <si>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</si>
  <si>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Milene Jara / Yadira Orejuela</t>
    </r>
  </si>
  <si>
    <t xml:space="preserve">Promedio total </t>
  </si>
  <si>
    <r>
      <t>Aprobación:</t>
    </r>
    <r>
      <rPr>
        <sz val="9"/>
        <color rgb="FF595959"/>
        <rFont val="Century Gothic"/>
        <family val="2"/>
      </rPr>
      <t xml:space="preserve"> Diana Barco</t>
    </r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</si>
  <si>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>Marlon Sotomayor</t>
    </r>
  </si>
  <si>
    <t>SERIE HISTÓRICA DEL ÍNDICE GENERAL DEL IPP-DN, periodo enero 1998 - abril 2025 (Número)</t>
  </si>
  <si>
    <t>SERIE HISTÓRICA DE LA VARIACIÓN MENSUAL GENERAL DEL IPP-DN, periodo febrero 1998 - abril 2025 (Porcentaje)</t>
  </si>
  <si>
    <t>SERIE HISTÓRICA DE LA VARIACIÓN ANUAL GENERAL DEL IPP-DN, periodo enero 1999 - abril 2025 (Porcentaje)</t>
  </si>
  <si>
    <t>SERIE HISTÓRICA DE LA VARIACIÓN ACUMULADA GENERAL DEL IPP-DN, periodo enero 1999 - abril 2025 (Porcentaje)</t>
  </si>
  <si>
    <t>SERIE HISTÓRICA DEL ÍNDICE GENERAL DEL IPP-DN, periodo enero 1998 - abril 2025</t>
  </si>
  <si>
    <t>SERIE HISTÓRICA DE LA VARIACIÓN MENSUAL GENERAL DEL IPP-DN, periodo febrero 1998 - abril 2025</t>
  </si>
  <si>
    <t>SERIE HISTÓRICA DE LA VARIACIÓN ANUAL GENERAL DEL IPP-DN, periodo enero 1999 - abril 2025</t>
  </si>
  <si>
    <t>SERIE HISTÓRICA DE LA VARIACIÓN ACUMULADA GENERAL DEL IPP-DN, periodo enero 1999 -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</si>
</sst>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676650</xdr:colOff>
      <xdr:row>0</xdr:row>
      <xdr:rowOff>1104900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2</xdr:col>
      <xdr:colOff>493938</xdr:colOff>
      <xdr:row>0</xdr:row>
      <xdr:rowOff>190500</xdr:rowOff>
    </xdr:from>
    <xdr:to>
      <xdr:col>10</xdr:col>
      <xdr:colOff>587375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</a:t>
          </a:r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Precios al Productor de Disponibilidad Nacional</a:t>
          </a:r>
        </a:p>
      </xdr:txBody>
    </xdr:sp>
    <xdr:clientData/>
  </xdr:twoCellAnchor>
  <xdr:twoCellAnchor>
    <xdr:from>
      <xdr:col>2</xdr:col>
      <xdr:colOff>523875</xdr:colOff>
      <xdr:row>0</xdr:row>
      <xdr:rowOff>571501</xdr:rowOff>
    </xdr:from>
    <xdr:to>
      <xdr:col>4</xdr:col>
      <xdr:colOff>815066</xdr:colOff>
      <xdr:row>0</xdr:row>
      <xdr:rowOff>847725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448050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3</xdr:col>
      <xdr:colOff>103413</xdr:colOff>
      <xdr:row>0</xdr:row>
      <xdr:rowOff>190500</xdr:rowOff>
    </xdr:from>
    <xdr:to>
      <xdr:col>13</xdr:col>
      <xdr:colOff>44450</xdr:colOff>
      <xdr:row>0</xdr:row>
      <xdr:rowOff>628650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3</xdr:col>
      <xdr:colOff>133350</xdr:colOff>
      <xdr:row>0</xdr:row>
      <xdr:rowOff>571501</xdr:rowOff>
    </xdr:from>
    <xdr:to>
      <xdr:col>6</xdr:col>
      <xdr:colOff>34016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693963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1</xdr:col>
      <xdr:colOff>723900</xdr:colOff>
      <xdr:row>0</xdr:row>
      <xdr:rowOff>571501</xdr:rowOff>
    </xdr:from>
    <xdr:to>
      <xdr:col>4</xdr:col>
      <xdr:colOff>624566</xdr:colOff>
      <xdr:row>0</xdr:row>
      <xdr:rowOff>847725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732063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28575</xdr:colOff>
      <xdr:row>0</xdr:row>
      <xdr:rowOff>571501</xdr:rowOff>
    </xdr:from>
    <xdr:to>
      <xdr:col>4</xdr:col>
      <xdr:colOff>662666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295650</xdr:colOff>
      <xdr:row>0</xdr:row>
      <xdr:rowOff>1104900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240000" cy="1104900"/>
        </a:xfrm>
        <a:prstGeom prst="rect">
          <a:avLst/>
        </a:prstGeom>
      </xdr:spPr>
    </xdr:pic>
    <xdr:clientData/>
  </xdr:twoCellAnchor>
  <xdr:twoCellAnchor>
    <xdr:from>
      <xdr:col>1</xdr:col>
      <xdr:colOff>703488</xdr:colOff>
      <xdr:row>0</xdr:row>
      <xdr:rowOff>190500</xdr:rowOff>
    </xdr:from>
    <xdr:to>
      <xdr:col>11</xdr:col>
      <xdr:colOff>625475</xdr:colOff>
      <xdr:row>0</xdr:row>
      <xdr:rowOff>628650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303688" y="190500"/>
          <a:ext cx="73324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0</xdr:colOff>
      <xdr:row>0</xdr:row>
      <xdr:rowOff>571501</xdr:rowOff>
    </xdr:from>
    <xdr:to>
      <xdr:col>4</xdr:col>
      <xdr:colOff>634091</xdr:colOff>
      <xdr:row>0</xdr:row>
      <xdr:rowOff>847725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2333625" y="571501"/>
          <a:ext cx="2100941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showGridLines="0" tabSelected="1" zoomScaleNormal="100" workbookViewId="0">
      <selection activeCell="A4" sqref="A4"/>
    </sheetView>
  </sheetViews>
  <sheetFormatPr baseColWidth="10" defaultRowHeight="15.75" x14ac:dyDescent="0.25"/>
  <cols>
    <col min="1" max="10" width="11.875" customWidth="1"/>
  </cols>
  <sheetData>
    <row r="1" spans="1:26" ht="97.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6" x14ac:dyDescent="0.25">
      <c r="A4" s="2" t="s">
        <v>1</v>
      </c>
      <c r="B4" s="49" t="s">
        <v>2</v>
      </c>
      <c r="C4" s="50"/>
      <c r="D4" s="50"/>
      <c r="E4" s="50"/>
      <c r="F4" s="50"/>
      <c r="G4" s="50"/>
      <c r="H4" s="50"/>
      <c r="I4" s="50"/>
      <c r="J4" s="51"/>
    </row>
    <row r="5" spans="1:26" x14ac:dyDescent="0.25">
      <c r="A5" s="3">
        <v>1</v>
      </c>
      <c r="B5" s="44" t="s">
        <v>62</v>
      </c>
      <c r="C5" s="45"/>
      <c r="D5" s="45"/>
      <c r="E5" s="45"/>
      <c r="F5" s="45"/>
      <c r="G5" s="45"/>
      <c r="H5" s="45"/>
      <c r="I5" s="45"/>
      <c r="J5" s="46"/>
    </row>
    <row r="6" spans="1:26" x14ac:dyDescent="0.25">
      <c r="A6" s="3">
        <v>2</v>
      </c>
      <c r="B6" s="44" t="s">
        <v>63</v>
      </c>
      <c r="C6" s="45"/>
      <c r="D6" s="45"/>
      <c r="E6" s="45"/>
      <c r="F6" s="45"/>
      <c r="G6" s="45"/>
      <c r="H6" s="45"/>
      <c r="I6" s="45"/>
      <c r="J6" s="46"/>
    </row>
    <row r="7" spans="1:26" x14ac:dyDescent="0.25">
      <c r="A7" s="3">
        <v>3</v>
      </c>
      <c r="B7" s="44" t="s">
        <v>64</v>
      </c>
      <c r="C7" s="45"/>
      <c r="D7" s="45"/>
      <c r="E7" s="45"/>
      <c r="F7" s="45"/>
      <c r="G7" s="45"/>
      <c r="H7" s="45"/>
      <c r="I7" s="45"/>
      <c r="J7" s="46"/>
    </row>
    <row r="8" spans="1:26" x14ac:dyDescent="0.25">
      <c r="A8" s="3">
        <v>4</v>
      </c>
      <c r="B8" s="44" t="s">
        <v>65</v>
      </c>
      <c r="C8" s="44"/>
      <c r="D8" s="44"/>
      <c r="E8" s="44"/>
      <c r="F8" s="44"/>
      <c r="G8" s="44"/>
      <c r="H8" s="44"/>
      <c r="I8" s="44"/>
      <c r="J8" s="44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26" x14ac:dyDescent="0.25">
      <c r="A10" s="4" t="s">
        <v>3</v>
      </c>
      <c r="B10" s="4"/>
      <c r="C10" s="4"/>
      <c r="D10" s="4"/>
      <c r="E10" s="4"/>
      <c r="F10" s="4"/>
      <c r="G10" s="4"/>
      <c r="H10" s="4"/>
      <c r="I10" s="4"/>
      <c r="J10" s="1"/>
    </row>
    <row r="11" spans="1:26" ht="16.5" x14ac:dyDescent="0.3">
      <c r="A11" s="5" t="s">
        <v>4</v>
      </c>
      <c r="B11" s="5"/>
      <c r="C11" s="5"/>
      <c r="D11" s="5"/>
      <c r="E11" s="5"/>
      <c r="F11" s="5"/>
      <c r="G11" s="5"/>
      <c r="H11" s="5"/>
      <c r="I11" s="5"/>
      <c r="J11" s="1"/>
    </row>
    <row r="12" spans="1:26" ht="16.5" x14ac:dyDescent="0.3">
      <c r="A12" s="5" t="s">
        <v>5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6" t="s">
        <v>6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5" t="s">
        <v>61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58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6" t="s">
        <v>60</v>
      </c>
      <c r="B16" s="5"/>
      <c r="C16" s="5"/>
      <c r="D16" s="5"/>
      <c r="E16" s="5"/>
      <c r="F16" s="5"/>
      <c r="G16" s="5"/>
      <c r="H16" s="5"/>
      <c r="I16" s="5"/>
      <c r="J16" s="1"/>
    </row>
  </sheetData>
  <mergeCells count="7">
    <mergeCell ref="B7:J7"/>
    <mergeCell ref="B8:J8"/>
    <mergeCell ref="A1:Z1"/>
    <mergeCell ref="A2:J2"/>
    <mergeCell ref="B4:J4"/>
    <mergeCell ref="B5:J5"/>
    <mergeCell ref="B6:J6"/>
  </mergeCells>
  <hyperlinks>
    <hyperlink ref="A5:J5" location="'1. Indice_General'!A1" display="'1. Indice_General'!A1" xr:uid="{00000000-0004-0000-0000-000000000000}"/>
    <hyperlink ref="A6:J6" location="'2. Variación_Mensual '!A1" display="'2. Variación_Mensual '!A1" xr:uid="{00000000-0004-0000-0000-000001000000}"/>
    <hyperlink ref="A7:J7" location="'3. Variación_Anual'!A1" display="'3. Variación_Anual'!A1" xr:uid="{00000000-0004-0000-0000-000002000000}"/>
    <hyperlink ref="A8:J8" location="'4. Variación_Acumulada'!A1" display="'4. Variación_Acumulada'!A1" xr:uid="{00000000-0004-0000-0000-000003000000}"/>
    <hyperlink ref="B5:J5" location="'1. Índice_General'!A1" display="SERIE HISTÓRICA DEL ÍNDICE GENERAL DEL IPP-DN, periodo enero 1998 - febrero 2025 (Número)" xr:uid="{00000000-0004-0000-0000-000004000000}"/>
    <hyperlink ref="A6" location="'2. Variación_Mensual'!A1" display="'2. Variación_Mensual'!A1" xr:uid="{00000000-0004-0000-0000-000005000000}"/>
    <hyperlink ref="B6:J6" location="'2. Variación_Mensual'!A1" display="xxxxx" xr:uid="{00000000-0004-0000-0000-000006000000}"/>
    <hyperlink ref="A5" location="'1. Índice_General'!A1" display="'1. Índice_General'!A1" xr:uid="{10083185-0B76-4D3A-9828-78BDAAA23AA7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showGridLines="0" zoomScaleNormal="100" workbookViewId="0">
      <pane ySplit="7" topLeftCell="A30" activePane="bottomLeft" state="frozen"/>
      <selection activeCell="A2" sqref="A2:J2"/>
      <selection pane="bottomLeft" activeCell="O2" sqref="O2"/>
    </sheetView>
  </sheetViews>
  <sheetFormatPr baseColWidth="10" defaultColWidth="9.625" defaultRowHeight="15.75" x14ac:dyDescent="0.25"/>
  <cols>
    <col min="10" max="10" width="10.375" customWidth="1"/>
  </cols>
  <sheetData>
    <row r="1" spans="1:15" ht="97.5" customHeight="1" x14ac:dyDescent="0.25"/>
    <row r="2" spans="1:15" x14ac:dyDescent="0.25">
      <c r="A2" s="48" t="s">
        <v>53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5" x14ac:dyDescent="0.25">
      <c r="A4" s="52" t="s">
        <v>66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5" x14ac:dyDescent="0.25">
      <c r="A5" s="53" t="s">
        <v>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9">
        <v>109.118818258376</v>
      </c>
      <c r="G32" s="9">
        <v>110.01785437043499</v>
      </c>
      <c r="H32" s="9">
        <v>109.864713029359</v>
      </c>
      <c r="I32" s="9">
        <v>110.52875199435904</v>
      </c>
      <c r="J32" s="9">
        <v>111.95804704765585</v>
      </c>
      <c r="K32" s="9">
        <v>112.34324376837482</v>
      </c>
      <c r="L32" s="9">
        <v>111.83122097433281</v>
      </c>
      <c r="M32" s="9">
        <v>110.94956576817404</v>
      </c>
    </row>
    <row r="33" spans="1:13" ht="16.5" x14ac:dyDescent="0.3">
      <c r="A33" s="8">
        <v>2023</v>
      </c>
      <c r="B33" s="9">
        <v>111.07006373594044</v>
      </c>
      <c r="C33" s="9">
        <v>111.53325120863438</v>
      </c>
      <c r="D33" s="9">
        <v>111.40148499000605</v>
      </c>
      <c r="E33" s="9">
        <v>110.529245559507</v>
      </c>
      <c r="F33" s="9">
        <v>111.285788856381</v>
      </c>
      <c r="G33" s="9">
        <v>110.581636892833</v>
      </c>
      <c r="H33" s="9">
        <v>110.13088329139499</v>
      </c>
      <c r="I33" s="9">
        <v>111.586873653929</v>
      </c>
      <c r="J33" s="9">
        <v>112.97492664039601</v>
      </c>
      <c r="K33" s="9">
        <v>112.898532301543</v>
      </c>
      <c r="L33" s="9">
        <v>112.873120990819</v>
      </c>
      <c r="M33" s="9">
        <v>111.956022773171</v>
      </c>
    </row>
    <row r="34" spans="1:13" ht="16.5" x14ac:dyDescent="0.3">
      <c r="A34" s="8">
        <v>2024</v>
      </c>
      <c r="B34" s="9">
        <v>110.95882653444669</v>
      </c>
      <c r="C34" s="9">
        <v>113.10284954011104</v>
      </c>
      <c r="D34" s="9">
        <v>114.43110332922018</v>
      </c>
      <c r="E34" s="9">
        <v>116.34688545285721</v>
      </c>
      <c r="F34" s="9">
        <v>115.71592934440467</v>
      </c>
      <c r="G34" s="9">
        <v>115.6213777005631</v>
      </c>
      <c r="H34" s="9">
        <v>115.0296277098378</v>
      </c>
      <c r="I34" s="9">
        <v>116.76225740589022</v>
      </c>
      <c r="J34" s="9">
        <v>118.6580522479029</v>
      </c>
      <c r="K34" s="9">
        <v>119.33864082842149</v>
      </c>
      <c r="L34" s="9">
        <v>119.37529576524571</v>
      </c>
      <c r="M34" s="9">
        <v>120.38518086185485</v>
      </c>
    </row>
    <row r="35" spans="1:13" ht="16.5" x14ac:dyDescent="0.3">
      <c r="A35" s="8">
        <v>2025</v>
      </c>
      <c r="B35" s="9">
        <v>122.1485782045936</v>
      </c>
      <c r="C35" s="9">
        <v>120.41302146247142</v>
      </c>
      <c r="D35" s="9">
        <v>120.52771651652917</v>
      </c>
      <c r="E35" s="13">
        <v>119.69031896107664</v>
      </c>
      <c r="F35" s="9"/>
      <c r="G35" s="9"/>
      <c r="H35" s="9"/>
      <c r="I35" s="9"/>
      <c r="J35" s="9"/>
      <c r="K35" s="9"/>
      <c r="L35" s="9"/>
      <c r="M35" s="13"/>
    </row>
    <row r="36" spans="1:13" ht="16.5" x14ac:dyDescent="0.3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13"/>
    </row>
    <row r="37" spans="1:13" x14ac:dyDescent="0.25">
      <c r="A37" s="14" t="s">
        <v>22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ht="16.5" customHeight="1" x14ac:dyDescent="0.25">
      <c r="A38" s="16" t="s">
        <v>57</v>
      </c>
      <c r="B38" s="18"/>
      <c r="C38" s="18"/>
      <c r="D38" s="19"/>
      <c r="E38" s="20"/>
      <c r="F38" s="20"/>
      <c r="G38" s="20"/>
      <c r="H38" s="20"/>
      <c r="I38" s="20"/>
      <c r="J38" s="20"/>
      <c r="K38" s="20"/>
      <c r="L38" s="20"/>
      <c r="M38" s="20"/>
    </row>
    <row r="39" spans="1:13" ht="16.5" x14ac:dyDescent="0.3">
      <c r="A39" s="16" t="s">
        <v>23</v>
      </c>
      <c r="B39" s="9"/>
      <c r="C39" s="17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5">
      <c r="A40" s="16" t="s">
        <v>24</v>
      </c>
      <c r="B40" s="18"/>
      <c r="C40" s="18"/>
      <c r="D40" s="19"/>
      <c r="E40" s="20"/>
      <c r="F40" s="20"/>
      <c r="G40" s="20"/>
      <c r="H40" s="20"/>
      <c r="I40" s="20"/>
      <c r="J40" s="20"/>
      <c r="K40" s="20"/>
      <c r="L40" s="20"/>
      <c r="M40" s="20"/>
    </row>
    <row r="41" spans="1:13" x14ac:dyDescent="0.25">
      <c r="A41" s="21" t="s">
        <v>25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</sheetData>
  <mergeCells count="4">
    <mergeCell ref="A3:M3"/>
    <mergeCell ref="A4:M4"/>
    <mergeCell ref="A5:M5"/>
    <mergeCell ref="A2:M2"/>
  </mergeCells>
  <hyperlinks>
    <hyperlink ref="O2" location="Contenido!A1" display="Contenido 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showGridLines="0" zoomScaleNormal="100" workbookViewId="0">
      <pane ySplit="7" topLeftCell="A32" activePane="bottomLeft" state="frozen"/>
      <selection activeCell="A2" sqref="A2:J2"/>
      <selection pane="bottomLeft" activeCell="O2" sqref="O2"/>
    </sheetView>
  </sheetViews>
  <sheetFormatPr baseColWidth="10" defaultRowHeight="15.75" x14ac:dyDescent="0.25"/>
  <cols>
    <col min="1" max="1" width="21.125" customWidth="1"/>
    <col min="2" max="9" width="9.625" customWidth="1"/>
    <col min="10" max="10" width="10.5" customWidth="1"/>
    <col min="11" max="15" width="9.625" customWidth="1"/>
  </cols>
  <sheetData>
    <row r="1" spans="1:15" ht="97.5" customHeight="1" x14ac:dyDescent="0.25"/>
    <row r="2" spans="1:15" x14ac:dyDescent="0.25">
      <c r="A2" s="48" t="s">
        <v>54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3" t="s">
        <v>67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28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29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2" si="0">AVERAGE(B9:M9)</f>
        <v>5.9448629435269638</v>
      </c>
    </row>
    <row r="10" spans="1:15" ht="16.5" x14ac:dyDescent="0.3">
      <c r="A10" s="8" t="s">
        <v>30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31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32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33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34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35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36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37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38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39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40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41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42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43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44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45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46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47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48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49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50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9">
        <v>0.24951141006647196</v>
      </c>
      <c r="G32" s="9">
        <v>0.82390565294659224</v>
      </c>
      <c r="H32" s="9">
        <v>-0.13919680760233499</v>
      </c>
      <c r="I32" s="9">
        <v>0.60441514540053176</v>
      </c>
      <c r="J32" s="9">
        <v>1.2931432116140771</v>
      </c>
      <c r="K32" s="9">
        <v>0.34405451941744369</v>
      </c>
      <c r="L32" s="9">
        <v>-0.45576643229002128</v>
      </c>
      <c r="M32" s="9">
        <v>-0.78838020230604922</v>
      </c>
      <c r="N32" s="24">
        <f t="shared" si="0"/>
        <v>0.50232602232755741</v>
      </c>
    </row>
    <row r="33" spans="1:14" ht="16.5" x14ac:dyDescent="0.3">
      <c r="A33" s="26">
        <v>2023</v>
      </c>
      <c r="B33" s="9">
        <v>0.10860607423932099</v>
      </c>
      <c r="C33" s="9">
        <v>0.41702278464082398</v>
      </c>
      <c r="D33" s="9">
        <v>-0.118140749238852</v>
      </c>
      <c r="E33" s="9">
        <v>-0.78296930294743905</v>
      </c>
      <c r="F33" s="9">
        <v>0.68447341067440703</v>
      </c>
      <c r="G33" s="9">
        <v>-0.63274203362651704</v>
      </c>
      <c r="H33" s="9">
        <v>-0.40762066298170002</v>
      </c>
      <c r="I33" s="9">
        <v>1.32205455819458</v>
      </c>
      <c r="J33" s="9">
        <v>1.2439213870013448</v>
      </c>
      <c r="K33" s="9">
        <v>-6.7620613816344904E-2</v>
      </c>
      <c r="L33" s="9">
        <v>-2.25080966124242E-2</v>
      </c>
      <c r="M33" s="9">
        <v>-0.81250364090034599</v>
      </c>
      <c r="N33" s="24">
        <f>AVERAGE(B33:M33)</f>
        <v>7.7664426218904473E-2</v>
      </c>
    </row>
    <row r="34" spans="1:14" ht="16.5" x14ac:dyDescent="0.3">
      <c r="A34" s="26">
        <v>2024</v>
      </c>
      <c r="B34" s="9">
        <v>-0.89070352270750208</v>
      </c>
      <c r="C34" s="9">
        <v>1.9322689979951742</v>
      </c>
      <c r="D34" s="9">
        <v>1.1743769449752774</v>
      </c>
      <c r="E34" s="9">
        <v>1.6741795437603033</v>
      </c>
      <c r="F34" s="9">
        <v>-0.54230597234868205</v>
      </c>
      <c r="G34" s="9">
        <v>-8.1710136519026519E-2</v>
      </c>
      <c r="H34" s="9">
        <v>-0.51179980942435899</v>
      </c>
      <c r="I34" s="9">
        <v>1.5062464606274999</v>
      </c>
      <c r="J34" s="9">
        <v>1.6236366820337325</v>
      </c>
      <c r="K34" s="9">
        <v>0.57357134018741596</v>
      </c>
      <c r="L34" s="9">
        <v>3.0715061416626513E-2</v>
      </c>
      <c r="M34" s="9">
        <v>0.84597494828000508</v>
      </c>
      <c r="N34" s="24">
        <f>AVERAGE(B34:M34)</f>
        <v>0.61120421152303872</v>
      </c>
    </row>
    <row r="35" spans="1:14" ht="16.5" x14ac:dyDescent="0.3">
      <c r="A35" s="26">
        <v>2025</v>
      </c>
      <c r="B35" s="9">
        <v>1.4647960239909406</v>
      </c>
      <c r="C35" s="9">
        <v>-1.4208570968506855</v>
      </c>
      <c r="D35" s="9">
        <v>9.5251371209463268E-2</v>
      </c>
      <c r="E35" s="13">
        <v>-0.69477592345963168</v>
      </c>
      <c r="F35" s="9"/>
      <c r="G35" s="9"/>
      <c r="H35" s="9"/>
      <c r="I35" s="9"/>
      <c r="J35" s="9"/>
      <c r="K35" s="9"/>
      <c r="L35" s="9"/>
      <c r="M35" s="13"/>
      <c r="N35" s="24">
        <f>AVERAGE(B35:M35)</f>
        <v>-0.13889640627747835</v>
      </c>
    </row>
    <row r="36" spans="1:14" x14ac:dyDescent="0.25">
      <c r="A36" s="37" t="s">
        <v>59</v>
      </c>
      <c r="B36" s="27">
        <f t="shared" ref="B36:M36" si="1">AVERAGE(B8:B35)</f>
        <v>1.9608428309080348</v>
      </c>
      <c r="C36" s="27">
        <f t="shared" si="1"/>
        <v>1.3738177934815146</v>
      </c>
      <c r="D36" s="27">
        <f>AVERAGE(D8:D35)</f>
        <v>1.6564713829983868</v>
      </c>
      <c r="E36" s="27">
        <f t="shared" si="1"/>
        <v>-3.980010625787879E-2</v>
      </c>
      <c r="F36" s="27">
        <f t="shared" si="1"/>
        <v>-0.26494646516923281</v>
      </c>
      <c r="G36" s="27">
        <f t="shared" si="1"/>
        <v>0.85814803445488641</v>
      </c>
      <c r="H36" s="27">
        <f t="shared" si="1"/>
        <v>0.59654007306485091</v>
      </c>
      <c r="I36" s="27">
        <f t="shared" si="1"/>
        <v>0.34612046313924422</v>
      </c>
      <c r="J36" s="27">
        <f t="shared" si="1"/>
        <v>0.81213306296621723</v>
      </c>
      <c r="K36" s="27">
        <f t="shared" si="1"/>
        <v>0.34972172617597047</v>
      </c>
      <c r="L36" s="27">
        <f t="shared" si="1"/>
        <v>0.89057699040586036</v>
      </c>
      <c r="M36" s="27">
        <f t="shared" si="1"/>
        <v>0.63770749989837738</v>
      </c>
      <c r="N36" s="28"/>
    </row>
    <row r="37" spans="1:14" x14ac:dyDescent="0.25">
      <c r="A37" s="29" t="s">
        <v>51</v>
      </c>
      <c r="B37" s="30">
        <f>AVERAGE(B26:B35)</f>
        <v>0.86853580186304524</v>
      </c>
      <c r="C37" s="30">
        <f>AVERAGE(C26:C35)</f>
        <v>-8.4877865727550364E-2</v>
      </c>
      <c r="D37" s="30">
        <f>AVERAGE(D26:D35)</f>
        <v>0.22200410683133898</v>
      </c>
      <c r="E37" s="30">
        <f>AVERAGE(E26:E35)</f>
        <v>-0.3732554462664418</v>
      </c>
      <c r="F37" s="30">
        <f t="shared" ref="F37:G37" si="2">AVERAGE(F25:F34)</f>
        <v>-0.25634670194455556</v>
      </c>
      <c r="G37" s="30">
        <f t="shared" si="2"/>
        <v>1.2514714455488235E-2</v>
      </c>
      <c r="H37" s="30">
        <f t="shared" ref="H37:M37" si="3">AVERAGE(H25:H34)</f>
        <v>-0.41055074733854868</v>
      </c>
      <c r="I37" s="30">
        <f t="shared" si="3"/>
        <v>0.89652422384066832</v>
      </c>
      <c r="J37" s="30">
        <f t="shared" si="3"/>
        <v>0.98467050057221217</v>
      </c>
      <c r="K37" s="30">
        <f t="shared" si="3"/>
        <v>-0.1477387359368505</v>
      </c>
      <c r="L37" s="30">
        <f t="shared" si="3"/>
        <v>-6.8396119715773016E-2</v>
      </c>
      <c r="M37" s="30">
        <f t="shared" si="3"/>
        <v>-2.5889146327209123E-2</v>
      </c>
      <c r="N37" s="31"/>
    </row>
    <row r="38" spans="1:14" ht="16.5" x14ac:dyDescent="0.3">
      <c r="A38" s="32"/>
      <c r="B38" s="5"/>
      <c r="C38" s="5"/>
      <c r="D38" s="5"/>
      <c r="E38" s="5"/>
      <c r="F38" s="5"/>
      <c r="G38" s="5"/>
      <c r="H38" s="38"/>
      <c r="I38" s="5"/>
      <c r="J38" s="5"/>
      <c r="K38" s="5"/>
      <c r="L38" s="5"/>
      <c r="M38" s="5"/>
      <c r="N38" s="5"/>
    </row>
    <row r="39" spans="1:14" ht="16.5" x14ac:dyDescent="0.3">
      <c r="A39" s="14" t="s">
        <v>22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21" t="s">
        <v>57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16" t="s">
        <v>23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6.5" x14ac:dyDescent="0.3">
      <c r="A42" s="16" t="s">
        <v>24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6.5" x14ac:dyDescent="0.3">
      <c r="A43" s="21" t="s">
        <v>25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</sheetData>
  <mergeCells count="4">
    <mergeCell ref="A3:N3"/>
    <mergeCell ref="A4:N4"/>
    <mergeCell ref="A5:N5"/>
    <mergeCell ref="A2:N2"/>
  </mergeCells>
  <hyperlinks>
    <hyperlink ref="O2" location="Contenido!A1" display="Contenido " xr:uid="{00000000-0004-0000-0200-000000000000}"/>
  </hyperlinks>
  <pageMargins left="0.7" right="0.7" top="0.75" bottom="0.75" header="0.3" footer="0.3"/>
  <pageSetup paperSize="9" orientation="portrait" r:id="rId1"/>
  <ignoredErrors>
    <ignoredError sqref="N31:N32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2"/>
  <sheetViews>
    <sheetView showGridLines="0" zoomScaleNormal="100" workbookViewId="0">
      <pane ySplit="7" topLeftCell="A31" activePane="bottomLeft" state="frozen"/>
      <selection activeCell="A2" sqref="A2:J2"/>
      <selection pane="bottomLeft" activeCell="O2" sqref="O2"/>
    </sheetView>
  </sheetViews>
  <sheetFormatPr baseColWidth="10" defaultRowHeight="15.75" x14ac:dyDescent="0.25"/>
  <cols>
    <col min="1" max="1" width="20.625" customWidth="1"/>
    <col min="2" max="9" width="9.625" customWidth="1"/>
    <col min="10" max="10" width="11" customWidth="1"/>
    <col min="11" max="15" width="9.625" customWidth="1"/>
  </cols>
  <sheetData>
    <row r="1" spans="1:15" ht="97.5" customHeight="1" x14ac:dyDescent="0.25"/>
    <row r="2" spans="1:15" x14ac:dyDescent="0.25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2" t="s">
        <v>68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6.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  <c r="N7" s="7" t="s">
        <v>27</v>
      </c>
    </row>
    <row r="8" spans="1:15" ht="16.5" x14ac:dyDescent="0.3">
      <c r="A8" s="9" t="s">
        <v>29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5">
        <f>AVERAGE(B8:M8)</f>
        <v>65.854290952499881</v>
      </c>
    </row>
    <row r="9" spans="1:15" ht="16.5" x14ac:dyDescent="0.3">
      <c r="A9" s="9" t="s">
        <v>30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31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32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33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34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35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36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37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38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39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40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41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42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43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44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45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46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6">
        <v>1.0130318886373288</v>
      </c>
      <c r="G25" s="36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47</v>
      </c>
      <c r="B26" s="9">
        <v>-0.3463135353341471</v>
      </c>
      <c r="C26" s="9">
        <v>1.0183365760633762</v>
      </c>
      <c r="D26" s="9">
        <v>-2.6835384042601902</v>
      </c>
      <c r="E26" s="36">
        <v>-1.33587167000489</v>
      </c>
      <c r="F26" s="36">
        <v>-1.84044559639599</v>
      </c>
      <c r="G26" s="36">
        <v>-1.01516350175783</v>
      </c>
      <c r="H26" s="36">
        <v>-1.31473392870715</v>
      </c>
      <c r="I26" s="36">
        <v>-0.249850229060014</v>
      </c>
      <c r="J26" s="36">
        <v>-1.1469014970809099</v>
      </c>
      <c r="K26" s="36">
        <v>-0.52220529280776273</v>
      </c>
      <c r="L26" s="36">
        <v>0.25678693018644044</v>
      </c>
      <c r="M26" s="36">
        <v>1.2854244174030001</v>
      </c>
      <c r="N26" s="24">
        <f>AVERAGE(B26:M26)</f>
        <v>-0.65787297764633912</v>
      </c>
    </row>
    <row r="27" spans="1:14" ht="16.5" x14ac:dyDescent="0.3">
      <c r="A27" s="26" t="s">
        <v>48</v>
      </c>
      <c r="B27" s="9">
        <v>1.2477704253343174</v>
      </c>
      <c r="C27" s="9">
        <v>1.2844788134648129</v>
      </c>
      <c r="D27" s="9">
        <v>2.60203964690783</v>
      </c>
      <c r="E27" s="36">
        <v>2.6209365179856072</v>
      </c>
      <c r="F27" s="36">
        <v>2.4566840655998474</v>
      </c>
      <c r="G27" s="36">
        <v>2.3992761931956075</v>
      </c>
      <c r="H27" s="36">
        <v>1.728317255981636</v>
      </c>
      <c r="I27" s="36">
        <v>0.55906019179463595</v>
      </c>
      <c r="J27" s="36">
        <v>0.82609770600050203</v>
      </c>
      <c r="K27" s="36">
        <v>0.80750283574252812</v>
      </c>
      <c r="L27" s="36">
        <v>0.43802907998540114</v>
      </c>
      <c r="M27" s="36">
        <v>-1.1214818565628859</v>
      </c>
      <c r="N27" s="24">
        <f>AVERAGE(B27:M27)</f>
        <v>1.3207259062858199</v>
      </c>
    </row>
    <row r="28" spans="1:14" ht="16.5" x14ac:dyDescent="0.3">
      <c r="A28" s="26" t="s">
        <v>49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6">
        <v>1.9373313986854643</v>
      </c>
      <c r="N28" s="24">
        <f t="shared" ref="N28:N31" si="1">AVERAGE(B28:M28)</f>
        <v>-0.12125121240401728</v>
      </c>
    </row>
    <row r="29" spans="1:14" ht="16.5" x14ac:dyDescent="0.3">
      <c r="A29" s="26" t="s">
        <v>50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9">
        <v>7.8325648327801396</v>
      </c>
      <c r="G31" s="9">
        <v>8.5428289142725689</v>
      </c>
      <c r="H31" s="9">
        <v>7.6086806285350397</v>
      </c>
      <c r="I31" s="9">
        <v>7.8856689721568483</v>
      </c>
      <c r="J31" s="9">
        <v>7.4456520467955469</v>
      </c>
      <c r="K31" s="9">
        <v>7.2358017042917178</v>
      </c>
      <c r="L31" s="9">
        <v>6.32672975632582</v>
      </c>
      <c r="M31" s="9">
        <v>6.1387654604640778</v>
      </c>
      <c r="N31" s="24">
        <f t="shared" si="1"/>
        <v>6.7375466245692541</v>
      </c>
    </row>
    <row r="32" spans="1:14" ht="16.5" x14ac:dyDescent="0.3">
      <c r="A32" s="26">
        <v>2023</v>
      </c>
      <c r="B32" s="9">
        <v>3.743195889605814</v>
      </c>
      <c r="C32" s="9">
        <v>2.4501143937791916</v>
      </c>
      <c r="D32" s="9">
        <v>3.2965479340419934</v>
      </c>
      <c r="E32" s="9">
        <v>1.54529750887668</v>
      </c>
      <c r="F32" s="9">
        <v>1.9858816587197701</v>
      </c>
      <c r="G32" s="9">
        <v>0.51244638938340803</v>
      </c>
      <c r="H32" s="9">
        <v>0.24227093003456901</v>
      </c>
      <c r="I32" s="9">
        <v>0.95732706691884495</v>
      </c>
      <c r="J32" s="9">
        <v>0.90826842692900223</v>
      </c>
      <c r="K32" s="9">
        <v>0.49427852939094502</v>
      </c>
      <c r="L32" s="9">
        <v>0.93167185997647695</v>
      </c>
      <c r="M32" s="9">
        <v>0.90713018841321802</v>
      </c>
      <c r="N32" s="24">
        <f t="shared" ref="N32:N33" si="2">AVERAGE(B32:M32)</f>
        <v>1.4978692313391593</v>
      </c>
    </row>
    <row r="33" spans="1:14" ht="16.5" x14ac:dyDescent="0.3">
      <c r="A33" s="26">
        <v>2024</v>
      </c>
      <c r="B33" s="9">
        <v>-0.10015047957314839</v>
      </c>
      <c r="C33" s="9">
        <v>1.4072918295375061</v>
      </c>
      <c r="D33" s="9">
        <v>2.7195493305012191</v>
      </c>
      <c r="E33" s="9">
        <v>5.2634394308051178</v>
      </c>
      <c r="F33" s="9">
        <v>3.980868117618702</v>
      </c>
      <c r="G33" s="9">
        <v>4.5574843611817961</v>
      </c>
      <c r="H33" s="9">
        <v>4.4481114398051629</v>
      </c>
      <c r="I33" s="9">
        <v>4.6379861559813289</v>
      </c>
      <c r="J33" s="9">
        <v>5.0304308898526759</v>
      </c>
      <c r="K33" s="9">
        <v>5.7043332588923592</v>
      </c>
      <c r="L33" s="9">
        <v>5.7606051089486705</v>
      </c>
      <c r="M33" s="9">
        <v>7.5289902944857969</v>
      </c>
      <c r="N33" s="24">
        <f t="shared" si="2"/>
        <v>4.2449116448364324</v>
      </c>
    </row>
    <row r="34" spans="1:14" ht="16.5" x14ac:dyDescent="0.3">
      <c r="A34" s="26">
        <v>2025</v>
      </c>
      <c r="B34" s="9">
        <v>10.084598061852342</v>
      </c>
      <c r="C34" s="9">
        <v>6.4632959753749475</v>
      </c>
      <c r="D34" s="9">
        <v>5.3277588085198575</v>
      </c>
      <c r="E34" s="13">
        <v>2.8736768459299902</v>
      </c>
      <c r="F34" s="9"/>
      <c r="G34" s="9"/>
      <c r="H34" s="9"/>
      <c r="I34" s="9"/>
      <c r="J34" s="9"/>
      <c r="K34" s="9"/>
      <c r="L34" s="9"/>
      <c r="M34" s="13"/>
      <c r="N34" s="24">
        <f>AVERAGE(B34:M34)</f>
        <v>6.1873324229192832</v>
      </c>
    </row>
    <row r="35" spans="1:14" x14ac:dyDescent="0.25">
      <c r="A35" s="37" t="s">
        <v>59</v>
      </c>
      <c r="B35" s="27">
        <f t="shared" ref="B35:M35" si="3">AVERAGE(B8:B34)</f>
        <v>11.462238866639746</v>
      </c>
      <c r="C35" s="27">
        <f t="shared" si="3"/>
        <v>11.572961301715472</v>
      </c>
      <c r="D35" s="27">
        <f t="shared" si="3"/>
        <v>10.956831074450697</v>
      </c>
      <c r="E35" s="27">
        <f t="shared" si="3"/>
        <v>10.474917807843905</v>
      </c>
      <c r="F35" s="27">
        <f t="shared" si="3"/>
        <v>10.805597424910083</v>
      </c>
      <c r="G35" s="27">
        <f t="shared" si="3"/>
        <v>11.224678339896322</v>
      </c>
      <c r="H35" s="27">
        <f t="shared" si="3"/>
        <v>10.840900365874207</v>
      </c>
      <c r="I35" s="27">
        <f t="shared" si="3"/>
        <v>10.797846287604516</v>
      </c>
      <c r="J35" s="27">
        <f t="shared" si="3"/>
        <v>10.830174638005932</v>
      </c>
      <c r="K35" s="27">
        <f t="shared" si="3"/>
        <v>10.213180325276959</v>
      </c>
      <c r="L35" s="27">
        <f t="shared" si="3"/>
        <v>9.9498628105614255</v>
      </c>
      <c r="M35" s="27">
        <f t="shared" si="3"/>
        <v>9.957928819284696</v>
      </c>
      <c r="N35" s="28"/>
    </row>
    <row r="36" spans="1:14" x14ac:dyDescent="0.25">
      <c r="A36" s="29" t="s">
        <v>51</v>
      </c>
      <c r="B36" s="27">
        <f>AVERAGE(B25:B34)</f>
        <v>1.9157585553448953</v>
      </c>
      <c r="C36" s="27">
        <f>AVERAGE(C25:C34)</f>
        <v>1.648934495199891</v>
      </c>
      <c r="D36" s="27">
        <f>AVERAGE(D25:D34)</f>
        <v>1.5888615412408036</v>
      </c>
      <c r="E36" s="27">
        <f>AVERAGE(E25:E34)</f>
        <v>1.6088436468378688</v>
      </c>
      <c r="F36" s="27">
        <f t="shared" ref="F36:G36" si="4">AVERAGE(F24:F33)</f>
        <v>1.5526600934324641</v>
      </c>
      <c r="G36" s="27">
        <f t="shared" si="4"/>
        <v>1.540828629199628</v>
      </c>
      <c r="H36" s="27">
        <f t="shared" ref="H36:M36" si="5">AVERAGE(H24:H33)</f>
        <v>1.38451911834422</v>
      </c>
      <c r="I36" s="27">
        <f t="shared" si="5"/>
        <v>1.1884449055783501</v>
      </c>
      <c r="J36" s="27">
        <f t="shared" si="5"/>
        <v>1.494229422252104</v>
      </c>
      <c r="K36" s="27">
        <f t="shared" si="5"/>
        <v>1.7010874050407192</v>
      </c>
      <c r="L36" s="27">
        <f t="shared" si="5"/>
        <v>1.6810681126031468</v>
      </c>
      <c r="M36" s="27">
        <f t="shared" si="5"/>
        <v>1.7868376676418543</v>
      </c>
      <c r="N36" s="28"/>
    </row>
    <row r="37" spans="1:14" x14ac:dyDescent="0.25">
      <c r="A37" s="15"/>
      <c r="B37" s="15"/>
      <c r="C37" s="15"/>
      <c r="D37" s="15"/>
      <c r="E37" s="15"/>
      <c r="F37" s="15"/>
      <c r="G37" s="41"/>
      <c r="H37" s="41"/>
      <c r="I37" s="15"/>
      <c r="J37" s="15"/>
      <c r="K37" s="15"/>
      <c r="L37" s="15"/>
      <c r="M37" s="15"/>
      <c r="N37" s="15"/>
    </row>
    <row r="38" spans="1:14" ht="16.5" x14ac:dyDescent="0.3">
      <c r="A38" s="14" t="s">
        <v>22</v>
      </c>
      <c r="B38" s="34"/>
      <c r="C38" s="34"/>
      <c r="D38" s="34"/>
      <c r="E38" s="34"/>
      <c r="F38" s="34"/>
      <c r="G38" s="42"/>
      <c r="H38" s="43"/>
      <c r="I38" s="34"/>
      <c r="J38" s="34"/>
      <c r="K38" s="34"/>
      <c r="L38" s="34"/>
      <c r="M38" s="34"/>
      <c r="N38" s="34"/>
    </row>
    <row r="39" spans="1:14" ht="16.5" x14ac:dyDescent="0.3">
      <c r="A39" s="21" t="s">
        <v>57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1:14" ht="16.5" x14ac:dyDescent="0.3">
      <c r="A40" s="16" t="s">
        <v>23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1:14" ht="16.5" x14ac:dyDescent="0.3">
      <c r="A41" s="16" t="s">
        <v>24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</row>
    <row r="42" spans="1:14" ht="16.5" x14ac:dyDescent="0.3">
      <c r="A42" s="21" t="s">
        <v>25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</row>
  </sheetData>
  <mergeCells count="4">
    <mergeCell ref="A3:N3"/>
    <mergeCell ref="A4:N4"/>
    <mergeCell ref="A5:N5"/>
    <mergeCell ref="A2:N2"/>
  </mergeCells>
  <hyperlinks>
    <hyperlink ref="O2" location="Contenido!A1" display="Contenido " xr:uid="{00000000-0004-0000-0300-000000000000}"/>
  </hyperlinks>
  <pageMargins left="0.7" right="0.7" top="0.75" bottom="0.75" header="0.3" footer="0.3"/>
  <pageSetup paperSize="9" orientation="portrait" r:id="rId1"/>
  <ignoredErrors>
    <ignoredError sqref="A8:A29" numberStoredAsText="1"/>
    <ignoredError sqref="N30:N3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2"/>
  <sheetViews>
    <sheetView showGridLines="0" zoomScaleNormal="100" workbookViewId="0">
      <pane ySplit="7" topLeftCell="A32" activePane="bottomLeft" state="frozen"/>
      <selection activeCell="A2" sqref="A2:J2"/>
      <selection pane="bottomLeft" activeCell="O2" sqref="O2"/>
    </sheetView>
  </sheetViews>
  <sheetFormatPr baseColWidth="10" defaultRowHeight="15.75" x14ac:dyDescent="0.25"/>
  <cols>
    <col min="1" max="1" width="21" customWidth="1"/>
    <col min="2" max="9" width="9.625" customWidth="1"/>
    <col min="10" max="10" width="10.625" bestFit="1" customWidth="1"/>
    <col min="11" max="15" width="9.625" customWidth="1"/>
  </cols>
  <sheetData>
    <row r="1" spans="1:15" ht="97.5" customHeight="1" x14ac:dyDescent="0.25"/>
    <row r="2" spans="1:15" x14ac:dyDescent="0.25">
      <c r="A2" s="48" t="s">
        <v>56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x14ac:dyDescent="0.25">
      <c r="A4" s="52" t="s">
        <v>69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5" x14ac:dyDescent="0.25">
      <c r="A5" s="53" t="s">
        <v>26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29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30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1" si="0">AVERAGE(B9:M9)</f>
        <v>62.312631077762724</v>
      </c>
    </row>
    <row r="10" spans="1:15" ht="16.5" x14ac:dyDescent="0.3">
      <c r="A10" s="8" t="s">
        <v>31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32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33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34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35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36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37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38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39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40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41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42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43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44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45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46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47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48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49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50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9">
        <v>4.3873996104541302</v>
      </c>
      <c r="G31" s="9">
        <v>5.2474532968086063</v>
      </c>
      <c r="H31" s="9">
        <v>5.10095220173669</v>
      </c>
      <c r="I31" s="9">
        <v>5.7361982748041598</v>
      </c>
      <c r="J31" s="9">
        <v>7.1035187450135906</v>
      </c>
      <c r="K31" s="9">
        <v>7.4720132417109193</v>
      </c>
      <c r="L31" s="9">
        <v>6.9821918812489141</v>
      </c>
      <c r="M31" s="9">
        <v>6.1387654604640778</v>
      </c>
      <c r="N31" s="24">
        <f t="shared" si="0"/>
        <v>5.1693190844064754</v>
      </c>
    </row>
    <row r="32" spans="1:14" ht="16.5" x14ac:dyDescent="0.3">
      <c r="A32" s="8">
        <v>2023</v>
      </c>
      <c r="B32" s="9">
        <v>0.10860607423932099</v>
      </c>
      <c r="C32" s="9">
        <v>0.5260817709552269</v>
      </c>
      <c r="D32" s="9">
        <v>0.40731950477055962</v>
      </c>
      <c r="E32" s="9">
        <v>-0.37883898486415002</v>
      </c>
      <c r="F32" s="9">
        <v>0.303041373689593</v>
      </c>
      <c r="G32" s="9">
        <v>-0.33161813008753699</v>
      </c>
      <c r="H32" s="9">
        <v>-0.73788704904880698</v>
      </c>
      <c r="I32" s="9">
        <v>0.57441223977949696</v>
      </c>
      <c r="J32" s="9">
        <v>1.82547886348101</v>
      </c>
      <c r="K32" s="9">
        <v>1.7566238496520901</v>
      </c>
      <c r="L32" s="9">
        <v>1.7337203704464701</v>
      </c>
      <c r="M32" s="9">
        <v>0.90713018841321802</v>
      </c>
      <c r="N32" s="24">
        <f t="shared" ref="N32:N33" si="1">AVERAGE(B32:M32)</f>
        <v>0.55783917261887428</v>
      </c>
    </row>
    <row r="33" spans="1:14" ht="16.5" x14ac:dyDescent="0.3">
      <c r="A33" s="8">
        <v>2024</v>
      </c>
      <c r="B33" s="9">
        <v>-0.89070352270750208</v>
      </c>
      <c r="C33" s="9">
        <v>1.0243546872543441</v>
      </c>
      <c r="D33" s="9">
        <v>2.21076141751151</v>
      </c>
      <c r="E33" s="9">
        <v>3.9219530766851363</v>
      </c>
      <c r="F33" s="9">
        <v>3.3583781185688779</v>
      </c>
      <c r="G33" s="9">
        <v>3.2739238467043439</v>
      </c>
      <c r="H33" s="9">
        <v>2.7453681012718532</v>
      </c>
      <c r="I33" s="9">
        <v>4.2929665717559571</v>
      </c>
      <c r="J33" s="9">
        <v>5.986305433796165</v>
      </c>
      <c r="K33" s="9">
        <v>6.5942125062879171</v>
      </c>
      <c r="L33" s="9">
        <v>6.6269529841257935</v>
      </c>
      <c r="M33" s="9">
        <v>7.5289902944857969</v>
      </c>
      <c r="N33" s="24">
        <f t="shared" si="1"/>
        <v>3.8894552929783495</v>
      </c>
    </row>
    <row r="34" spans="1:14" ht="16.5" x14ac:dyDescent="0.3">
      <c r="A34" s="8">
        <v>2025</v>
      </c>
      <c r="B34" s="9">
        <v>1.4647960239909406</v>
      </c>
      <c r="C34" s="9">
        <v>2.3126268878993238E-2</v>
      </c>
      <c r="D34" s="9">
        <v>0.11839966817667334</v>
      </c>
      <c r="E34" s="13">
        <v>-0.577198867670906</v>
      </c>
      <c r="F34" s="9"/>
      <c r="G34" s="9"/>
      <c r="H34" s="9"/>
      <c r="I34" s="9"/>
      <c r="J34" s="9"/>
      <c r="K34" s="9"/>
      <c r="L34" s="9"/>
      <c r="M34" s="13"/>
      <c r="N34" s="24">
        <f>AVERAGE(B34:M34)</f>
        <v>0.2572807733439253</v>
      </c>
    </row>
    <row r="35" spans="1:14" x14ac:dyDescent="0.25">
      <c r="A35" s="37" t="s">
        <v>59</v>
      </c>
      <c r="B35" s="27">
        <f t="shared" ref="B35:M35" si="2">AVERAGE(B8:B34)</f>
        <v>1.9608428309080255</v>
      </c>
      <c r="C35" s="27">
        <f t="shared" si="2"/>
        <v>3.4107839099972859</v>
      </c>
      <c r="D35" s="27">
        <f t="shared" si="2"/>
        <v>5.153713639976008</v>
      </c>
      <c r="E35" s="27">
        <f t="shared" si="2"/>
        <v>4.9636205225713139</v>
      </c>
      <c r="F35" s="27">
        <f t="shared" si="2"/>
        <v>4.7408480601043586</v>
      </c>
      <c r="G35" s="27">
        <f t="shared" si="2"/>
        <v>5.8301114924419171</v>
      </c>
      <c r="H35" s="27">
        <f t="shared" si="2"/>
        <v>6.4949630464989241</v>
      </c>
      <c r="I35" s="27">
        <f t="shared" si="2"/>
        <v>6.8005155128605361</v>
      </c>
      <c r="J35" s="27">
        <f t="shared" si="2"/>
        <v>7.6646219231044093</v>
      </c>
      <c r="K35" s="27">
        <f t="shared" si="2"/>
        <v>7.9629924975033557</v>
      </c>
      <c r="L35" s="27">
        <f t="shared" si="2"/>
        <v>9.0862255316137723</v>
      </c>
      <c r="M35" s="27">
        <f t="shared" si="2"/>
        <v>9.957928819284696</v>
      </c>
      <c r="N35" s="28"/>
    </row>
    <row r="36" spans="1:14" x14ac:dyDescent="0.25">
      <c r="A36" s="29" t="s">
        <v>51</v>
      </c>
      <c r="B36" s="27">
        <f>AVERAGE(B25:B34)</f>
        <v>0.86853580186302026</v>
      </c>
      <c r="C36" s="27">
        <f>AVERAGE(C25:C34)</f>
        <v>0.77661610773971557</v>
      </c>
      <c r="D36" s="27">
        <f>AVERAGE(D25:D34)</f>
        <v>0.99792801333409398</v>
      </c>
      <c r="E36" s="27">
        <f>AVERAGE(E25:E34)</f>
        <v>0.62564420137053189</v>
      </c>
      <c r="F36" s="27">
        <f t="shared" ref="F36:G36" si="3">AVERAGE(F24:F33)</f>
        <v>0.54466500233804716</v>
      </c>
      <c r="G36" s="27">
        <f t="shared" si="3"/>
        <v>0.55935111046617636</v>
      </c>
      <c r="H36" s="27">
        <f t="shared" ref="H36:M36" si="4">AVERAGE(H24:H33)</f>
        <v>0.14450989833031741</v>
      </c>
      <c r="I36" s="27">
        <f t="shared" si="4"/>
        <v>1.0432708287916195</v>
      </c>
      <c r="J36" s="27">
        <f t="shared" si="4"/>
        <v>2.0381431326621349</v>
      </c>
      <c r="K36" s="27">
        <f t="shared" si="4"/>
        <v>1.8883573474160642</v>
      </c>
      <c r="L36" s="27">
        <f t="shared" si="4"/>
        <v>1.8146236618085854</v>
      </c>
      <c r="M36" s="27">
        <f t="shared" si="4"/>
        <v>1.7868376676418543</v>
      </c>
      <c r="N36" s="28"/>
    </row>
    <row r="37" spans="1:14" x14ac:dyDescent="0.25">
      <c r="A37" s="15"/>
      <c r="B37" s="15"/>
      <c r="C37" s="15"/>
      <c r="D37" s="15"/>
      <c r="E37" s="15"/>
      <c r="F37" s="15"/>
      <c r="G37" s="41"/>
      <c r="H37" s="41"/>
      <c r="I37" s="15"/>
      <c r="J37" s="15"/>
      <c r="K37" s="15"/>
      <c r="L37" s="15"/>
      <c r="M37" s="15"/>
      <c r="N37" s="15"/>
    </row>
    <row r="38" spans="1:14" ht="16.5" x14ac:dyDescent="0.3">
      <c r="A38" s="14" t="s">
        <v>22</v>
      </c>
      <c r="B38" s="5"/>
      <c r="C38" s="5"/>
      <c r="D38" s="5"/>
      <c r="E38" s="5"/>
      <c r="F38" s="5"/>
      <c r="G38" s="40"/>
      <c r="H38" s="39"/>
      <c r="I38" s="5"/>
      <c r="J38" s="5"/>
      <c r="K38" s="5"/>
      <c r="L38" s="5"/>
      <c r="M38" s="5"/>
      <c r="N38" s="5"/>
    </row>
    <row r="39" spans="1:14" ht="16.5" x14ac:dyDescent="0.3">
      <c r="A39" s="21" t="s">
        <v>57</v>
      </c>
      <c r="B39" s="5"/>
      <c r="C39" s="5"/>
      <c r="D39" s="5"/>
      <c r="E39" s="5"/>
      <c r="F39" s="5"/>
      <c r="G39" s="39"/>
      <c r="H39" s="39"/>
      <c r="I39" s="5"/>
      <c r="J39" s="5"/>
      <c r="K39" s="5"/>
      <c r="L39" s="5"/>
      <c r="M39" s="5"/>
      <c r="N39" s="5"/>
    </row>
    <row r="40" spans="1:14" ht="16.5" x14ac:dyDescent="0.3">
      <c r="A40" s="16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16" t="s">
        <v>24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6.5" x14ac:dyDescent="0.3">
      <c r="A42" s="21" t="s">
        <v>25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</sheetData>
  <mergeCells count="4">
    <mergeCell ref="A3:N3"/>
    <mergeCell ref="A4:N4"/>
    <mergeCell ref="A5:N5"/>
    <mergeCell ref="A2:N2"/>
  </mergeCells>
  <hyperlinks>
    <hyperlink ref="O2" location="Contenido!A1" display="Contenido " xr:uid="{00000000-0004-0000-0400-000000000000}"/>
  </hyperlinks>
  <pageMargins left="0.7" right="0.7" top="0.75" bottom="0.75" header="0.3" footer="0.3"/>
  <pageSetup paperSize="9" orientation="portrait" r:id="rId1"/>
  <ignoredErrors>
    <ignoredError sqref="A8:A29" numberStoredAsText="1"/>
    <ignoredError sqref="N30:N3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Índice_General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2025-04-28T19:10:43Z</dcterms:modified>
</cp:coreProperties>
</file>