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stellanos\Desktop\Nueva talla\"/>
    </mc:Choice>
  </mc:AlternateContent>
  <xr:revisionPtr revIDLastSave="0" documentId="13_ncr:1_{797A2731-9959-4E74-A209-A3C62E696937}" xr6:coauthVersionLast="47" xr6:coauthVersionMax="47" xr10:uidLastSave="{00000000-0000-0000-0000-000000000000}"/>
  <bookViews>
    <workbookView xWindow="-108" yWindow="-108" windowWidth="23256" windowHeight="12456" xr2:uid="{CA84C19E-1D18-4886-9D8B-F900B0A984FF}"/>
  </bookViews>
  <sheets>
    <sheet name="INDICE" sheetId="4" r:id="rId1"/>
    <sheet name="T1_i1" sheetId="1" r:id="rId2"/>
    <sheet name="T1_i2" sheetId="3" r:id="rId3"/>
    <sheet name="T1_i3" sheetId="2" r:id="rId4"/>
  </sheets>
  <definedNames>
    <definedName name="T1_i1" localSheetId="1">INDICE!$A$7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4" l="1"/>
  <c r="A9" i="4"/>
  <c r="A8" i="4"/>
  <c r="K2" i="3"/>
  <c r="K2" i="2"/>
  <c r="K2" i="1"/>
</calcChain>
</file>

<file path=xl/sharedStrings.xml><?xml version="1.0" encoding="utf-8"?>
<sst xmlns="http://schemas.openxmlformats.org/spreadsheetml/2006/main" count="208" uniqueCount="76">
  <si>
    <t>Tabla N°:</t>
  </si>
  <si>
    <t>Indicador/variable:</t>
  </si>
  <si>
    <t>Prevalencia de desnutrición crónica en niñas/os menores de 2 años</t>
  </si>
  <si>
    <t>Población:</t>
  </si>
  <si>
    <t>Fuente:</t>
  </si>
  <si>
    <t>Elaboración:</t>
  </si>
  <si>
    <t>Instituto Nacional de Estadística y Censos (INEC)</t>
  </si>
  <si>
    <t>Desagregación</t>
  </si>
  <si>
    <t/>
  </si>
  <si>
    <t>Indicador</t>
  </si>
  <si>
    <t>Error     Estándar</t>
  </si>
  <si>
    <t>Límite     Inferior</t>
  </si>
  <si>
    <t>Límite Superior</t>
  </si>
  <si>
    <t>Coeficiente de Variación</t>
  </si>
  <si>
    <t>Efecto de Diseño</t>
  </si>
  <si>
    <t>Numerador Muestral</t>
  </si>
  <si>
    <t>Denominador Muestral</t>
  </si>
  <si>
    <t>Nacional*</t>
  </si>
  <si>
    <t>Nacional</t>
  </si>
  <si>
    <t>Área</t>
  </si>
  <si>
    <t>Urbano</t>
  </si>
  <si>
    <t>Rural</t>
  </si>
  <si>
    <t>Región Natural</t>
  </si>
  <si>
    <t>Sierra</t>
  </si>
  <si>
    <t>Costa</t>
  </si>
  <si>
    <t>Amazonía</t>
  </si>
  <si>
    <t>Provincia</t>
  </si>
  <si>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</si>
  <si>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</si>
  <si>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</si>
  <si>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</si>
  <si>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</si>
  <si>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</si>
  <si>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</si>
  <si>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</si>
  <si>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</si>
  <si>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</si>
  <si>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</si>
  <si>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</si>
  <si>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</si>
  <si>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</si>
  <si>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</si>
  <si>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</si>
  <si>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</si>
  <si>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</si>
  <si>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</si>
  <si>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Sucumbíos</t>
  </si>
  <si>
    <t>Orellana</t>
  </si>
  <si>
    <t>Sto Domingo de los Tsáchilas</t>
  </si>
  <si>
    <t>Santa Elena</t>
  </si>
  <si>
    <t>Sexo</t>
  </si>
  <si>
    <t>Hombre</t>
  </si>
  <si>
    <t>Mujer</t>
  </si>
  <si>
    <t>Auto-Identificación Étnica</t>
  </si>
  <si>
    <t>Indígena</t>
  </si>
  <si>
    <t>Afroecuatoriana/o**</t>
  </si>
  <si>
    <t>Montubia/o</t>
  </si>
  <si>
    <t>Mestiza/o</t>
  </si>
  <si>
    <t>Blanca/o u Otra/o</t>
  </si>
  <si>
    <t xml:space="preserve">     Coeficiente de variación superior al 15%, por tanto se debe utilizar con precaución</t>
  </si>
  <si>
    <t xml:space="preserve">     Estimación poco precisa</t>
  </si>
  <si>
    <t>*   Estimación continental (No incluye Galápagos)</t>
  </si>
  <si>
    <t>** En esta categoría se encuentan también contemplados afrodescendientes, negras/os, mulatas/os</t>
  </si>
  <si>
    <t>Nota: Denutrición crónica es el retardo en talla para la edad en niñas/os menores de 2 años.</t>
  </si>
  <si>
    <t>ZND</t>
  </si>
  <si>
    <t>Prevalencia de desnutrición crónica en niñas/os de 2 años a menores de 5 años</t>
  </si>
  <si>
    <t>Nota: Denutrición crónica es el retardo en talla para la edad en niñas/os de 2 años a menores de 5 años.</t>
  </si>
  <si>
    <t>Prevalencia de desnutrición crónica en niñas/os menores de 5 años</t>
  </si>
  <si>
    <t>Nota: Denutrición crónica es el retardo en talla para la edad en niñas/os menores de 5 años.</t>
  </si>
  <si>
    <t>Encuesta Nacional de Salud y Nutrición  - ENSANUT 2018</t>
  </si>
  <si>
    <t>Indicadores</t>
  </si>
  <si>
    <t>Estado nutricional</t>
  </si>
  <si>
    <t>ENCUESTA NACIONAL DE SALUD Y NUTRICIÓN- ENSANUT 2018</t>
  </si>
  <si>
    <t>T1</t>
  </si>
  <si>
    <t xml:space="preserve">Nacional / Área / Región Natural / Provincia / Sexo / Auto-Identificación Étnica </t>
  </si>
  <si>
    <t xml:space="preserve">Nacional / Área / Región Natural / Provincia/ Sexo / Auto-Identificación Étnica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</si>
</sst>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.5"/>
      <color rgb="FF000000"/>
      <name val="Century Gothic"/>
    </font>
    <font>
      <sz val="10.5"/>
      <color rgb="FF000000"/>
      <name val="Century Gothic"/>
    </font>
    <font>
      <u/>
      <sz val="9.5"/>
      <color theme="10"/>
      <name val="Century Gothic"/>
    </font>
    <font>
      <b/>
      <sz val="10.5"/>
      <color rgb="FF363636"/>
      <name val="Century Gothic"/>
    </font>
    <font>
      <sz val="9"/>
      <color rgb="FF000000"/>
      <name val="Century Gothic"/>
    </font>
    <font>
      <b/>
      <sz val="15.7"/>
      <color rgb="FF595959"/>
      <name val="Century Gothic"/>
    </font>
    <font>
      <b/>
      <sz val="14.7"/>
      <color rgb="FF595959"/>
      <name val="Century Gothic"/>
    </font>
    <font>
      <b/>
      <sz val="12"/>
      <color rgb="FF363636"/>
      <name val="Century Gothic"/>
    </font>
    <font>
      <sz val="11"/>
      <color rgb="FF000000"/>
      <name val="Century Gothic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C8FE"/>
        <bgColor indexed="64"/>
      </patternFill>
    </fill>
  </fills>
  <borders count="7">
    <border>
      <left/>
      <right/>
      <top/>
      <bottom/>
      <diagonal/>
    </border>
    <border>
      <left style="thin">
        <color rgb="FF104E8B"/>
      </left>
      <right style="thin">
        <color rgb="FF104E8B"/>
      </right>
      <top style="thin">
        <color rgb="FF104E8B"/>
      </top>
      <bottom style="thin">
        <color rgb="FF104E8B"/>
      </bottom>
      <diagonal/>
    </border>
    <border>
      <left style="thin">
        <color rgb="FF104E8B"/>
      </left>
      <right style="thin">
        <color rgb="FF104E8B"/>
      </right>
      <top style="thin">
        <color rgb="FF104E8B"/>
      </top>
      <bottom/>
      <diagonal/>
    </border>
    <border>
      <left style="thin">
        <color rgb="FF104E8B"/>
      </left>
      <right style="thin">
        <color rgb="FF104E8B"/>
      </right>
      <top/>
      <bottom/>
      <diagonal/>
    </border>
    <border>
      <left style="thin">
        <color rgb="FF104E8B"/>
      </left>
      <right style="thin">
        <color rgb="FF104E8B"/>
      </right>
      <top/>
      <bottom style="thin">
        <color rgb="FF104E8B"/>
      </bottom>
      <diagonal/>
    </border>
    <border>
      <left style="thin">
        <color rgb="FF104E8B"/>
      </left>
      <right/>
      <top style="thin">
        <color rgb="FF104E8B"/>
      </top>
      <bottom style="thin">
        <color rgb="FF104E8B"/>
      </bottom>
      <diagonal/>
    </border>
    <border>
      <left/>
      <right style="thin">
        <color rgb="FF104E8B"/>
      </right>
      <top style="thin">
        <color rgb="FF104E8B"/>
      </top>
      <bottom style="thin">
        <color rgb="FF104E8B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10" fillId="0" borderId="0" xfId="1" applyAlignment="1">
      <alignment horizontal="center"/>
    </xf>
    <xf numFmtId="0" fontId="4" fillId="2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2">
    <dxf>
      <font>
        <sz val="12"/>
        <color rgb="FF006100"/>
        <name val="Calibri"/>
      </font>
      <fill>
        <patternFill patternType="solid">
          <bgColor rgb="FFC6EFCE"/>
        </patternFill>
      </fill>
    </dxf>
    <dxf>
      <font>
        <sz val="12"/>
        <color rgb="FFFF3232"/>
        <name val="Calibri"/>
      </font>
    </dxf>
    <dxf>
      <font>
        <sz val="12"/>
        <color rgb="FF006100"/>
        <name val="Calibri"/>
      </font>
      <fill>
        <patternFill patternType="solid">
          <bgColor rgb="FFC6EFCE"/>
        </patternFill>
      </fill>
    </dxf>
    <dxf>
      <font>
        <sz val="12"/>
        <color rgb="FFFF3232"/>
        <name val="Calibri"/>
      </font>
    </dxf>
    <dxf>
      <font>
        <sz val="12"/>
        <color rgb="FF006100"/>
        <name val="Calibri"/>
      </font>
      <fill>
        <patternFill patternType="solid">
          <bgColor rgb="FFC6EFCE"/>
        </patternFill>
      </fill>
    </dxf>
    <dxf>
      <font>
        <sz val="12"/>
        <color rgb="FFFF3232"/>
        <name val="Calibri"/>
      </font>
    </dxf>
    <dxf>
      <font>
        <sz val="12"/>
        <color rgb="FF006100"/>
        <name val="Calibri"/>
      </font>
      <fill>
        <patternFill patternType="solid">
          <bgColor rgb="FFC6EFCE"/>
        </patternFill>
      </fill>
    </dxf>
    <dxf>
      <font>
        <sz val="12"/>
        <color rgb="FFFF3232"/>
        <name val="Calibri"/>
      </font>
    </dxf>
    <dxf>
      <font>
        <sz val="12"/>
        <color rgb="FF006100"/>
        <name val="Calibri"/>
      </font>
      <fill>
        <patternFill patternType="solid">
          <bgColor rgb="FFC6EFCE"/>
        </patternFill>
      </fill>
    </dxf>
    <dxf>
      <font>
        <sz val="12"/>
        <color rgb="FFFF3232"/>
        <name val="Calibri"/>
      </font>
    </dxf>
    <dxf>
      <font>
        <sz val="12"/>
        <color rgb="FF006100"/>
        <name val="Calibri"/>
      </font>
      <fill>
        <patternFill patternType="solid">
          <bgColor rgb="FFC6EFCE"/>
        </patternFill>
      </fill>
    </dxf>
    <dxf>
      <font>
        <sz val="12"/>
        <color rgb="FFFF3232"/>
        <name val="Calibri"/>
      </font>
    </dxf>
  </dxfs>
  <tableStyles count="0" defaultTableStyle="TableStyleMedium2" defaultPivotStyle="PivotStyleLight16"/>
  <colors>
    <mruColors>
      <color rgb="FF70C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</xdr:rowOff>
    </xdr:from>
    <xdr:ext cx="8008620" cy="828000"/>
    <xdr:pic>
      <xdr:nvPicPr>
        <xdr:cNvPr id="3" name="Picture 1">
          <a:extLst>
            <a:ext uri="{FF2B5EF4-FFF2-40B4-BE49-F238E27FC236}">
              <a16:creationId xmlns:a16="http://schemas.microsoft.com/office/drawing/2014/main" id="{762F4D8E-FB66-49F5-AC7B-4327C988C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"/>
          <a:ext cx="8008620" cy="828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37160" cy="137160"/>
    <xdr:pic>
      <xdr:nvPicPr>
        <xdr:cNvPr id="3" name="Picture 2">
          <a:extLst>
            <a:ext uri="{FF2B5EF4-FFF2-40B4-BE49-F238E27FC236}">
              <a16:creationId xmlns:a16="http://schemas.microsoft.com/office/drawing/2014/main" id="{FE576920-B782-480A-AFB0-CE8D07ADC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932920"/>
          <a:ext cx="137160" cy="13716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137160" cy="137160"/>
    <xdr:pic>
      <xdr:nvPicPr>
        <xdr:cNvPr id="4" name="Picture 3">
          <a:extLst>
            <a:ext uri="{FF2B5EF4-FFF2-40B4-BE49-F238E27FC236}">
              <a16:creationId xmlns:a16="http://schemas.microsoft.com/office/drawing/2014/main" id="{14CCF0F0-BBF2-4CC7-A8EC-F9236BAD5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2131040"/>
          <a:ext cx="137160" cy="1371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077700" cy="828000"/>
    <xdr:pic>
      <xdr:nvPicPr>
        <xdr:cNvPr id="6" name="Picture 1">
          <a:extLst>
            <a:ext uri="{FF2B5EF4-FFF2-40B4-BE49-F238E27FC236}">
              <a16:creationId xmlns:a16="http://schemas.microsoft.com/office/drawing/2014/main" id="{45ABED32-A7C3-46D0-B58F-FB176BFC7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2077700" cy="828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37160" cy="137160"/>
    <xdr:pic>
      <xdr:nvPicPr>
        <xdr:cNvPr id="3" name="Picture 2">
          <a:extLst>
            <a:ext uri="{FF2B5EF4-FFF2-40B4-BE49-F238E27FC236}">
              <a16:creationId xmlns:a16="http://schemas.microsoft.com/office/drawing/2014/main" id="{851CA720-4F7A-4D3E-9DFF-FE261D83F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932920"/>
          <a:ext cx="137160" cy="13716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137160" cy="137160"/>
    <xdr:pic>
      <xdr:nvPicPr>
        <xdr:cNvPr id="4" name="Picture 3">
          <a:extLst>
            <a:ext uri="{FF2B5EF4-FFF2-40B4-BE49-F238E27FC236}">
              <a16:creationId xmlns:a16="http://schemas.microsoft.com/office/drawing/2014/main" id="{0380133C-5148-4488-A785-0D68914B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2131040"/>
          <a:ext cx="137160" cy="13716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22860</xdr:rowOff>
    </xdr:from>
    <xdr:ext cx="12077700" cy="828000"/>
    <xdr:pic>
      <xdr:nvPicPr>
        <xdr:cNvPr id="5" name="Picture 1">
          <a:extLst>
            <a:ext uri="{FF2B5EF4-FFF2-40B4-BE49-F238E27FC236}">
              <a16:creationId xmlns:a16="http://schemas.microsoft.com/office/drawing/2014/main" id="{6D2D2346-B263-4DDA-9EE5-C8A1F1CA1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22860"/>
          <a:ext cx="12077700" cy="828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37160" cy="137160"/>
    <xdr:pic>
      <xdr:nvPicPr>
        <xdr:cNvPr id="3" name="Picture 2">
          <a:extLst>
            <a:ext uri="{FF2B5EF4-FFF2-40B4-BE49-F238E27FC236}">
              <a16:creationId xmlns:a16="http://schemas.microsoft.com/office/drawing/2014/main" id="{BD445196-E5F0-4295-A91C-1AE0A16C8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932920"/>
          <a:ext cx="137160" cy="13716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137160" cy="137160"/>
    <xdr:pic>
      <xdr:nvPicPr>
        <xdr:cNvPr id="4" name="Picture 3">
          <a:extLst>
            <a:ext uri="{FF2B5EF4-FFF2-40B4-BE49-F238E27FC236}">
              <a16:creationId xmlns:a16="http://schemas.microsoft.com/office/drawing/2014/main" id="{6F0AE1D5-6BA5-42CB-B165-B50B4DCF2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2131040"/>
          <a:ext cx="137160" cy="1371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15240</xdr:rowOff>
    </xdr:from>
    <xdr:ext cx="12077700" cy="828000"/>
    <xdr:pic>
      <xdr:nvPicPr>
        <xdr:cNvPr id="5" name="Picture 1">
          <a:extLst>
            <a:ext uri="{FF2B5EF4-FFF2-40B4-BE49-F238E27FC236}">
              <a16:creationId xmlns:a16="http://schemas.microsoft.com/office/drawing/2014/main" id="{D4637FF8-119E-4019-B3B2-057D8E203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240"/>
          <a:ext cx="12077700" cy="82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1ED64-A2D8-4C1C-A9FE-0E544332A6C8}">
  <dimension ref="A1:B9"/>
  <sheetViews>
    <sheetView showGridLines="0" tabSelected="1" workbookViewId="0">
      <selection activeCell="A3" sqref="A3"/>
    </sheetView>
  </sheetViews>
  <sheetFormatPr baseColWidth="10" defaultRowHeight="14.4" x14ac:dyDescent="0.3"/>
  <cols>
    <col min="1" max="1" width="6.33203125" customWidth="1"/>
    <col min="2" max="2" width="111" customWidth="1"/>
  </cols>
  <sheetData>
    <row r="1" spans="1:2" ht="70.05" customHeight="1" x14ac:dyDescent="0.3"/>
    <row r="3" spans="1:2" ht="19.2" x14ac:dyDescent="0.3">
      <c r="B3" s="9" t="s">
        <v>72</v>
      </c>
    </row>
    <row r="5" spans="1:2" ht="18.600000000000001" x14ac:dyDescent="0.3">
      <c r="B5" s="10" t="s">
        <v>70</v>
      </c>
    </row>
    <row r="6" spans="1:2" ht="15" x14ac:dyDescent="0.3">
      <c r="A6" s="12" t="s">
        <v>73</v>
      </c>
      <c r="B6" s="14" t="s">
        <v>71</v>
      </c>
    </row>
    <row r="7" spans="1:2" x14ac:dyDescent="0.3">
      <c r="A7" s="13" t="str">
        <f>HYPERLINK("#'T1_i1'!A1", "T1_i1")</f>
        <v>T1_i1</v>
      </c>
      <c r="B7" s="11" t="s">
        <v>2</v>
      </c>
    </row>
    <row r="8" spans="1:2" x14ac:dyDescent="0.3">
      <c r="A8" s="13" t="str">
        <f>HYPERLINK("#'T1_i2'!A1", "T1_i2")</f>
        <v>T1_i2</v>
      </c>
      <c r="B8" s="11" t="s">
        <v>67</v>
      </c>
    </row>
    <row r="9" spans="1:2" x14ac:dyDescent="0.3">
      <c r="A9" s="13" t="str">
        <f>HYPERLINK("#'T1_i3'!A1", "T1_i3")</f>
        <v>T1_i3</v>
      </c>
      <c r="B9" s="11" t="s">
        <v>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B021-B632-43F8-8728-1818AD4D8651}">
  <dimension ref="B1:K58"/>
  <sheetViews>
    <sheetView showGridLines="0" workbookViewId="0">
      <selection activeCell="K2" sqref="K2"/>
    </sheetView>
  </sheetViews>
  <sheetFormatPr baseColWidth="10" defaultRowHeight="14.4" x14ac:dyDescent="0.3"/>
  <cols>
    <col min="1" max="1" width="2.21875" customWidth="1"/>
    <col min="2" max="2" width="20.21875" customWidth="1"/>
    <col min="3" max="3" width="30.21875" customWidth="1"/>
    <col min="4" max="7" width="13.5546875" customWidth="1"/>
    <col min="8" max="8" width="18" customWidth="1"/>
    <col min="9" max="9" width="13.5546875" customWidth="1"/>
    <col min="10" max="11" width="17.44140625" customWidth="1"/>
  </cols>
  <sheetData>
    <row r="1" spans="2:11" ht="70.05" customHeight="1" x14ac:dyDescent="0.3"/>
    <row r="2" spans="2:11" x14ac:dyDescent="0.3">
      <c r="B2" s="1" t="s">
        <v>0</v>
      </c>
      <c r="C2" s="2">
        <v>1</v>
      </c>
      <c r="K2" s="3" t="str">
        <f>HYPERLINK("#'INDICE'!A1", "Índice")</f>
        <v>Índice</v>
      </c>
    </row>
    <row r="3" spans="2:11" x14ac:dyDescent="0.3">
      <c r="B3" s="1" t="s">
        <v>1</v>
      </c>
      <c r="C3" s="2" t="s">
        <v>2</v>
      </c>
    </row>
    <row r="4" spans="2:11" x14ac:dyDescent="0.3">
      <c r="B4" s="1" t="s">
        <v>3</v>
      </c>
      <c r="C4" s="2" t="s">
        <v>74</v>
      </c>
    </row>
    <row r="5" spans="2:11" x14ac:dyDescent="0.3">
      <c r="B5" s="1" t="s">
        <v>4</v>
      </c>
      <c r="C5" s="2" t="s">
        <v>69</v>
      </c>
    </row>
    <row r="6" spans="2:11" x14ac:dyDescent="0.3">
      <c r="B6" s="1" t="s">
        <v>5</v>
      </c>
      <c r="C6" s="2" t="s">
        <v>6</v>
      </c>
    </row>
    <row r="8" spans="2:11" ht="27.6" x14ac:dyDescent="0.3">
      <c r="B8" s="18" t="s">
        <v>7</v>
      </c>
      <c r="C8" s="19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</row>
    <row r="9" spans="2:11" x14ac:dyDescent="0.3">
      <c r="B9" s="15" t="s">
        <v>17</v>
      </c>
      <c r="C9" s="15" t="s">
        <v>18</v>
      </c>
      <c r="D9" s="5">
        <v>23.56991915804285</v>
      </c>
      <c r="E9" s="5">
        <v>0.89655178660294244</v>
      </c>
      <c r="F9" s="5">
        <v>21.857322682643119</v>
      </c>
      <c r="G9" s="5">
        <v>25.3731323226196</v>
      </c>
      <c r="H9" s="5">
        <v>3.8037966129256282</v>
      </c>
      <c r="I9" s="5">
        <v>3.0033637827274462</v>
      </c>
      <c r="J9" s="6">
        <v>1668</v>
      </c>
      <c r="K9" s="6">
        <v>6732</v>
      </c>
    </row>
    <row r="10" spans="2:11" x14ac:dyDescent="0.3">
      <c r="B10" s="15" t="s">
        <v>19</v>
      </c>
      <c r="C10" s="4" t="s">
        <v>20</v>
      </c>
      <c r="D10" s="5">
        <v>20.997997399044319</v>
      </c>
      <c r="E10" s="5">
        <v>1.0669793293777521</v>
      </c>
      <c r="F10" s="5">
        <v>18.981479943814051</v>
      </c>
      <c r="G10" s="5">
        <v>23.16748290923066</v>
      </c>
      <c r="H10" s="5">
        <v>5.0813385157687154</v>
      </c>
      <c r="I10" s="5">
        <v>2.7395962726424101</v>
      </c>
      <c r="J10" s="6">
        <v>826</v>
      </c>
      <c r="K10" s="6">
        <v>3993</v>
      </c>
    </row>
    <row r="11" spans="2:11" x14ac:dyDescent="0.3">
      <c r="B11" s="15"/>
      <c r="C11" s="4" t="s">
        <v>21</v>
      </c>
      <c r="D11" s="5">
        <v>28.895405251562419</v>
      </c>
      <c r="E11" s="5">
        <v>1.609376971579799</v>
      </c>
      <c r="F11" s="5">
        <v>25.841673560365379</v>
      </c>
      <c r="G11" s="5">
        <v>32.153536529224489</v>
      </c>
      <c r="H11" s="5">
        <v>5.5696639571884106</v>
      </c>
      <c r="I11" s="5">
        <v>3.4516166400214212</v>
      </c>
      <c r="J11" s="6">
        <v>842</v>
      </c>
      <c r="K11" s="6">
        <v>2739</v>
      </c>
    </row>
    <row r="12" spans="2:11" x14ac:dyDescent="0.3">
      <c r="B12" s="15" t="s">
        <v>22</v>
      </c>
      <c r="C12" s="4" t="s">
        <v>23</v>
      </c>
      <c r="D12" s="5">
        <v>26.045236013340919</v>
      </c>
      <c r="E12" s="5">
        <v>1.64595764704687</v>
      </c>
      <c r="F12" s="5">
        <v>22.9467881842682</v>
      </c>
      <c r="G12" s="5">
        <v>29.40241331646537</v>
      </c>
      <c r="H12" s="5">
        <v>6.3196111803470538</v>
      </c>
      <c r="I12" s="5">
        <v>3.6259830726106501</v>
      </c>
      <c r="J12" s="6">
        <v>705</v>
      </c>
      <c r="K12" s="6">
        <v>2579</v>
      </c>
    </row>
    <row r="13" spans="2:11" x14ac:dyDescent="0.3">
      <c r="B13" s="15"/>
      <c r="C13" s="4" t="s">
        <v>24</v>
      </c>
      <c r="D13" s="5">
        <v>21.119224264583242</v>
      </c>
      <c r="E13" s="5">
        <v>1.137757541650243</v>
      </c>
      <c r="F13" s="5">
        <v>18.972322495126591</v>
      </c>
      <c r="G13" s="5">
        <v>23.438792947371411</v>
      </c>
      <c r="H13" s="5">
        <v>5.3873074474532334</v>
      </c>
      <c r="I13" s="5">
        <v>2.032769100888506</v>
      </c>
      <c r="J13" s="6">
        <v>547</v>
      </c>
      <c r="K13" s="6">
        <v>2617</v>
      </c>
    </row>
    <row r="14" spans="2:11" x14ac:dyDescent="0.3">
      <c r="B14" s="15"/>
      <c r="C14" s="4" t="s">
        <v>25</v>
      </c>
      <c r="D14" s="5">
        <v>28.890396554064822</v>
      </c>
      <c r="E14" s="5">
        <v>1.377937877850572</v>
      </c>
      <c r="F14" s="5">
        <v>26.260589490369082</v>
      </c>
      <c r="G14" s="5">
        <v>31.67045048278576</v>
      </c>
      <c r="H14" s="5">
        <v>4.7695360472880006</v>
      </c>
      <c r="I14" s="5">
        <v>1.418684739260216</v>
      </c>
      <c r="J14" s="6">
        <v>416</v>
      </c>
      <c r="K14" s="6">
        <v>1536</v>
      </c>
    </row>
    <row r="15" spans="2:11" x14ac:dyDescent="0.3">
      <c r="B15" s="20" t="s">
        <v>26</v>
      </c>
      <c r="C15" s="4" t="s">
        <v>27</v>
      </c>
      <c r="D15" s="5">
        <v>26.96269349200378</v>
      </c>
      <c r="E15" s="5">
        <v>8.1271470392592988</v>
      </c>
      <c r="F15" s="5">
        <v>13.942932505111241</v>
      </c>
      <c r="G15" s="5">
        <v>45.685892713904238</v>
      </c>
      <c r="H15" s="5">
        <v>30.14219273630632</v>
      </c>
      <c r="I15" s="5">
        <v>5.4000040684890749</v>
      </c>
      <c r="J15" s="6">
        <v>39</v>
      </c>
      <c r="K15" s="6">
        <v>162</v>
      </c>
    </row>
    <row r="16" spans="2:11" x14ac:dyDescent="0.3">
      <c r="B16" s="21"/>
      <c r="C16" s="4" t="s">
        <v>28</v>
      </c>
      <c r="D16" s="5">
        <v>29.15380745655737</v>
      </c>
      <c r="E16" s="5">
        <v>4.3929690512050499</v>
      </c>
      <c r="F16" s="5">
        <v>21.224516115975302</v>
      </c>
      <c r="G16" s="5">
        <v>38.594099842412071</v>
      </c>
      <c r="H16" s="5">
        <v>15.068251574862369</v>
      </c>
      <c r="I16" s="5">
        <v>1.494942448090808</v>
      </c>
      <c r="J16" s="6">
        <v>48</v>
      </c>
      <c r="K16" s="6">
        <v>161</v>
      </c>
    </row>
    <row r="17" spans="2:11" x14ac:dyDescent="0.3">
      <c r="B17" s="21"/>
      <c r="C17" s="4" t="s">
        <v>29</v>
      </c>
      <c r="D17" s="5">
        <v>28.710462337084969</v>
      </c>
      <c r="E17" s="5">
        <v>3.6626833256426781</v>
      </c>
      <c r="F17" s="5">
        <v>21.97922931347675</v>
      </c>
      <c r="G17" s="5">
        <v>36.537761613016009</v>
      </c>
      <c r="H17" s="5">
        <v>12.7573122391402</v>
      </c>
      <c r="I17" s="5">
        <v>1.310879445994392</v>
      </c>
      <c r="J17" s="6">
        <v>59</v>
      </c>
      <c r="K17" s="6">
        <v>201</v>
      </c>
    </row>
    <row r="18" spans="2:11" x14ac:dyDescent="0.3">
      <c r="B18" s="21"/>
      <c r="C18" s="4" t="s">
        <v>30</v>
      </c>
      <c r="D18" s="5">
        <v>32.766207141505262</v>
      </c>
      <c r="E18" s="5">
        <v>4.171951527382058</v>
      </c>
      <c r="F18" s="5">
        <v>25.043513855609731</v>
      </c>
      <c r="G18" s="5">
        <v>41.550255180173167</v>
      </c>
      <c r="H18" s="5">
        <v>12.73248230826634</v>
      </c>
      <c r="I18" s="5">
        <v>1.70654786812802</v>
      </c>
      <c r="J18" s="6">
        <v>70</v>
      </c>
      <c r="K18" s="6">
        <v>217</v>
      </c>
    </row>
    <row r="19" spans="2:11" x14ac:dyDescent="0.3">
      <c r="B19" s="21"/>
      <c r="C19" s="4" t="s">
        <v>31</v>
      </c>
      <c r="D19" s="5">
        <v>28.109514043302081</v>
      </c>
      <c r="E19" s="5">
        <v>3.1345500872269811</v>
      </c>
      <c r="F19" s="5">
        <v>22.32312757282703</v>
      </c>
      <c r="G19" s="5">
        <v>34.725268912011217</v>
      </c>
      <c r="H19" s="5">
        <v>11.151206962874831</v>
      </c>
      <c r="I19" s="5">
        <v>1.074528513866396</v>
      </c>
      <c r="J19" s="6">
        <v>60</v>
      </c>
      <c r="K19" s="6">
        <v>222</v>
      </c>
    </row>
    <row r="20" spans="2:11" x14ac:dyDescent="0.3">
      <c r="B20" s="21"/>
      <c r="C20" s="4" t="s">
        <v>32</v>
      </c>
      <c r="D20" s="5">
        <v>33.669627849753603</v>
      </c>
      <c r="E20" s="5">
        <v>3.5380910905914411</v>
      </c>
      <c r="F20" s="5">
        <v>27.05026968630531</v>
      </c>
      <c r="G20" s="5">
        <v>40.998441021501122</v>
      </c>
      <c r="H20" s="5">
        <v>10.508257193633741</v>
      </c>
      <c r="I20" s="5">
        <v>1.311605192027679</v>
      </c>
      <c r="J20" s="6">
        <v>82</v>
      </c>
      <c r="K20" s="6">
        <v>235</v>
      </c>
    </row>
    <row r="21" spans="2:11" x14ac:dyDescent="0.3">
      <c r="B21" s="21"/>
      <c r="C21" s="4" t="s">
        <v>33</v>
      </c>
      <c r="D21" s="5">
        <v>18.36421965147521</v>
      </c>
      <c r="E21" s="5">
        <v>1.7223248751170031</v>
      </c>
      <c r="F21" s="5">
        <v>15.206031339759051</v>
      </c>
      <c r="G21" s="5">
        <v>22.008095699118979</v>
      </c>
      <c r="H21" s="5">
        <v>9.3786989472141702</v>
      </c>
      <c r="I21" s="5">
        <v>0.97747142410908372</v>
      </c>
      <c r="J21" s="6">
        <v>93</v>
      </c>
      <c r="K21" s="6">
        <v>495</v>
      </c>
    </row>
    <row r="22" spans="2:11" x14ac:dyDescent="0.3">
      <c r="B22" s="21"/>
      <c r="C22" s="4" t="s">
        <v>34</v>
      </c>
      <c r="D22" s="5">
        <v>23.262008332001471</v>
      </c>
      <c r="E22" s="5">
        <v>2.8280164827405501</v>
      </c>
      <c r="F22" s="5">
        <v>18.126341650637968</v>
      </c>
      <c r="G22" s="5">
        <v>29.331461379285059</v>
      </c>
      <c r="H22" s="5">
        <v>12.157232696241691</v>
      </c>
      <c r="I22" s="5">
        <v>1.478496077628449</v>
      </c>
      <c r="J22" s="6">
        <v>70</v>
      </c>
      <c r="K22" s="6">
        <v>331</v>
      </c>
    </row>
    <row r="23" spans="2:11" x14ac:dyDescent="0.3">
      <c r="B23" s="21"/>
      <c r="C23" s="4" t="s">
        <v>35</v>
      </c>
      <c r="D23" s="5">
        <v>20.46879094206389</v>
      </c>
      <c r="E23" s="5">
        <v>2.143411300139856</v>
      </c>
      <c r="F23" s="5">
        <v>16.562869456946011</v>
      </c>
      <c r="G23" s="5">
        <v>25.01961654578249</v>
      </c>
      <c r="H23" s="5">
        <v>10.471606780325709</v>
      </c>
      <c r="I23" s="5">
        <v>1.368746417435813</v>
      </c>
      <c r="J23" s="6">
        <v>104</v>
      </c>
      <c r="K23" s="6">
        <v>486</v>
      </c>
    </row>
    <row r="24" spans="2:11" x14ac:dyDescent="0.3">
      <c r="B24" s="21"/>
      <c r="C24" s="4" t="s">
        <v>36</v>
      </c>
      <c r="D24" s="5">
        <v>25.203219700374301</v>
      </c>
      <c r="E24" s="5">
        <v>3.21184359604197</v>
      </c>
      <c r="F24" s="5">
        <v>19.348403480648749</v>
      </c>
      <c r="G24" s="5">
        <v>32.12403516683213</v>
      </c>
      <c r="H24" s="5">
        <v>12.743782874670851</v>
      </c>
      <c r="I24" s="5">
        <v>1.176544365823021</v>
      </c>
      <c r="J24" s="6">
        <v>54</v>
      </c>
      <c r="K24" s="6">
        <v>216</v>
      </c>
    </row>
    <row r="25" spans="2:11" x14ac:dyDescent="0.3">
      <c r="B25" s="21"/>
      <c r="C25" s="4" t="s">
        <v>37</v>
      </c>
      <c r="D25" s="5">
        <v>24.678138212691291</v>
      </c>
      <c r="E25" s="5">
        <v>3.269192976870487</v>
      </c>
      <c r="F25" s="5">
        <v>18.754115355346691</v>
      </c>
      <c r="G25" s="5">
        <v>31.74233687503347</v>
      </c>
      <c r="H25" s="5">
        <v>13.24732420531315</v>
      </c>
      <c r="I25" s="5">
        <v>1.3511872494022441</v>
      </c>
      <c r="J25" s="6">
        <v>57</v>
      </c>
      <c r="K25" s="6">
        <v>236</v>
      </c>
    </row>
    <row r="26" spans="2:11" x14ac:dyDescent="0.3">
      <c r="B26" s="21"/>
      <c r="C26" s="4" t="s">
        <v>38</v>
      </c>
      <c r="D26" s="5">
        <v>17.702441249241762</v>
      </c>
      <c r="E26" s="5">
        <v>1.808404829376892</v>
      </c>
      <c r="F26" s="5">
        <v>14.404637590172189</v>
      </c>
      <c r="G26" s="5">
        <v>21.565029422298991</v>
      </c>
      <c r="H26" s="5">
        <v>10.215567468438</v>
      </c>
      <c r="I26" s="5">
        <v>1.2278873587953869</v>
      </c>
      <c r="J26" s="6">
        <v>96</v>
      </c>
      <c r="K26" s="6">
        <v>548</v>
      </c>
    </row>
    <row r="27" spans="2:11" x14ac:dyDescent="0.3">
      <c r="B27" s="21"/>
      <c r="C27" s="4" t="s">
        <v>39</v>
      </c>
      <c r="D27" s="5">
        <v>21.920781423456312</v>
      </c>
      <c r="E27" s="5">
        <v>2.040664173867492</v>
      </c>
      <c r="F27" s="5">
        <v>18.14995915825876</v>
      </c>
      <c r="G27" s="5">
        <v>26.224025118195659</v>
      </c>
      <c r="H27" s="5">
        <v>9.3092674683753813</v>
      </c>
      <c r="I27" s="5">
        <v>1.2262587706247059</v>
      </c>
      <c r="J27" s="6">
        <v>107</v>
      </c>
      <c r="K27" s="6">
        <v>505</v>
      </c>
    </row>
    <row r="28" spans="2:11" x14ac:dyDescent="0.3">
      <c r="B28" s="21"/>
      <c r="C28" s="4" t="s">
        <v>40</v>
      </c>
      <c r="D28" s="5">
        <v>35.312535113212959</v>
      </c>
      <c r="E28" s="5">
        <v>3.6377427279290968</v>
      </c>
      <c r="F28" s="5">
        <v>28.44997446424091</v>
      </c>
      <c r="G28" s="5">
        <v>42.839334743942572</v>
      </c>
      <c r="H28" s="5">
        <v>10.30156208345392</v>
      </c>
      <c r="I28" s="5">
        <v>1.222355101259138</v>
      </c>
      <c r="J28" s="6">
        <v>72</v>
      </c>
      <c r="K28" s="6">
        <v>212</v>
      </c>
    </row>
    <row r="29" spans="2:11" x14ac:dyDescent="0.3">
      <c r="B29" s="21"/>
      <c r="C29" s="4" t="s">
        <v>41</v>
      </c>
      <c r="D29" s="5">
        <v>29.7985766897242</v>
      </c>
      <c r="E29" s="5">
        <v>3.2701993054014911</v>
      </c>
      <c r="F29" s="5">
        <v>23.75067479523641</v>
      </c>
      <c r="G29" s="5">
        <v>36.646359305289771</v>
      </c>
      <c r="H29" s="5">
        <v>10.97434733025082</v>
      </c>
      <c r="I29" s="5">
        <v>1.3342816492413569</v>
      </c>
      <c r="J29" s="6">
        <v>80</v>
      </c>
      <c r="K29" s="6">
        <v>262</v>
      </c>
    </row>
    <row r="30" spans="2:11" x14ac:dyDescent="0.3">
      <c r="B30" s="21"/>
      <c r="C30" s="4" t="s">
        <v>42</v>
      </c>
      <c r="D30" s="5">
        <v>31.928876543441</v>
      </c>
      <c r="E30" s="5">
        <v>3.969976225887053</v>
      </c>
      <c r="F30" s="5">
        <v>24.602492011893869</v>
      </c>
      <c r="G30" s="5">
        <v>40.271673527936599</v>
      </c>
      <c r="H30" s="5">
        <v>12.43381119434529</v>
      </c>
      <c r="I30" s="5">
        <v>1.8926476218896811</v>
      </c>
      <c r="J30" s="6">
        <v>78</v>
      </c>
      <c r="K30" s="6">
        <v>262</v>
      </c>
    </row>
    <row r="31" spans="2:11" x14ac:dyDescent="0.3">
      <c r="B31" s="21"/>
      <c r="C31" s="4" t="s">
        <v>43</v>
      </c>
      <c r="D31" s="5">
        <v>22.122916795920009</v>
      </c>
      <c r="E31" s="5">
        <v>3.2423810284562609</v>
      </c>
      <c r="F31" s="5">
        <v>16.34773700996314</v>
      </c>
      <c r="G31" s="5">
        <v>29.225515678608321</v>
      </c>
      <c r="H31" s="5">
        <v>14.65620947891569</v>
      </c>
      <c r="I31" s="5">
        <v>1.543819624850211</v>
      </c>
      <c r="J31" s="6">
        <v>56</v>
      </c>
      <c r="K31" s="6">
        <v>254</v>
      </c>
    </row>
    <row r="32" spans="2:11" x14ac:dyDescent="0.3">
      <c r="B32" s="21"/>
      <c r="C32" s="4" t="s">
        <v>44</v>
      </c>
      <c r="D32" s="5">
        <v>31.18383426518438</v>
      </c>
      <c r="E32" s="5">
        <v>5.277909822255924</v>
      </c>
      <c r="F32" s="5">
        <v>21.715574319872719</v>
      </c>
      <c r="G32" s="5">
        <v>42.537201116238961</v>
      </c>
      <c r="H32" s="5">
        <v>16.925147104660311</v>
      </c>
      <c r="I32" s="5">
        <v>2.362519133876952</v>
      </c>
      <c r="J32" s="6">
        <v>55</v>
      </c>
      <c r="K32" s="6">
        <v>183</v>
      </c>
    </row>
    <row r="33" spans="2:11" x14ac:dyDescent="0.3">
      <c r="B33" s="21"/>
      <c r="C33" s="4" t="s">
        <v>45</v>
      </c>
      <c r="D33" s="5">
        <v>17.58031654098243</v>
      </c>
      <c r="E33" s="5">
        <v>2.477472115762267</v>
      </c>
      <c r="F33" s="5">
        <v>13.176481624866391</v>
      </c>
      <c r="G33" s="5">
        <v>23.06499655974687</v>
      </c>
      <c r="H33" s="5">
        <v>14.092306642982781</v>
      </c>
      <c r="I33" s="5">
        <v>0.88956812387491657</v>
      </c>
      <c r="J33" s="6">
        <v>36</v>
      </c>
      <c r="K33" s="6">
        <v>211</v>
      </c>
    </row>
    <row r="34" spans="2:11" x14ac:dyDescent="0.3">
      <c r="B34" s="21"/>
      <c r="C34" s="4" t="s">
        <v>46</v>
      </c>
      <c r="D34" s="5">
        <v>26.933615579675429</v>
      </c>
      <c r="E34" s="5">
        <v>2.8621853516473381</v>
      </c>
      <c r="F34" s="5">
        <v>21.637183094399401</v>
      </c>
      <c r="G34" s="5">
        <v>32.980873900377802</v>
      </c>
      <c r="H34" s="5">
        <v>10.626814447471331</v>
      </c>
      <c r="I34" s="5">
        <v>1.265484465659392</v>
      </c>
      <c r="J34" s="6">
        <v>74</v>
      </c>
      <c r="K34" s="6">
        <v>305</v>
      </c>
    </row>
    <row r="35" spans="2:11" x14ac:dyDescent="0.3">
      <c r="B35" s="21"/>
      <c r="C35" s="4" t="s">
        <v>47</v>
      </c>
      <c r="D35" s="5">
        <v>26.42038494078491</v>
      </c>
      <c r="E35" s="5">
        <v>2.6539512000004328</v>
      </c>
      <c r="F35" s="5">
        <v>21.487863360563541</v>
      </c>
      <c r="G35" s="5">
        <v>32.023340866268512</v>
      </c>
      <c r="H35" s="5">
        <v>10.045089070233621</v>
      </c>
      <c r="I35" s="5">
        <v>1.0253582947267319</v>
      </c>
      <c r="J35" s="6">
        <v>76</v>
      </c>
      <c r="K35" s="6">
        <v>284</v>
      </c>
    </row>
    <row r="36" spans="2:11" x14ac:dyDescent="0.3">
      <c r="B36" s="21"/>
      <c r="C36" s="4" t="s">
        <v>48</v>
      </c>
      <c r="D36" s="5">
        <v>25.167193956449129</v>
      </c>
      <c r="E36" s="5">
        <v>2.3913821665229809</v>
      </c>
      <c r="F36" s="5">
        <v>20.74101061758202</v>
      </c>
      <c r="G36" s="5">
        <v>30.17829005578044</v>
      </c>
      <c r="H36" s="5">
        <v>9.5019817094475325</v>
      </c>
      <c r="I36" s="5">
        <v>1.478768214571905</v>
      </c>
      <c r="J36" s="6">
        <v>124</v>
      </c>
      <c r="K36" s="6">
        <v>488</v>
      </c>
    </row>
    <row r="37" spans="2:11" x14ac:dyDescent="0.3">
      <c r="B37" s="21"/>
      <c r="C37" s="4" t="s">
        <v>49</v>
      </c>
      <c r="D37" s="5">
        <v>31.848560289885452</v>
      </c>
      <c r="E37" s="5">
        <v>3.1977656348761871</v>
      </c>
      <c r="F37" s="5">
        <v>25.840116051623639</v>
      </c>
      <c r="G37" s="5">
        <v>38.528272661389067</v>
      </c>
      <c r="H37" s="5">
        <v>10.04053434682805</v>
      </c>
      <c r="I37" s="5">
        <v>1.031745390271662</v>
      </c>
      <c r="J37" s="6">
        <v>71</v>
      </c>
      <c r="K37" s="6">
        <v>220</v>
      </c>
    </row>
    <row r="38" spans="2:11" x14ac:dyDescent="0.3">
      <c r="B38" s="22"/>
      <c r="C38" s="4" t="s">
        <v>64</v>
      </c>
      <c r="D38" s="5">
        <v>19.063669757607919</v>
      </c>
      <c r="E38" s="5">
        <v>9.5112120417149626</v>
      </c>
      <c r="F38" s="5">
        <v>5.5182463761752736</v>
      </c>
      <c r="G38" s="5">
        <v>48.715029088714381</v>
      </c>
      <c r="H38" s="5">
        <v>49.891821263422962</v>
      </c>
      <c r="I38" s="5">
        <v>2.0520585924384651</v>
      </c>
      <c r="J38" s="6">
        <v>7</v>
      </c>
      <c r="K38" s="6">
        <v>36</v>
      </c>
    </row>
    <row r="39" spans="2:11" x14ac:dyDescent="0.3">
      <c r="B39" s="15" t="s">
        <v>50</v>
      </c>
      <c r="C39" s="4" t="s">
        <v>51</v>
      </c>
      <c r="D39" s="5">
        <v>28.482176267728811</v>
      </c>
      <c r="E39" s="5">
        <v>1.2966583474452109</v>
      </c>
      <c r="F39" s="5">
        <v>26.009077513555571</v>
      </c>
      <c r="G39" s="5">
        <v>31.091617061680608</v>
      </c>
      <c r="H39" s="5">
        <v>4.5525255347652811</v>
      </c>
      <c r="I39" s="5">
        <v>2.8822914611927999</v>
      </c>
      <c r="J39" s="6">
        <v>1025</v>
      </c>
      <c r="K39" s="6">
        <v>3493</v>
      </c>
    </row>
    <row r="40" spans="2:11" x14ac:dyDescent="0.3">
      <c r="B40" s="15"/>
      <c r="C40" s="4" t="s">
        <v>52</v>
      </c>
      <c r="D40" s="5">
        <v>18.078118991934168</v>
      </c>
      <c r="E40" s="5">
        <v>1.081625810670676</v>
      </c>
      <c r="F40" s="5">
        <v>16.0530992947028</v>
      </c>
      <c r="G40" s="5">
        <v>20.29682275130773</v>
      </c>
      <c r="H40" s="5">
        <v>5.9830661096614088</v>
      </c>
      <c r="I40" s="5">
        <v>2.5578659027093318</v>
      </c>
      <c r="J40" s="6">
        <v>643</v>
      </c>
      <c r="K40" s="6">
        <v>3239</v>
      </c>
    </row>
    <row r="41" spans="2:11" ht="14.4" customHeight="1" x14ac:dyDescent="0.3">
      <c r="B41" s="15" t="s">
        <v>53</v>
      </c>
      <c r="C41" s="4" t="s">
        <v>54</v>
      </c>
      <c r="D41" s="5">
        <v>35.993383063102577</v>
      </c>
      <c r="E41" s="5">
        <v>2.7368188313855968</v>
      </c>
      <c r="F41" s="5">
        <v>30.814377253772552</v>
      </c>
      <c r="G41" s="5">
        <v>41.520451116209159</v>
      </c>
      <c r="H41" s="5">
        <v>7.6036721154760123</v>
      </c>
      <c r="I41" s="5">
        <v>2.942341900950368</v>
      </c>
      <c r="J41" s="6">
        <v>349</v>
      </c>
      <c r="K41" s="6">
        <v>906</v>
      </c>
    </row>
    <row r="42" spans="2:11" x14ac:dyDescent="0.3">
      <c r="B42" s="15"/>
      <c r="C42" s="4" t="s">
        <v>55</v>
      </c>
      <c r="D42" s="5">
        <v>19.71882210161252</v>
      </c>
      <c r="E42" s="5">
        <v>3.0652570523775591</v>
      </c>
      <c r="F42" s="5">
        <v>14.375040281146511</v>
      </c>
      <c r="G42" s="5">
        <v>26.435792602075232</v>
      </c>
      <c r="H42" s="5">
        <v>15.54482837048819</v>
      </c>
      <c r="I42" s="5">
        <v>1.7627695710655791</v>
      </c>
      <c r="J42" s="6">
        <v>59</v>
      </c>
      <c r="K42" s="6">
        <v>298</v>
      </c>
    </row>
    <row r="43" spans="2:11" x14ac:dyDescent="0.3">
      <c r="B43" s="15"/>
      <c r="C43" s="4" t="s">
        <v>56</v>
      </c>
      <c r="D43" s="5">
        <v>21.773437549454631</v>
      </c>
      <c r="E43" s="5">
        <v>3.19861650668012</v>
      </c>
      <c r="F43" s="5">
        <v>16.133313432551411</v>
      </c>
      <c r="G43" s="5">
        <v>28.710322531181848</v>
      </c>
      <c r="H43" s="5">
        <v>14.69045252691501</v>
      </c>
      <c r="I43" s="5">
        <v>1.784019311892415</v>
      </c>
      <c r="J43" s="6">
        <v>62</v>
      </c>
      <c r="K43" s="6">
        <v>298</v>
      </c>
    </row>
    <row r="44" spans="2:11" x14ac:dyDescent="0.3">
      <c r="B44" s="15"/>
      <c r="C44" s="4" t="s">
        <v>57</v>
      </c>
      <c r="D44" s="5">
        <v>22.721145957285671</v>
      </c>
      <c r="E44" s="5">
        <v>1.0202052835536941</v>
      </c>
      <c r="F44" s="5">
        <v>20.782822401691789</v>
      </c>
      <c r="G44" s="5">
        <v>24.783690453353341</v>
      </c>
      <c r="H44" s="5">
        <v>4.4901136829613062</v>
      </c>
      <c r="I44" s="5">
        <v>3.036746836702807</v>
      </c>
      <c r="J44" s="6">
        <v>1171</v>
      </c>
      <c r="K44" s="6">
        <v>5124</v>
      </c>
    </row>
    <row r="45" spans="2:11" x14ac:dyDescent="0.3">
      <c r="B45" s="15"/>
      <c r="C45" s="4" t="s">
        <v>58</v>
      </c>
      <c r="D45" s="5">
        <v>24.33584775734203</v>
      </c>
      <c r="E45" s="5">
        <v>5.4722911751336287</v>
      </c>
      <c r="F45" s="5">
        <v>15.18356481765788</v>
      </c>
      <c r="G45" s="5">
        <v>36.622820787211481</v>
      </c>
      <c r="H45" s="5">
        <v>22.48654425232694</v>
      </c>
      <c r="I45" s="5">
        <v>1.7076192586089829</v>
      </c>
      <c r="J45" s="6">
        <v>27</v>
      </c>
      <c r="K45" s="6">
        <v>106</v>
      </c>
    </row>
    <row r="47" spans="2:11" x14ac:dyDescent="0.3">
      <c r="B47" s="7" t="s">
        <v>59</v>
      </c>
    </row>
    <row r="48" spans="2:11" x14ac:dyDescent="0.3">
      <c r="B48" s="7" t="s">
        <v>60</v>
      </c>
    </row>
    <row r="49" spans="2:11" x14ac:dyDescent="0.3">
      <c r="B49" s="7" t="s">
        <v>61</v>
      </c>
    </row>
    <row r="50" spans="2:11" x14ac:dyDescent="0.3">
      <c r="B50" s="7" t="s">
        <v>62</v>
      </c>
    </row>
    <row r="51" spans="2:11" x14ac:dyDescent="0.3">
      <c r="B51" s="16" t="s">
        <v>63</v>
      </c>
      <c r="C51" s="17"/>
      <c r="D51" s="17"/>
      <c r="E51" s="17"/>
      <c r="F51" s="17"/>
      <c r="G51" s="17"/>
      <c r="H51" s="17"/>
      <c r="I51" s="17"/>
      <c r="J51" s="17"/>
      <c r="K51" s="17"/>
    </row>
    <row r="52" spans="2:11" x14ac:dyDescent="0.3"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2:11" x14ac:dyDescent="0.3"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2:11" x14ac:dyDescent="0.3"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2:11" x14ac:dyDescent="0.3"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2:11" x14ac:dyDescent="0.3"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2:11" x14ac:dyDescent="0.3"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2:11" x14ac:dyDescent="0.3">
      <c r="B58" s="17"/>
      <c r="C58" s="17"/>
      <c r="D58" s="17"/>
      <c r="E58" s="17"/>
      <c r="F58" s="17"/>
      <c r="G58" s="17"/>
      <c r="H58" s="17"/>
      <c r="I58" s="17"/>
      <c r="J58" s="17"/>
      <c r="K58" s="17"/>
    </row>
  </sheetData>
  <mergeCells count="8">
    <mergeCell ref="B39:B40"/>
    <mergeCell ref="B51:K58"/>
    <mergeCell ref="B41:B45"/>
    <mergeCell ref="B8:C8"/>
    <mergeCell ref="B9:C9"/>
    <mergeCell ref="B10:B11"/>
    <mergeCell ref="B12:B14"/>
    <mergeCell ref="B15:B38"/>
  </mergeCells>
  <conditionalFormatting sqref="D39:D45">
    <cfRule type="expression" dxfId="11" priority="27">
      <formula>K39:K76 &lt; 100</formula>
    </cfRule>
    <cfRule type="expression" dxfId="10" priority="28">
      <formula>H39:H76 &gt; 15</formula>
    </cfRule>
  </conditionalFormatting>
  <conditionalFormatting sqref="D9:D38">
    <cfRule type="expression" dxfId="9" priority="29">
      <formula>K9:K45 &lt; 100</formula>
    </cfRule>
    <cfRule type="expression" dxfId="8" priority="30">
      <formula>H9:H45 &gt; 15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B2A64-0964-49F5-99C8-ED200CB65F45}">
  <dimension ref="B1:K58"/>
  <sheetViews>
    <sheetView showGridLines="0" workbookViewId="0">
      <selection activeCell="K2" sqref="K2"/>
    </sheetView>
  </sheetViews>
  <sheetFormatPr baseColWidth="10" defaultRowHeight="14.4" x14ac:dyDescent="0.3"/>
  <cols>
    <col min="1" max="1" width="2.21875" customWidth="1"/>
    <col min="2" max="2" width="20.21875" customWidth="1"/>
    <col min="3" max="3" width="30.21875" customWidth="1"/>
    <col min="4" max="7" width="13.5546875" customWidth="1"/>
    <col min="8" max="8" width="18" customWidth="1"/>
    <col min="9" max="9" width="13.5546875" customWidth="1"/>
    <col min="10" max="11" width="17.44140625" customWidth="1"/>
  </cols>
  <sheetData>
    <row r="1" spans="2:11" ht="70.05" customHeight="1" x14ac:dyDescent="0.3"/>
    <row r="2" spans="2:11" x14ac:dyDescent="0.3">
      <c r="B2" s="1" t="s">
        <v>0</v>
      </c>
      <c r="C2" s="2">
        <v>2</v>
      </c>
      <c r="K2" s="3" t="str">
        <f>HYPERLINK("#'INDICE'!A1", "Índice")</f>
        <v>Índice</v>
      </c>
    </row>
    <row r="3" spans="2:11" x14ac:dyDescent="0.3">
      <c r="B3" s="1" t="s">
        <v>1</v>
      </c>
      <c r="C3" s="2" t="s">
        <v>67</v>
      </c>
    </row>
    <row r="4" spans="2:11" x14ac:dyDescent="0.3">
      <c r="B4" s="1" t="s">
        <v>3</v>
      </c>
      <c r="C4" s="2" t="s">
        <v>75</v>
      </c>
    </row>
    <row r="5" spans="2:11" x14ac:dyDescent="0.3">
      <c r="B5" s="1" t="s">
        <v>4</v>
      </c>
      <c r="C5" s="2" t="s">
        <v>69</v>
      </c>
    </row>
    <row r="6" spans="2:11" x14ac:dyDescent="0.3">
      <c r="B6" s="1" t="s">
        <v>5</v>
      </c>
      <c r="C6" s="2" t="s">
        <v>6</v>
      </c>
    </row>
    <row r="8" spans="2:11" ht="27.6" x14ac:dyDescent="0.3">
      <c r="B8" s="18" t="s">
        <v>7</v>
      </c>
      <c r="C8" s="19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</row>
    <row r="9" spans="2:11" x14ac:dyDescent="0.3">
      <c r="B9" s="15" t="s">
        <v>17</v>
      </c>
      <c r="C9" s="15" t="s">
        <v>18</v>
      </c>
      <c r="D9" s="5">
        <v>21.624216464544169</v>
      </c>
      <c r="E9" s="5">
        <v>0.50479803945109136</v>
      </c>
      <c r="F9" s="5">
        <v>20.65072248868595</v>
      </c>
      <c r="G9" s="5">
        <v>22.630513553957471</v>
      </c>
      <c r="H9" s="5">
        <v>2.3344107763570352</v>
      </c>
      <c r="I9" s="5">
        <v>2.763794862041085</v>
      </c>
      <c r="J9" s="6">
        <v>4272</v>
      </c>
      <c r="K9" s="6">
        <v>18383</v>
      </c>
    </row>
    <row r="10" spans="2:11" x14ac:dyDescent="0.3">
      <c r="B10" s="15" t="s">
        <v>19</v>
      </c>
      <c r="C10" s="4" t="s">
        <v>20</v>
      </c>
      <c r="D10" s="5">
        <v>18.805014988406349</v>
      </c>
      <c r="E10" s="5">
        <v>0.61357456161314905</v>
      </c>
      <c r="F10" s="5">
        <v>17.630910878307709</v>
      </c>
      <c r="G10" s="5">
        <v>20.038285741340111</v>
      </c>
      <c r="H10" s="5">
        <v>3.2628241029928962</v>
      </c>
      <c r="I10" s="5">
        <v>2.7398326351475331</v>
      </c>
      <c r="J10" s="6">
        <v>2097</v>
      </c>
      <c r="K10" s="6">
        <v>11113</v>
      </c>
    </row>
    <row r="11" spans="2:11" x14ac:dyDescent="0.3">
      <c r="B11" s="15"/>
      <c r="C11" s="4" t="s">
        <v>21</v>
      </c>
      <c r="D11" s="5">
        <v>27.69059524380037</v>
      </c>
      <c r="E11" s="5">
        <v>0.8756309006600691</v>
      </c>
      <c r="F11" s="5">
        <v>26.00524491615931</v>
      </c>
      <c r="G11" s="5">
        <v>29.441710731195279</v>
      </c>
      <c r="H11" s="5">
        <v>3.1621960198060881</v>
      </c>
      <c r="I11" s="5">
        <v>2.7834905379042678</v>
      </c>
      <c r="J11" s="6">
        <v>2175</v>
      </c>
      <c r="K11" s="6">
        <v>7270</v>
      </c>
    </row>
    <row r="12" spans="2:11" x14ac:dyDescent="0.3">
      <c r="B12" s="15" t="s">
        <v>22</v>
      </c>
      <c r="C12" s="4" t="s">
        <v>23</v>
      </c>
      <c r="D12" s="5">
        <v>24.569962324501169</v>
      </c>
      <c r="E12" s="5">
        <v>0.82410611444230941</v>
      </c>
      <c r="F12" s="5">
        <v>22.988754469255699</v>
      </c>
      <c r="G12" s="5">
        <v>26.2228954909511</v>
      </c>
      <c r="H12" s="5">
        <v>3.354120383084636</v>
      </c>
      <c r="I12" s="5">
        <v>2.637357238236389</v>
      </c>
      <c r="J12" s="6">
        <v>1855</v>
      </c>
      <c r="K12" s="6">
        <v>7198</v>
      </c>
    </row>
    <row r="13" spans="2:11" x14ac:dyDescent="0.3">
      <c r="B13" s="15"/>
      <c r="C13" s="4" t="s">
        <v>24</v>
      </c>
      <c r="D13" s="5">
        <v>18.622477651072021</v>
      </c>
      <c r="E13" s="5">
        <v>0.70686551763885952</v>
      </c>
      <c r="F13" s="5">
        <v>17.274674067365989</v>
      </c>
      <c r="G13" s="5">
        <v>20.049952514814748</v>
      </c>
      <c r="H13" s="5">
        <v>3.795765154794899</v>
      </c>
      <c r="I13" s="5">
        <v>2.3287393099247078</v>
      </c>
      <c r="J13" s="6">
        <v>1284</v>
      </c>
      <c r="K13" s="6">
        <v>7064</v>
      </c>
    </row>
    <row r="14" spans="2:11" x14ac:dyDescent="0.3">
      <c r="B14" s="15"/>
      <c r="C14" s="4" t="s">
        <v>25</v>
      </c>
      <c r="D14" s="5">
        <v>28.565555134730271</v>
      </c>
      <c r="E14" s="5">
        <v>0.91695212582566554</v>
      </c>
      <c r="F14" s="5">
        <v>26.798912096692611</v>
      </c>
      <c r="G14" s="5">
        <v>30.400293097904079</v>
      </c>
      <c r="H14" s="5">
        <v>3.2099923194239852</v>
      </c>
      <c r="I14" s="5">
        <v>1.6976188813948561</v>
      </c>
      <c r="J14" s="6">
        <v>1133</v>
      </c>
      <c r="K14" s="6">
        <v>4121</v>
      </c>
    </row>
    <row r="15" spans="2:11" x14ac:dyDescent="0.3">
      <c r="B15" s="20" t="s">
        <v>26</v>
      </c>
      <c r="C15" s="4" t="s">
        <v>27</v>
      </c>
      <c r="D15" s="5">
        <v>26.931530560013421</v>
      </c>
      <c r="E15" s="5">
        <v>3.3995205333521352</v>
      </c>
      <c r="F15" s="5">
        <v>20.70461584030237</v>
      </c>
      <c r="G15" s="5">
        <v>34.222936046820408</v>
      </c>
      <c r="H15" s="5">
        <v>12.62282708283788</v>
      </c>
      <c r="I15" s="5">
        <v>2.7484645796274632</v>
      </c>
      <c r="J15" s="6">
        <v>114</v>
      </c>
      <c r="K15" s="6">
        <v>469</v>
      </c>
    </row>
    <row r="16" spans="2:11" x14ac:dyDescent="0.3">
      <c r="B16" s="21"/>
      <c r="C16" s="4" t="s">
        <v>28</v>
      </c>
      <c r="D16" s="5">
        <v>32.403650582784252</v>
      </c>
      <c r="E16" s="5">
        <v>3.2456205297069309</v>
      </c>
      <c r="F16" s="5">
        <v>26.30180323948348</v>
      </c>
      <c r="G16" s="5">
        <v>39.168736954278486</v>
      </c>
      <c r="H16" s="5">
        <v>10.016218763423209</v>
      </c>
      <c r="I16" s="5">
        <v>2.120883875865974</v>
      </c>
      <c r="J16" s="6">
        <v>144</v>
      </c>
      <c r="K16" s="6">
        <v>442</v>
      </c>
    </row>
    <row r="17" spans="2:11" x14ac:dyDescent="0.3">
      <c r="B17" s="21"/>
      <c r="C17" s="4" t="s">
        <v>29</v>
      </c>
      <c r="D17" s="5">
        <v>27.430386823692519</v>
      </c>
      <c r="E17" s="5">
        <v>2.1310568916407839</v>
      </c>
      <c r="F17" s="5">
        <v>23.384981198558151</v>
      </c>
      <c r="G17" s="5">
        <v>31.884373642224009</v>
      </c>
      <c r="H17" s="5">
        <v>7.7689640519400953</v>
      </c>
      <c r="I17" s="5">
        <v>1.229680009621815</v>
      </c>
      <c r="J17" s="6">
        <v>148</v>
      </c>
      <c r="K17" s="6">
        <v>540</v>
      </c>
    </row>
    <row r="18" spans="2:11" x14ac:dyDescent="0.3">
      <c r="B18" s="21"/>
      <c r="C18" s="4" t="s">
        <v>30</v>
      </c>
      <c r="D18" s="5">
        <v>32.382528038917727</v>
      </c>
      <c r="E18" s="5">
        <v>2.6478230020093272</v>
      </c>
      <c r="F18" s="5">
        <v>27.342611566842951</v>
      </c>
      <c r="G18" s="5">
        <v>37.867263065862872</v>
      </c>
      <c r="H18" s="5">
        <v>8.1767025688270554</v>
      </c>
      <c r="I18" s="5">
        <v>1.8891229890002681</v>
      </c>
      <c r="J18" s="6">
        <v>194</v>
      </c>
      <c r="K18" s="6">
        <v>591</v>
      </c>
    </row>
    <row r="19" spans="2:11" x14ac:dyDescent="0.3">
      <c r="B19" s="21"/>
      <c r="C19" s="4" t="s">
        <v>31</v>
      </c>
      <c r="D19" s="5">
        <v>28.95172343082994</v>
      </c>
      <c r="E19" s="5">
        <v>1.739661808933509</v>
      </c>
      <c r="F19" s="5">
        <v>25.623923268664772</v>
      </c>
      <c r="G19" s="5">
        <v>32.522724858611952</v>
      </c>
      <c r="H19" s="5">
        <v>6.0088367902858204</v>
      </c>
      <c r="I19" s="5">
        <v>0.92839127237521224</v>
      </c>
      <c r="J19" s="6">
        <v>178</v>
      </c>
      <c r="K19" s="6">
        <v>632</v>
      </c>
    </row>
    <row r="20" spans="2:11" x14ac:dyDescent="0.3">
      <c r="B20" s="21"/>
      <c r="C20" s="4" t="s">
        <v>32</v>
      </c>
      <c r="D20" s="5">
        <v>30.885836087496209</v>
      </c>
      <c r="E20" s="5">
        <v>2.5076283942553399</v>
      </c>
      <c r="F20" s="5">
        <v>26.14756029926841</v>
      </c>
      <c r="G20" s="5">
        <v>36.063461039553367</v>
      </c>
      <c r="H20" s="5">
        <v>8.1190238371773464</v>
      </c>
      <c r="I20" s="5">
        <v>1.9029722471727131</v>
      </c>
      <c r="J20" s="6">
        <v>214</v>
      </c>
      <c r="K20" s="6">
        <v>647</v>
      </c>
    </row>
    <row r="21" spans="2:11" x14ac:dyDescent="0.3">
      <c r="B21" s="21"/>
      <c r="C21" s="4" t="s">
        <v>33</v>
      </c>
      <c r="D21" s="5">
        <v>15.39385469193636</v>
      </c>
      <c r="E21" s="5">
        <v>1.0561533026396941</v>
      </c>
      <c r="F21" s="5">
        <v>13.42335633260558</v>
      </c>
      <c r="G21" s="5">
        <v>17.594828626750441</v>
      </c>
      <c r="H21" s="5">
        <v>6.8608761338570394</v>
      </c>
      <c r="I21" s="5">
        <v>1.1801952131018221</v>
      </c>
      <c r="J21" s="6">
        <v>212</v>
      </c>
      <c r="K21" s="6">
        <v>1379</v>
      </c>
    </row>
    <row r="22" spans="2:11" x14ac:dyDescent="0.3">
      <c r="B22" s="21"/>
      <c r="C22" s="4" t="s">
        <v>34</v>
      </c>
      <c r="D22" s="5">
        <v>17.74234666787385</v>
      </c>
      <c r="E22" s="5">
        <v>1.4168557155288339</v>
      </c>
      <c r="F22" s="5">
        <v>15.10404747257353</v>
      </c>
      <c r="G22" s="5">
        <v>20.728966657554551</v>
      </c>
      <c r="H22" s="5">
        <v>7.9857289571189662</v>
      </c>
      <c r="I22" s="5">
        <v>1.276473645758551</v>
      </c>
      <c r="J22" s="6">
        <v>153</v>
      </c>
      <c r="K22" s="6">
        <v>929</v>
      </c>
    </row>
    <row r="23" spans="2:11" x14ac:dyDescent="0.3">
      <c r="B23" s="21"/>
      <c r="C23" s="4" t="s">
        <v>35</v>
      </c>
      <c r="D23" s="5">
        <v>17.733070697662662</v>
      </c>
      <c r="E23" s="5">
        <v>1.26013445306728</v>
      </c>
      <c r="F23" s="5">
        <v>15.38263548928296</v>
      </c>
      <c r="G23" s="5">
        <v>20.356249513906981</v>
      </c>
      <c r="H23" s="5">
        <v>7.1061265956232509</v>
      </c>
      <c r="I23" s="5">
        <v>1.506470490303816</v>
      </c>
      <c r="J23" s="6">
        <v>246</v>
      </c>
      <c r="K23" s="6">
        <v>1385</v>
      </c>
    </row>
    <row r="24" spans="2:11" x14ac:dyDescent="0.3">
      <c r="B24" s="21"/>
      <c r="C24" s="4" t="s">
        <v>36</v>
      </c>
      <c r="D24" s="5">
        <v>24.65902133982225</v>
      </c>
      <c r="E24" s="5">
        <v>1.9486213789233069</v>
      </c>
      <c r="F24" s="5">
        <v>20.98185495218376</v>
      </c>
      <c r="G24" s="5">
        <v>28.746185658363899</v>
      </c>
      <c r="H24" s="5">
        <v>7.9022656741711286</v>
      </c>
      <c r="I24" s="5">
        <v>1.14250902718004</v>
      </c>
      <c r="J24" s="6">
        <v>136</v>
      </c>
      <c r="K24" s="6">
        <v>560</v>
      </c>
    </row>
    <row r="25" spans="2:11" x14ac:dyDescent="0.3">
      <c r="B25" s="21"/>
      <c r="C25" s="4" t="s">
        <v>37</v>
      </c>
      <c r="D25" s="5">
        <v>21.22591105230585</v>
      </c>
      <c r="E25" s="5">
        <v>1.643707727635918</v>
      </c>
      <c r="F25" s="5">
        <v>18.136727850647681</v>
      </c>
      <c r="G25" s="5">
        <v>24.68262052927097</v>
      </c>
      <c r="H25" s="5">
        <v>7.7438736249549871</v>
      </c>
      <c r="I25" s="5">
        <v>1.1020056963975311</v>
      </c>
      <c r="J25" s="6">
        <v>146</v>
      </c>
      <c r="K25" s="6">
        <v>683</v>
      </c>
    </row>
    <row r="26" spans="2:11" x14ac:dyDescent="0.3">
      <c r="B26" s="21"/>
      <c r="C26" s="4" t="s">
        <v>38</v>
      </c>
      <c r="D26" s="5">
        <v>16.995226084529659</v>
      </c>
      <c r="E26" s="5">
        <v>1.124829470464648</v>
      </c>
      <c r="F26" s="5">
        <v>14.885260599892421</v>
      </c>
      <c r="G26" s="5">
        <v>19.336330367485349</v>
      </c>
      <c r="H26" s="5">
        <v>6.6185025422436272</v>
      </c>
      <c r="I26" s="5">
        <v>1.289740214181152</v>
      </c>
      <c r="J26" s="6">
        <v>239</v>
      </c>
      <c r="K26" s="6">
        <v>1439</v>
      </c>
    </row>
    <row r="27" spans="2:11" x14ac:dyDescent="0.3">
      <c r="B27" s="21"/>
      <c r="C27" s="4" t="s">
        <v>39</v>
      </c>
      <c r="D27" s="5">
        <v>19.496308562529268</v>
      </c>
      <c r="E27" s="5">
        <v>1.441380877662201</v>
      </c>
      <c r="F27" s="5">
        <v>16.800904276488868</v>
      </c>
      <c r="G27" s="5">
        <v>22.507160682848891</v>
      </c>
      <c r="H27" s="5">
        <v>7.3930963548271293</v>
      </c>
      <c r="I27" s="5">
        <v>1.6837454641340559</v>
      </c>
      <c r="J27" s="6">
        <v>234</v>
      </c>
      <c r="K27" s="6">
        <v>1273</v>
      </c>
    </row>
    <row r="28" spans="2:11" x14ac:dyDescent="0.3">
      <c r="B28" s="21"/>
      <c r="C28" s="4" t="s">
        <v>40</v>
      </c>
      <c r="D28" s="5">
        <v>35.400577529035317</v>
      </c>
      <c r="E28" s="5">
        <v>2.58622280291207</v>
      </c>
      <c r="F28" s="5">
        <v>30.4378217161177</v>
      </c>
      <c r="G28" s="5">
        <v>40.699072603546917</v>
      </c>
      <c r="H28" s="5">
        <v>7.3055949462713334</v>
      </c>
      <c r="I28" s="5">
        <v>1.5998535044668689</v>
      </c>
      <c r="J28" s="6">
        <v>188</v>
      </c>
      <c r="K28" s="6">
        <v>548</v>
      </c>
    </row>
    <row r="29" spans="2:11" x14ac:dyDescent="0.3">
      <c r="B29" s="21"/>
      <c r="C29" s="4" t="s">
        <v>41</v>
      </c>
      <c r="D29" s="5">
        <v>29.254141747702629</v>
      </c>
      <c r="E29" s="5">
        <v>2.2776803080359209</v>
      </c>
      <c r="F29" s="5">
        <v>24.956136824035219</v>
      </c>
      <c r="G29" s="5">
        <v>33.957412422110593</v>
      </c>
      <c r="H29" s="5">
        <v>7.7858387632062058</v>
      </c>
      <c r="I29" s="5">
        <v>1.807309027398603</v>
      </c>
      <c r="J29" s="6">
        <v>219</v>
      </c>
      <c r="K29" s="6">
        <v>722</v>
      </c>
    </row>
    <row r="30" spans="2:11" x14ac:dyDescent="0.3">
      <c r="B30" s="21"/>
      <c r="C30" s="4" t="s">
        <v>42</v>
      </c>
      <c r="D30" s="5">
        <v>33.26649066093114</v>
      </c>
      <c r="E30" s="5">
        <v>2.0477958244032339</v>
      </c>
      <c r="F30" s="5">
        <v>29.329914552660071</v>
      </c>
      <c r="G30" s="5">
        <v>37.451421848856079</v>
      </c>
      <c r="H30" s="5">
        <v>6.1557314394097116</v>
      </c>
      <c r="I30" s="5">
        <v>1.231600762979481</v>
      </c>
      <c r="J30" s="6">
        <v>209</v>
      </c>
      <c r="K30" s="6">
        <v>653</v>
      </c>
    </row>
    <row r="31" spans="2:11" x14ac:dyDescent="0.3">
      <c r="B31" s="21"/>
      <c r="C31" s="4" t="s">
        <v>43</v>
      </c>
      <c r="D31" s="5">
        <v>20.624428912888241</v>
      </c>
      <c r="E31" s="5">
        <v>1.6745899175969401</v>
      </c>
      <c r="F31" s="5">
        <v>17.4937567993736</v>
      </c>
      <c r="G31" s="5">
        <v>24.151363050694759</v>
      </c>
      <c r="H31" s="5">
        <v>8.1194486628935767</v>
      </c>
      <c r="I31" s="5">
        <v>1.2196301251135351</v>
      </c>
      <c r="J31" s="6">
        <v>142</v>
      </c>
      <c r="K31" s="6">
        <v>713</v>
      </c>
    </row>
    <row r="32" spans="2:11" x14ac:dyDescent="0.3">
      <c r="B32" s="21"/>
      <c r="C32" s="4" t="s">
        <v>44</v>
      </c>
      <c r="D32" s="5">
        <v>28.46030050115883</v>
      </c>
      <c r="E32" s="5">
        <v>3.156807218951855</v>
      </c>
      <c r="F32" s="5">
        <v>22.598327314921491</v>
      </c>
      <c r="G32" s="5">
        <v>35.152280167747442</v>
      </c>
      <c r="H32" s="5">
        <v>11.091967278501921</v>
      </c>
      <c r="I32" s="5">
        <v>2.5940921460448818</v>
      </c>
      <c r="J32" s="6">
        <v>150</v>
      </c>
      <c r="K32" s="6">
        <v>531</v>
      </c>
    </row>
    <row r="33" spans="2:11" x14ac:dyDescent="0.3">
      <c r="B33" s="21"/>
      <c r="C33" s="4" t="s">
        <v>45</v>
      </c>
      <c r="D33" s="5">
        <v>20.805834668917178</v>
      </c>
      <c r="E33" s="5">
        <v>1.8070514932267581</v>
      </c>
      <c r="F33" s="5">
        <v>17.436419818642239</v>
      </c>
      <c r="G33" s="5">
        <v>24.632103836825689</v>
      </c>
      <c r="H33" s="5">
        <v>8.6853112215026762</v>
      </c>
      <c r="I33" s="5">
        <v>1.125669925598958</v>
      </c>
      <c r="J33" s="6">
        <v>119</v>
      </c>
      <c r="K33" s="6">
        <v>569</v>
      </c>
    </row>
    <row r="34" spans="2:11" x14ac:dyDescent="0.3">
      <c r="B34" s="21"/>
      <c r="C34" s="4" t="s">
        <v>46</v>
      </c>
      <c r="D34" s="5">
        <v>23.668346211695329</v>
      </c>
      <c r="E34" s="5">
        <v>1.9548331944907531</v>
      </c>
      <c r="F34" s="5">
        <v>20.006114886207399</v>
      </c>
      <c r="G34" s="5">
        <v>27.768256501307729</v>
      </c>
      <c r="H34" s="5">
        <v>8.2592724350331004</v>
      </c>
      <c r="I34" s="5">
        <v>1.7048330919658119</v>
      </c>
      <c r="J34" s="6">
        <v>181</v>
      </c>
      <c r="K34" s="6">
        <v>807</v>
      </c>
    </row>
    <row r="35" spans="2:11" x14ac:dyDescent="0.3">
      <c r="B35" s="21"/>
      <c r="C35" s="4" t="s">
        <v>47</v>
      </c>
      <c r="D35" s="5">
        <v>26.658401200284171</v>
      </c>
      <c r="E35" s="5">
        <v>1.835676984845233</v>
      </c>
      <c r="F35" s="5">
        <v>23.169520134327929</v>
      </c>
      <c r="G35" s="5">
        <v>30.464328641362052</v>
      </c>
      <c r="H35" s="5">
        <v>6.8859230193657108</v>
      </c>
      <c r="I35" s="5">
        <v>1.414982961003818</v>
      </c>
      <c r="J35" s="6">
        <v>217</v>
      </c>
      <c r="K35" s="6">
        <v>822</v>
      </c>
    </row>
    <row r="36" spans="2:11" x14ac:dyDescent="0.3">
      <c r="B36" s="21"/>
      <c r="C36" s="4" t="s">
        <v>48</v>
      </c>
      <c r="D36" s="5">
        <v>21.211864411603042</v>
      </c>
      <c r="E36" s="5">
        <v>1.3234694888706631</v>
      </c>
      <c r="F36" s="5">
        <v>18.714407396357871</v>
      </c>
      <c r="G36" s="5">
        <v>23.944432381354051</v>
      </c>
      <c r="H36" s="5">
        <v>6.2392888394417421</v>
      </c>
      <c r="I36" s="5">
        <v>1.4442335138107261</v>
      </c>
      <c r="J36" s="6">
        <v>287</v>
      </c>
      <c r="K36" s="6">
        <v>1379</v>
      </c>
    </row>
    <row r="37" spans="2:11" x14ac:dyDescent="0.3">
      <c r="B37" s="21"/>
      <c r="C37" s="4" t="s">
        <v>49</v>
      </c>
      <c r="D37" s="5">
        <v>32.644113474394501</v>
      </c>
      <c r="E37" s="5">
        <v>2.706494759817585</v>
      </c>
      <c r="F37" s="5">
        <v>27.4962195215316</v>
      </c>
      <c r="G37" s="5">
        <v>38.247380416960738</v>
      </c>
      <c r="H37" s="5">
        <v>8.2909121178631935</v>
      </c>
      <c r="I37" s="5">
        <v>1.895597870213773</v>
      </c>
      <c r="J37" s="6">
        <v>189</v>
      </c>
      <c r="K37" s="6">
        <v>570</v>
      </c>
    </row>
    <row r="38" spans="2:11" x14ac:dyDescent="0.3">
      <c r="B38" s="22"/>
      <c r="C38" s="4" t="s">
        <v>64</v>
      </c>
      <c r="D38" s="5">
        <v>13.518870560158829</v>
      </c>
      <c r="E38" s="5">
        <v>5.1617170932087246</v>
      </c>
      <c r="F38" s="5">
        <v>5.4444741299164923</v>
      </c>
      <c r="G38" s="5">
        <v>29.79469866365563</v>
      </c>
      <c r="H38" s="5">
        <v>38.181570496138256</v>
      </c>
      <c r="I38" s="5">
        <v>2.256118088287514</v>
      </c>
      <c r="J38" s="6">
        <v>13</v>
      </c>
      <c r="K38" s="6">
        <v>100</v>
      </c>
    </row>
    <row r="39" spans="2:11" x14ac:dyDescent="0.3">
      <c r="B39" s="15" t="s">
        <v>50</v>
      </c>
      <c r="C39" s="4" t="s">
        <v>51</v>
      </c>
      <c r="D39" s="5">
        <v>24.135524342475719</v>
      </c>
      <c r="E39" s="5">
        <v>0.70999671182796065</v>
      </c>
      <c r="F39" s="5">
        <v>22.770725107133732</v>
      </c>
      <c r="G39" s="5">
        <v>25.55505700407943</v>
      </c>
      <c r="H39" s="5">
        <v>2.941708254410901</v>
      </c>
      <c r="I39" s="5">
        <v>2.6151425302467568</v>
      </c>
      <c r="J39" s="6">
        <v>2398</v>
      </c>
      <c r="K39" s="6">
        <v>9500</v>
      </c>
    </row>
    <row r="40" spans="2:11" x14ac:dyDescent="0.3">
      <c r="B40" s="15"/>
      <c r="C40" s="4" t="s">
        <v>52</v>
      </c>
      <c r="D40" s="5">
        <v>18.91567080884591</v>
      </c>
      <c r="E40" s="5">
        <v>0.68074645521156463</v>
      </c>
      <c r="F40" s="5">
        <v>17.616695623706448</v>
      </c>
      <c r="G40" s="5">
        <v>20.28684062812712</v>
      </c>
      <c r="H40" s="5">
        <v>3.5988491346191842</v>
      </c>
      <c r="I40" s="5">
        <v>2.6836314354716619</v>
      </c>
      <c r="J40" s="6">
        <v>1874</v>
      </c>
      <c r="K40" s="6">
        <v>8883</v>
      </c>
    </row>
    <row r="41" spans="2:11" x14ac:dyDescent="0.3">
      <c r="B41" s="15" t="s">
        <v>53</v>
      </c>
      <c r="C41" s="4" t="s">
        <v>54</v>
      </c>
      <c r="D41" s="5">
        <v>39.95457185819695</v>
      </c>
      <c r="E41" s="5">
        <v>1.7959850195606679</v>
      </c>
      <c r="F41" s="5">
        <v>36.486990589292873</v>
      </c>
      <c r="G41" s="5">
        <v>43.525859021412742</v>
      </c>
      <c r="H41" s="5">
        <v>4.4950676131252543</v>
      </c>
      <c r="I41" s="5">
        <v>3.2926667476119689</v>
      </c>
      <c r="J41" s="6">
        <v>998</v>
      </c>
      <c r="K41" s="6">
        <v>2450</v>
      </c>
    </row>
    <row r="42" spans="2:11" x14ac:dyDescent="0.3">
      <c r="B42" s="15"/>
      <c r="C42" s="4" t="s">
        <v>55</v>
      </c>
      <c r="D42" s="5">
        <v>16.11338346082611</v>
      </c>
      <c r="E42" s="5">
        <v>1.801741615331341</v>
      </c>
      <c r="F42" s="5">
        <v>12.878245191518079</v>
      </c>
      <c r="G42" s="5">
        <v>19.97488768580941</v>
      </c>
      <c r="H42" s="5">
        <v>11.181646733050361</v>
      </c>
      <c r="I42" s="5">
        <v>1.854056221152472</v>
      </c>
      <c r="J42" s="6">
        <v>124</v>
      </c>
      <c r="K42" s="6">
        <v>773</v>
      </c>
    </row>
    <row r="43" spans="2:11" x14ac:dyDescent="0.3">
      <c r="B43" s="15"/>
      <c r="C43" s="4" t="s">
        <v>56</v>
      </c>
      <c r="D43" s="5">
        <v>19.84883619560259</v>
      </c>
      <c r="E43" s="5">
        <v>2.0426283241444021</v>
      </c>
      <c r="F43" s="5">
        <v>16.133304914129859</v>
      </c>
      <c r="G43" s="5">
        <v>24.173419491362871</v>
      </c>
      <c r="H43" s="5">
        <v>10.290922369528831</v>
      </c>
      <c r="I43" s="5">
        <v>2.1112015665846631</v>
      </c>
      <c r="J43" s="6">
        <v>148</v>
      </c>
      <c r="K43" s="6">
        <v>806</v>
      </c>
    </row>
    <row r="44" spans="2:11" x14ac:dyDescent="0.3">
      <c r="B44" s="15"/>
      <c r="C44" s="4" t="s">
        <v>57</v>
      </c>
      <c r="D44" s="5">
        <v>20.29781005215613</v>
      </c>
      <c r="E44" s="5">
        <v>0.5559073823159264</v>
      </c>
      <c r="F44" s="5">
        <v>19.229439145155538</v>
      </c>
      <c r="G44" s="5">
        <v>21.409804791340221</v>
      </c>
      <c r="H44" s="5">
        <v>2.7387554661685058</v>
      </c>
      <c r="I44" s="5">
        <v>2.6918947707085561</v>
      </c>
      <c r="J44" s="6">
        <v>2943</v>
      </c>
      <c r="K44" s="6">
        <v>14093</v>
      </c>
    </row>
    <row r="45" spans="2:11" x14ac:dyDescent="0.3">
      <c r="B45" s="15"/>
      <c r="C45" s="4" t="s">
        <v>58</v>
      </c>
      <c r="D45" s="5">
        <v>23.719973233508831</v>
      </c>
      <c r="E45" s="5">
        <v>3.864634672241579</v>
      </c>
      <c r="F45" s="5">
        <v>16.949665537914601</v>
      </c>
      <c r="G45" s="5">
        <v>32.147782139018908</v>
      </c>
      <c r="H45" s="5">
        <v>16.292744659517879</v>
      </c>
      <c r="I45" s="5">
        <v>2.146175379869244</v>
      </c>
      <c r="J45" s="6">
        <v>59</v>
      </c>
      <c r="K45" s="6">
        <v>261</v>
      </c>
    </row>
    <row r="47" spans="2:11" x14ac:dyDescent="0.3">
      <c r="B47" s="7" t="s">
        <v>59</v>
      </c>
    </row>
    <row r="48" spans="2:11" x14ac:dyDescent="0.3">
      <c r="B48" s="7" t="s">
        <v>60</v>
      </c>
    </row>
    <row r="49" spans="2:11" x14ac:dyDescent="0.3">
      <c r="B49" s="7" t="s">
        <v>61</v>
      </c>
    </row>
    <row r="50" spans="2:11" x14ac:dyDescent="0.3">
      <c r="B50" s="7" t="s">
        <v>62</v>
      </c>
    </row>
    <row r="51" spans="2:11" x14ac:dyDescent="0.3">
      <c r="B51" s="16" t="s">
        <v>68</v>
      </c>
      <c r="C51" s="17"/>
      <c r="D51" s="17"/>
      <c r="E51" s="17"/>
      <c r="F51" s="17"/>
      <c r="G51" s="17"/>
      <c r="H51" s="17"/>
      <c r="I51" s="17"/>
      <c r="J51" s="17"/>
      <c r="K51" s="17"/>
    </row>
    <row r="52" spans="2:11" x14ac:dyDescent="0.3"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2:11" x14ac:dyDescent="0.3"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2:11" x14ac:dyDescent="0.3"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2:11" x14ac:dyDescent="0.3"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2:11" x14ac:dyDescent="0.3"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2:11" x14ac:dyDescent="0.3"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2:11" x14ac:dyDescent="0.3">
      <c r="B58" s="17"/>
      <c r="C58" s="17"/>
      <c r="D58" s="17"/>
      <c r="E58" s="17"/>
      <c r="F58" s="17"/>
      <c r="G58" s="17"/>
      <c r="H58" s="17"/>
      <c r="I58" s="17"/>
      <c r="J58" s="17"/>
      <c r="K58" s="17"/>
    </row>
  </sheetData>
  <mergeCells count="8">
    <mergeCell ref="B51:K58"/>
    <mergeCell ref="B8:C8"/>
    <mergeCell ref="B9:C9"/>
    <mergeCell ref="B10:B11"/>
    <mergeCell ref="B12:B14"/>
    <mergeCell ref="B15:B38"/>
    <mergeCell ref="B39:B40"/>
    <mergeCell ref="B41:B45"/>
  </mergeCells>
  <conditionalFormatting sqref="D39:D45">
    <cfRule type="expression" dxfId="7" priority="31">
      <formula>K39:K76 &lt; 100</formula>
    </cfRule>
    <cfRule type="expression" dxfId="6" priority="32">
      <formula>H39:H76 &gt; 15</formula>
    </cfRule>
  </conditionalFormatting>
  <conditionalFormatting sqref="D9:D38">
    <cfRule type="expression" dxfId="5" priority="33">
      <formula>K9:K45 &lt; 100</formula>
    </cfRule>
    <cfRule type="expression" dxfId="4" priority="34">
      <formula>H9:H45 &gt; 15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79CA-A963-4C24-831D-17DC9C5A8A3E}">
  <dimension ref="B1:K58"/>
  <sheetViews>
    <sheetView showGridLines="0" workbookViewId="0">
      <selection activeCell="K2" sqref="K2"/>
    </sheetView>
  </sheetViews>
  <sheetFormatPr baseColWidth="10" defaultRowHeight="14.4" x14ac:dyDescent="0.3"/>
  <cols>
    <col min="1" max="1" width="2.21875" customWidth="1"/>
    <col min="2" max="2" width="20.21875" customWidth="1"/>
    <col min="3" max="3" width="30.21875" customWidth="1"/>
    <col min="4" max="7" width="13.5546875" customWidth="1"/>
    <col min="8" max="8" width="18" customWidth="1"/>
    <col min="9" max="9" width="13.5546875" customWidth="1"/>
    <col min="10" max="11" width="17.44140625" customWidth="1"/>
  </cols>
  <sheetData>
    <row r="1" spans="2:11" ht="70.05" customHeight="1" x14ac:dyDescent="0.3"/>
    <row r="2" spans="2:11" x14ac:dyDescent="0.3">
      <c r="B2" s="1" t="s">
        <v>0</v>
      </c>
      <c r="C2" s="2">
        <v>3</v>
      </c>
      <c r="K2" s="3" t="str">
        <f>HYPERLINK("#'INDICE'!A1", "Índice")</f>
        <v>Índice</v>
      </c>
    </row>
    <row r="3" spans="2:11" x14ac:dyDescent="0.3">
      <c r="B3" s="1" t="s">
        <v>1</v>
      </c>
      <c r="C3" s="2" t="s">
        <v>65</v>
      </c>
    </row>
    <row r="4" spans="2:11" x14ac:dyDescent="0.3">
      <c r="B4" s="1" t="s">
        <v>3</v>
      </c>
      <c r="C4" s="2" t="s">
        <v>74</v>
      </c>
    </row>
    <row r="5" spans="2:11" x14ac:dyDescent="0.3">
      <c r="B5" s="1" t="s">
        <v>4</v>
      </c>
      <c r="C5" s="2" t="s">
        <v>69</v>
      </c>
    </row>
    <row r="6" spans="2:11" x14ac:dyDescent="0.3">
      <c r="B6" s="1" t="s">
        <v>5</v>
      </c>
      <c r="C6" s="2" t="s">
        <v>6</v>
      </c>
    </row>
    <row r="8" spans="2:11" ht="27.6" x14ac:dyDescent="0.3">
      <c r="B8" s="18" t="s">
        <v>7</v>
      </c>
      <c r="C8" s="19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</row>
    <row r="9" spans="2:11" x14ac:dyDescent="0.3">
      <c r="B9" s="15" t="s">
        <v>17</v>
      </c>
      <c r="C9" s="15" t="s">
        <v>18</v>
      </c>
      <c r="D9" s="5">
        <v>20.495586890762691</v>
      </c>
      <c r="E9" s="5">
        <v>0.6195773021069666</v>
      </c>
      <c r="F9" s="5">
        <v>19.307292533716311</v>
      </c>
      <c r="G9" s="5">
        <v>21.737315032942291</v>
      </c>
      <c r="H9" s="5">
        <v>3.0229790706125539</v>
      </c>
      <c r="I9" s="5">
        <v>2.744513232025183</v>
      </c>
      <c r="J9" s="6">
        <v>2604</v>
      </c>
      <c r="K9" s="6">
        <v>11651</v>
      </c>
    </row>
    <row r="10" spans="2:11" x14ac:dyDescent="0.3">
      <c r="B10" s="15" t="s">
        <v>19</v>
      </c>
      <c r="C10" s="4" t="s">
        <v>20</v>
      </c>
      <c r="D10" s="5">
        <v>17.557468264149989</v>
      </c>
      <c r="E10" s="5">
        <v>0.75976754588924622</v>
      </c>
      <c r="F10" s="5">
        <v>16.116519412229991</v>
      </c>
      <c r="G10" s="5">
        <v>19.097918166581959</v>
      </c>
      <c r="H10" s="5">
        <v>4.3273183494262124</v>
      </c>
      <c r="I10" s="5">
        <v>2.8390121914134459</v>
      </c>
      <c r="J10" s="6">
        <v>1271</v>
      </c>
      <c r="K10" s="6">
        <v>7120</v>
      </c>
    </row>
    <row r="11" spans="2:11" x14ac:dyDescent="0.3">
      <c r="B11" s="15"/>
      <c r="C11" s="4" t="s">
        <v>21</v>
      </c>
      <c r="D11" s="5">
        <v>26.96208062519376</v>
      </c>
      <c r="E11" s="5">
        <v>1.044182840515683</v>
      </c>
      <c r="F11" s="5">
        <v>24.962346050299342</v>
      </c>
      <c r="G11" s="5">
        <v>29.059973521168502</v>
      </c>
      <c r="H11" s="5">
        <v>3.8727828724760358</v>
      </c>
      <c r="I11" s="5">
        <v>2.508126922535558</v>
      </c>
      <c r="J11" s="6">
        <v>1333</v>
      </c>
      <c r="K11" s="6">
        <v>4531</v>
      </c>
    </row>
    <row r="12" spans="2:11" x14ac:dyDescent="0.3">
      <c r="B12" s="15" t="s">
        <v>22</v>
      </c>
      <c r="C12" s="4" t="s">
        <v>23</v>
      </c>
      <c r="D12" s="5">
        <v>23.726117260213758</v>
      </c>
      <c r="E12" s="5">
        <v>1.0330812823563931</v>
      </c>
      <c r="F12" s="5">
        <v>21.75867370487645</v>
      </c>
      <c r="G12" s="5">
        <v>25.812768390222999</v>
      </c>
      <c r="H12" s="5">
        <v>4.3541944559498704</v>
      </c>
      <c r="I12" s="5">
        <v>2.7234561504804402</v>
      </c>
      <c r="J12" s="6">
        <v>1150</v>
      </c>
      <c r="K12" s="6">
        <v>4619</v>
      </c>
    </row>
    <row r="13" spans="2:11" x14ac:dyDescent="0.3">
      <c r="B13" s="15"/>
      <c r="C13" s="4" t="s">
        <v>24</v>
      </c>
      <c r="D13" s="5">
        <v>17.16649382909101</v>
      </c>
      <c r="E13" s="5">
        <v>0.85451136942765771</v>
      </c>
      <c r="F13" s="5">
        <v>15.553561009282591</v>
      </c>
      <c r="G13" s="5">
        <v>18.909236985578751</v>
      </c>
      <c r="H13" s="5">
        <v>4.977786249977088</v>
      </c>
      <c r="I13" s="5">
        <v>2.283060935204642</v>
      </c>
      <c r="J13" s="6">
        <v>737</v>
      </c>
      <c r="K13" s="6">
        <v>4447</v>
      </c>
    </row>
    <row r="14" spans="2:11" x14ac:dyDescent="0.3">
      <c r="B14" s="15"/>
      <c r="C14" s="4" t="s">
        <v>25</v>
      </c>
      <c r="D14" s="5">
        <v>28.36971096300363</v>
      </c>
      <c r="E14" s="5">
        <v>1.220983014152399</v>
      </c>
      <c r="F14" s="5">
        <v>26.033622338159439</v>
      </c>
      <c r="G14" s="5">
        <v>30.828056358303019</v>
      </c>
      <c r="H14" s="5">
        <v>4.3038260620443332</v>
      </c>
      <c r="I14" s="5">
        <v>1.8956586595057441</v>
      </c>
      <c r="J14" s="6">
        <v>717</v>
      </c>
      <c r="K14" s="6">
        <v>2585</v>
      </c>
    </row>
    <row r="15" spans="2:11" x14ac:dyDescent="0.3">
      <c r="B15" s="20" t="s">
        <v>26</v>
      </c>
      <c r="C15" s="4" t="s">
        <v>27</v>
      </c>
      <c r="D15" s="5">
        <v>26.91241600371319</v>
      </c>
      <c r="E15" s="5">
        <v>3.0205038279364391</v>
      </c>
      <c r="F15" s="5">
        <v>21.324108391441481</v>
      </c>
      <c r="G15" s="5">
        <v>33.344537650364217</v>
      </c>
      <c r="H15" s="5">
        <v>11.22345844951152</v>
      </c>
      <c r="I15" s="5">
        <v>1.4193317375292289</v>
      </c>
      <c r="J15" s="6">
        <v>75</v>
      </c>
      <c r="K15" s="6">
        <v>307</v>
      </c>
    </row>
    <row r="16" spans="2:11" x14ac:dyDescent="0.3">
      <c r="B16" s="21"/>
      <c r="C16" s="4" t="s">
        <v>28</v>
      </c>
      <c r="D16" s="5">
        <v>34.260941165538767</v>
      </c>
      <c r="E16" s="5">
        <v>3.7576324698933918</v>
      </c>
      <c r="F16" s="5">
        <v>27.2118316706527</v>
      </c>
      <c r="G16" s="5">
        <v>42.080418147623753</v>
      </c>
      <c r="H16" s="5">
        <v>10.96768606483289</v>
      </c>
      <c r="I16" s="5">
        <v>1.755350551422769</v>
      </c>
      <c r="J16" s="6">
        <v>96</v>
      </c>
      <c r="K16" s="6">
        <v>281</v>
      </c>
    </row>
    <row r="17" spans="2:11" x14ac:dyDescent="0.3">
      <c r="B17" s="21"/>
      <c r="C17" s="4" t="s">
        <v>29</v>
      </c>
      <c r="D17" s="5">
        <v>26.670347669546089</v>
      </c>
      <c r="E17" s="5">
        <v>2.4200507288404012</v>
      </c>
      <c r="F17" s="5">
        <v>22.12249848475598</v>
      </c>
      <c r="G17" s="5">
        <v>31.77170177246736</v>
      </c>
      <c r="H17" s="5">
        <v>9.0739376884980398</v>
      </c>
      <c r="I17" s="5">
        <v>1.012179032726874</v>
      </c>
      <c r="J17" s="6">
        <v>89</v>
      </c>
      <c r="K17" s="6">
        <v>339</v>
      </c>
    </row>
    <row r="18" spans="2:11" x14ac:dyDescent="0.3">
      <c r="B18" s="21"/>
      <c r="C18" s="4" t="s">
        <v>30</v>
      </c>
      <c r="D18" s="5">
        <v>32.167441753144118</v>
      </c>
      <c r="E18" s="5">
        <v>2.9117343076146889</v>
      </c>
      <c r="F18" s="5">
        <v>26.656869050745868</v>
      </c>
      <c r="G18" s="5">
        <v>38.223489593814023</v>
      </c>
      <c r="H18" s="5">
        <v>9.0518056423622468</v>
      </c>
      <c r="I18" s="5">
        <v>1.449297687723611</v>
      </c>
      <c r="J18" s="6">
        <v>124</v>
      </c>
      <c r="K18" s="6">
        <v>374</v>
      </c>
    </row>
    <row r="19" spans="2:11" x14ac:dyDescent="0.3">
      <c r="B19" s="21"/>
      <c r="C19" s="4" t="s">
        <v>31</v>
      </c>
      <c r="D19" s="5">
        <v>29.413533877416661</v>
      </c>
      <c r="E19" s="5">
        <v>2.5512197770536882</v>
      </c>
      <c r="F19" s="5">
        <v>24.614165293851631</v>
      </c>
      <c r="G19" s="5">
        <v>34.71773487142584</v>
      </c>
      <c r="H19" s="5">
        <v>8.6736255075167357</v>
      </c>
      <c r="I19" s="5">
        <v>1.282184162912346</v>
      </c>
      <c r="J19" s="6">
        <v>118</v>
      </c>
      <c r="K19" s="6">
        <v>410</v>
      </c>
    </row>
    <row r="20" spans="2:11" x14ac:dyDescent="0.3">
      <c r="B20" s="21"/>
      <c r="C20" s="4" t="s">
        <v>32</v>
      </c>
      <c r="D20" s="5">
        <v>29.34414104811529</v>
      </c>
      <c r="E20" s="5">
        <v>2.8847463655042089</v>
      </c>
      <c r="F20" s="5">
        <v>23.96646567630107</v>
      </c>
      <c r="G20" s="5">
        <v>35.367195767973477</v>
      </c>
      <c r="H20" s="5">
        <v>9.8307405242297605</v>
      </c>
      <c r="I20" s="5">
        <v>1.649633660233228</v>
      </c>
      <c r="J20" s="6">
        <v>132</v>
      </c>
      <c r="K20" s="6">
        <v>412</v>
      </c>
    </row>
    <row r="21" spans="2:11" x14ac:dyDescent="0.3">
      <c r="B21" s="21"/>
      <c r="C21" s="4" t="s">
        <v>33</v>
      </c>
      <c r="D21" s="5">
        <v>13.72039588689216</v>
      </c>
      <c r="E21" s="5">
        <v>1.2872767431765639</v>
      </c>
      <c r="F21" s="5">
        <v>11.37234985465208</v>
      </c>
      <c r="G21" s="5">
        <v>16.463187384718651</v>
      </c>
      <c r="H21" s="5">
        <v>9.3822128296339464</v>
      </c>
      <c r="I21" s="5">
        <v>1.2360321390964191</v>
      </c>
      <c r="J21" s="6">
        <v>119</v>
      </c>
      <c r="K21" s="6">
        <v>884</v>
      </c>
    </row>
    <row r="22" spans="2:11" x14ac:dyDescent="0.3">
      <c r="B22" s="21"/>
      <c r="C22" s="4" t="s">
        <v>34</v>
      </c>
      <c r="D22" s="5">
        <v>14.485551553045839</v>
      </c>
      <c r="E22" s="5">
        <v>1.701864553471041</v>
      </c>
      <c r="F22" s="5">
        <v>11.425026176541159</v>
      </c>
      <c r="G22" s="5">
        <v>18.19749148693538</v>
      </c>
      <c r="H22" s="5">
        <v>11.748703853207401</v>
      </c>
      <c r="I22" s="5">
        <v>1.395885460348343</v>
      </c>
      <c r="J22" s="6">
        <v>83</v>
      </c>
      <c r="K22" s="6">
        <v>598</v>
      </c>
    </row>
    <row r="23" spans="2:11" x14ac:dyDescent="0.3">
      <c r="B23" s="21"/>
      <c r="C23" s="4" t="s">
        <v>35</v>
      </c>
      <c r="D23" s="5">
        <v>16.257582430828691</v>
      </c>
      <c r="E23" s="5">
        <v>1.458405157093716</v>
      </c>
      <c r="F23" s="5">
        <v>13.581907075657339</v>
      </c>
      <c r="G23" s="5">
        <v>19.342392772250321</v>
      </c>
      <c r="H23" s="5">
        <v>8.9706151778642838</v>
      </c>
      <c r="I23" s="5">
        <v>1.40291468195922</v>
      </c>
      <c r="J23" s="6">
        <v>142</v>
      </c>
      <c r="K23" s="6">
        <v>899</v>
      </c>
    </row>
    <row r="24" spans="2:11" x14ac:dyDescent="0.3">
      <c r="B24" s="21"/>
      <c r="C24" s="4" t="s">
        <v>36</v>
      </c>
      <c r="D24" s="5">
        <v>24.324574907316109</v>
      </c>
      <c r="E24" s="5">
        <v>2.3315693822410251</v>
      </c>
      <c r="F24" s="5">
        <v>19.980328808196401</v>
      </c>
      <c r="G24" s="5">
        <v>29.26789530742904</v>
      </c>
      <c r="H24" s="5">
        <v>9.5852420489361041</v>
      </c>
      <c r="I24" s="5">
        <v>1.0129562273882839</v>
      </c>
      <c r="J24" s="6">
        <v>82</v>
      </c>
      <c r="K24" s="6">
        <v>344</v>
      </c>
    </row>
    <row r="25" spans="2:11" x14ac:dyDescent="0.3">
      <c r="B25" s="21"/>
      <c r="C25" s="4" t="s">
        <v>37</v>
      </c>
      <c r="D25" s="5">
        <v>19.40907858932713</v>
      </c>
      <c r="E25" s="5">
        <v>1.7476725564371851</v>
      </c>
      <c r="F25" s="5">
        <v>16.163301088299718</v>
      </c>
      <c r="G25" s="5">
        <v>23.126845703309961</v>
      </c>
      <c r="H25" s="5">
        <v>9.0044076455963946</v>
      </c>
      <c r="I25" s="5">
        <v>0.87089130025591333</v>
      </c>
      <c r="J25" s="6">
        <v>89</v>
      </c>
      <c r="K25" s="6">
        <v>447</v>
      </c>
    </row>
    <row r="26" spans="2:11" x14ac:dyDescent="0.3">
      <c r="B26" s="21"/>
      <c r="C26" s="4" t="s">
        <v>38</v>
      </c>
      <c r="D26" s="5">
        <v>16.56805149534404</v>
      </c>
      <c r="E26" s="5">
        <v>1.33736668046546</v>
      </c>
      <c r="F26" s="5">
        <v>14.089728934222711</v>
      </c>
      <c r="G26" s="5">
        <v>19.383942228315281</v>
      </c>
      <c r="H26" s="5">
        <v>8.0719611527118165</v>
      </c>
      <c r="I26" s="5">
        <v>1.1515616206699131</v>
      </c>
      <c r="J26" s="6">
        <v>143</v>
      </c>
      <c r="K26" s="6">
        <v>891</v>
      </c>
    </row>
    <row r="27" spans="2:11" x14ac:dyDescent="0.3">
      <c r="B27" s="21"/>
      <c r="C27" s="4" t="s">
        <v>39</v>
      </c>
      <c r="D27" s="5">
        <v>17.85218944954363</v>
      </c>
      <c r="E27" s="5">
        <v>1.9727993092429801</v>
      </c>
      <c r="F27" s="5">
        <v>14.27554644597479</v>
      </c>
      <c r="G27" s="5">
        <v>22.09398133809902</v>
      </c>
      <c r="H27" s="5">
        <v>11.05074150607007</v>
      </c>
      <c r="I27" s="5">
        <v>2.0355121474169051</v>
      </c>
      <c r="J27" s="6">
        <v>127</v>
      </c>
      <c r="K27" s="6">
        <v>768</v>
      </c>
    </row>
    <row r="28" spans="2:11" x14ac:dyDescent="0.3">
      <c r="B28" s="21"/>
      <c r="C28" s="4" t="s">
        <v>40</v>
      </c>
      <c r="D28" s="5">
        <v>35.458195192786242</v>
      </c>
      <c r="E28" s="5">
        <v>3.6447421483502991</v>
      </c>
      <c r="F28" s="5">
        <v>28.57944469414365</v>
      </c>
      <c r="G28" s="5">
        <v>42.995873324058451</v>
      </c>
      <c r="H28" s="5">
        <v>10.278983824568151</v>
      </c>
      <c r="I28" s="5">
        <v>1.9445570679870741</v>
      </c>
      <c r="J28" s="6">
        <v>116</v>
      </c>
      <c r="K28" s="6">
        <v>336</v>
      </c>
    </row>
    <row r="29" spans="2:11" x14ac:dyDescent="0.3">
      <c r="B29" s="21"/>
      <c r="C29" s="4" t="s">
        <v>41</v>
      </c>
      <c r="D29" s="5">
        <v>28.941193887776389</v>
      </c>
      <c r="E29" s="5">
        <v>2.7491228399989769</v>
      </c>
      <c r="F29" s="5">
        <v>23.81420841346192</v>
      </c>
      <c r="G29" s="5">
        <v>34.669672652272887</v>
      </c>
      <c r="H29" s="5">
        <v>9.4989959663001233</v>
      </c>
      <c r="I29" s="5">
        <v>1.6868117918555761</v>
      </c>
      <c r="J29" s="6">
        <v>139</v>
      </c>
      <c r="K29" s="6">
        <v>460</v>
      </c>
    </row>
    <row r="30" spans="2:11" x14ac:dyDescent="0.3">
      <c r="B30" s="21"/>
      <c r="C30" s="4" t="s">
        <v>42</v>
      </c>
      <c r="D30" s="5">
        <v>34.087712701809913</v>
      </c>
      <c r="E30" s="5">
        <v>2.7567008061367479</v>
      </c>
      <c r="F30" s="5">
        <v>28.840522423444789</v>
      </c>
      <c r="G30" s="5">
        <v>39.756204157704353</v>
      </c>
      <c r="H30" s="5">
        <v>8.0870806153866077</v>
      </c>
      <c r="I30" s="5">
        <v>1.319105799627394</v>
      </c>
      <c r="J30" s="6">
        <v>131</v>
      </c>
      <c r="K30" s="6">
        <v>391</v>
      </c>
    </row>
    <row r="31" spans="2:11" x14ac:dyDescent="0.3">
      <c r="B31" s="21"/>
      <c r="C31" s="4" t="s">
        <v>43</v>
      </c>
      <c r="D31" s="5">
        <v>19.76601667087089</v>
      </c>
      <c r="E31" s="5">
        <v>2.3074146361101859</v>
      </c>
      <c r="F31" s="5">
        <v>15.57534673004162</v>
      </c>
      <c r="G31" s="5">
        <v>24.753622608560889</v>
      </c>
      <c r="H31" s="5">
        <v>11.67364509770254</v>
      </c>
      <c r="I31" s="5">
        <v>1.5375854225915719</v>
      </c>
      <c r="J31" s="6">
        <v>86</v>
      </c>
      <c r="K31" s="6">
        <v>459</v>
      </c>
    </row>
    <row r="32" spans="2:11" x14ac:dyDescent="0.3">
      <c r="B32" s="21"/>
      <c r="C32" s="4" t="s">
        <v>44</v>
      </c>
      <c r="D32" s="5">
        <v>26.87579152616529</v>
      </c>
      <c r="E32" s="5">
        <v>3.6549994533673962</v>
      </c>
      <c r="F32" s="5">
        <v>20.22888907899592</v>
      </c>
      <c r="G32" s="5">
        <v>34.755194275877521</v>
      </c>
      <c r="H32" s="5">
        <v>13.59959742881999</v>
      </c>
      <c r="I32" s="5">
        <v>2.358748655949821</v>
      </c>
      <c r="J32" s="6">
        <v>95</v>
      </c>
      <c r="K32" s="6">
        <v>348</v>
      </c>
    </row>
    <row r="33" spans="2:11" x14ac:dyDescent="0.3">
      <c r="B33" s="21"/>
      <c r="C33" s="4" t="s">
        <v>45</v>
      </c>
      <c r="D33" s="5">
        <v>22.746991969224961</v>
      </c>
      <c r="E33" s="5">
        <v>2.4684925855841731</v>
      </c>
      <c r="F33" s="5">
        <v>18.208081052608939</v>
      </c>
      <c r="G33" s="5">
        <v>28.029617971081869</v>
      </c>
      <c r="H33" s="5">
        <v>10.851951717061599</v>
      </c>
      <c r="I33" s="5">
        <v>1.237919765679641</v>
      </c>
      <c r="J33" s="6">
        <v>83</v>
      </c>
      <c r="K33" s="6">
        <v>358</v>
      </c>
    </row>
    <row r="34" spans="2:11" x14ac:dyDescent="0.3">
      <c r="B34" s="21"/>
      <c r="C34" s="4" t="s">
        <v>46</v>
      </c>
      <c r="D34" s="5">
        <v>21.580450957719901</v>
      </c>
      <c r="E34" s="5">
        <v>2.7383499364607049</v>
      </c>
      <c r="F34" s="5">
        <v>16.63460323176831</v>
      </c>
      <c r="G34" s="5">
        <v>27.51152610116543</v>
      </c>
      <c r="H34" s="5">
        <v>12.68903018674466</v>
      </c>
      <c r="I34" s="5">
        <v>2.2198864594922112</v>
      </c>
      <c r="J34" s="6">
        <v>107</v>
      </c>
      <c r="K34" s="6">
        <v>502</v>
      </c>
    </row>
    <row r="35" spans="2:11" x14ac:dyDescent="0.3">
      <c r="B35" s="21"/>
      <c r="C35" s="4" t="s">
        <v>47</v>
      </c>
      <c r="D35" s="5">
        <v>26.78445244616141</v>
      </c>
      <c r="E35" s="5">
        <v>2.301754549237633</v>
      </c>
      <c r="F35" s="5">
        <v>22.460331949061459</v>
      </c>
      <c r="G35" s="5">
        <v>31.601776865742941</v>
      </c>
      <c r="H35" s="5">
        <v>8.59362181797189</v>
      </c>
      <c r="I35" s="5">
        <v>1.4507955635317491</v>
      </c>
      <c r="J35" s="6">
        <v>141</v>
      </c>
      <c r="K35" s="6">
        <v>538</v>
      </c>
    </row>
    <row r="36" spans="2:11" x14ac:dyDescent="0.3">
      <c r="B36" s="21"/>
      <c r="C36" s="4" t="s">
        <v>48</v>
      </c>
      <c r="D36" s="5">
        <v>19.067827936270358</v>
      </c>
      <c r="E36" s="5">
        <v>1.676486755619286</v>
      </c>
      <c r="F36" s="5">
        <v>15.97263858216286</v>
      </c>
      <c r="G36" s="5">
        <v>22.60147577814725</v>
      </c>
      <c r="H36" s="5">
        <v>8.7922272071184047</v>
      </c>
      <c r="I36" s="5">
        <v>1.62094336028091</v>
      </c>
      <c r="J36" s="6">
        <v>163</v>
      </c>
      <c r="K36" s="6">
        <v>891</v>
      </c>
    </row>
    <row r="37" spans="2:11" x14ac:dyDescent="0.3">
      <c r="B37" s="21"/>
      <c r="C37" s="4" t="s">
        <v>49</v>
      </c>
      <c r="D37" s="5">
        <v>33.125504754774731</v>
      </c>
      <c r="E37" s="5">
        <v>3.4222427172018479</v>
      </c>
      <c r="F37" s="5">
        <v>26.691463660712898</v>
      </c>
      <c r="G37" s="5">
        <v>40.258758483633997</v>
      </c>
      <c r="H37" s="5">
        <v>10.33114134421926</v>
      </c>
      <c r="I37" s="5">
        <v>1.8451174712424001</v>
      </c>
      <c r="J37" s="6">
        <v>118</v>
      </c>
      <c r="K37" s="6">
        <v>350</v>
      </c>
    </row>
    <row r="38" spans="2:11" x14ac:dyDescent="0.3">
      <c r="B38" s="22"/>
      <c r="C38" s="4" t="s">
        <v>64</v>
      </c>
      <c r="D38" s="5">
        <v>10.169444220504801</v>
      </c>
      <c r="E38" s="5">
        <v>3.6717426073779431</v>
      </c>
      <c r="F38" s="5">
        <v>4.3614663097440252</v>
      </c>
      <c r="G38" s="5">
        <v>21.937577781829329</v>
      </c>
      <c r="H38" s="5">
        <v>36.105636923348818</v>
      </c>
      <c r="I38" s="5">
        <v>0.92974468690213119</v>
      </c>
      <c r="J38" s="6">
        <v>6</v>
      </c>
      <c r="K38" s="6">
        <v>64</v>
      </c>
    </row>
    <row r="39" spans="2:11" x14ac:dyDescent="0.3">
      <c r="B39" s="15" t="s">
        <v>50</v>
      </c>
      <c r="C39" s="4" t="s">
        <v>51</v>
      </c>
      <c r="D39" s="5">
        <v>21.54471606894591</v>
      </c>
      <c r="E39" s="5">
        <v>0.86193625138706809</v>
      </c>
      <c r="F39" s="5">
        <v>19.90256017964014</v>
      </c>
      <c r="G39" s="5">
        <v>23.282980074504142</v>
      </c>
      <c r="H39" s="5">
        <v>4.0006851268253412</v>
      </c>
      <c r="I39" s="5">
        <v>2.639809866839975</v>
      </c>
      <c r="J39" s="6">
        <v>1373</v>
      </c>
      <c r="K39" s="6">
        <v>6007</v>
      </c>
    </row>
    <row r="40" spans="2:11" x14ac:dyDescent="0.3">
      <c r="B40" s="15"/>
      <c r="C40" s="4" t="s">
        <v>52</v>
      </c>
      <c r="D40" s="5">
        <v>19.387361717733071</v>
      </c>
      <c r="E40" s="5">
        <v>0.84535980077957684</v>
      </c>
      <c r="F40" s="5">
        <v>17.783209854325289</v>
      </c>
      <c r="G40" s="5">
        <v>21.099082634107582</v>
      </c>
      <c r="H40" s="5">
        <v>4.3603653405112377</v>
      </c>
      <c r="I40" s="5">
        <v>2.5803070340898371</v>
      </c>
      <c r="J40" s="6">
        <v>1231</v>
      </c>
      <c r="K40" s="6">
        <v>5644</v>
      </c>
    </row>
    <row r="41" spans="2:11" ht="14.4" customHeight="1" x14ac:dyDescent="0.3">
      <c r="B41" s="15" t="s">
        <v>53</v>
      </c>
      <c r="C41" s="4" t="s">
        <v>54</v>
      </c>
      <c r="D41" s="5">
        <v>42.280241254425363</v>
      </c>
      <c r="E41" s="5">
        <v>2.0718589927353821</v>
      </c>
      <c r="F41" s="5">
        <v>38.274573189280922</v>
      </c>
      <c r="G41" s="5">
        <v>46.390061790057601</v>
      </c>
      <c r="H41" s="5">
        <v>4.9003007817949129</v>
      </c>
      <c r="I41" s="5">
        <v>2.714090666639613</v>
      </c>
      <c r="J41" s="6">
        <v>649</v>
      </c>
      <c r="K41" s="6">
        <v>1544</v>
      </c>
    </row>
    <row r="42" spans="2:11" x14ac:dyDescent="0.3">
      <c r="B42" s="15"/>
      <c r="C42" s="4" t="s">
        <v>55</v>
      </c>
      <c r="D42" s="5">
        <v>14.0391972056631</v>
      </c>
      <c r="E42" s="5">
        <v>2.3950628181395128</v>
      </c>
      <c r="F42" s="5">
        <v>9.9566241155815103</v>
      </c>
      <c r="G42" s="5">
        <v>19.434464512806951</v>
      </c>
      <c r="H42" s="5">
        <v>17.059827446354259</v>
      </c>
      <c r="I42" s="5">
        <v>2.2530426953130882</v>
      </c>
      <c r="J42" s="6">
        <v>65</v>
      </c>
      <c r="K42" s="6">
        <v>475</v>
      </c>
    </row>
    <row r="43" spans="2:11" x14ac:dyDescent="0.3">
      <c r="B43" s="15"/>
      <c r="C43" s="4" t="s">
        <v>56</v>
      </c>
      <c r="D43" s="5">
        <v>18.66983075565696</v>
      </c>
      <c r="E43" s="5">
        <v>2.6132540693777662</v>
      </c>
      <c r="F43" s="5">
        <v>14.06180185440294</v>
      </c>
      <c r="G43" s="5">
        <v>24.359869148676591</v>
      </c>
      <c r="H43" s="5">
        <v>13.997202779066169</v>
      </c>
      <c r="I43" s="5">
        <v>2.280232718496999</v>
      </c>
      <c r="J43" s="6">
        <v>86</v>
      </c>
      <c r="K43" s="6">
        <v>508</v>
      </c>
    </row>
    <row r="44" spans="2:11" x14ac:dyDescent="0.3">
      <c r="B44" s="15"/>
      <c r="C44" s="4" t="s">
        <v>57</v>
      </c>
      <c r="D44" s="5">
        <v>18.90352737742036</v>
      </c>
      <c r="E44" s="5">
        <v>0.66919964136009624</v>
      </c>
      <c r="F44" s="5">
        <v>17.625985863512859</v>
      </c>
      <c r="G44" s="5">
        <v>20.250901714798282</v>
      </c>
      <c r="H44" s="5">
        <v>3.540078145200737</v>
      </c>
      <c r="I44" s="5">
        <v>2.6197640824612241</v>
      </c>
      <c r="J44" s="6">
        <v>1772</v>
      </c>
      <c r="K44" s="6">
        <v>8969</v>
      </c>
    </row>
    <row r="45" spans="2:11" x14ac:dyDescent="0.3">
      <c r="B45" s="15"/>
      <c r="C45" s="4" t="s">
        <v>58</v>
      </c>
      <c r="D45" s="5">
        <v>23.291672275794941</v>
      </c>
      <c r="E45" s="5">
        <v>4.9414982861637036</v>
      </c>
      <c r="F45" s="5">
        <v>14.96691769364927</v>
      </c>
      <c r="G45" s="5">
        <v>34.374920654428529</v>
      </c>
      <c r="H45" s="5">
        <v>21.2157299297869</v>
      </c>
      <c r="I45" s="5">
        <v>2.104722451413104</v>
      </c>
      <c r="J45" s="6">
        <v>32</v>
      </c>
      <c r="K45" s="6">
        <v>155</v>
      </c>
    </row>
    <row r="47" spans="2:11" x14ac:dyDescent="0.3">
      <c r="B47" s="7" t="s">
        <v>59</v>
      </c>
    </row>
    <row r="48" spans="2:11" x14ac:dyDescent="0.3">
      <c r="B48" s="7" t="s">
        <v>60</v>
      </c>
    </row>
    <row r="49" spans="2:11" x14ac:dyDescent="0.3">
      <c r="B49" s="7" t="s">
        <v>61</v>
      </c>
    </row>
    <row r="50" spans="2:11" x14ac:dyDescent="0.3">
      <c r="B50" s="7" t="s">
        <v>62</v>
      </c>
    </row>
    <row r="51" spans="2:11" x14ac:dyDescent="0.3">
      <c r="B51" s="16" t="s">
        <v>66</v>
      </c>
      <c r="C51" s="17"/>
      <c r="D51" s="17"/>
      <c r="E51" s="17"/>
      <c r="F51" s="17"/>
      <c r="G51" s="17"/>
      <c r="H51" s="17"/>
      <c r="I51" s="17"/>
      <c r="J51" s="17"/>
      <c r="K51" s="17"/>
    </row>
    <row r="52" spans="2:11" x14ac:dyDescent="0.3"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2:11" x14ac:dyDescent="0.3"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2:11" x14ac:dyDescent="0.3"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2:11" x14ac:dyDescent="0.3"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2:11" x14ac:dyDescent="0.3"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2:11" x14ac:dyDescent="0.3"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2:11" x14ac:dyDescent="0.3">
      <c r="B58" s="17"/>
      <c r="C58" s="17"/>
      <c r="D58" s="17"/>
      <c r="E58" s="17"/>
      <c r="F58" s="17"/>
      <c r="G58" s="17"/>
      <c r="H58" s="17"/>
      <c r="I58" s="17"/>
      <c r="J58" s="17"/>
      <c r="K58" s="17"/>
    </row>
  </sheetData>
  <mergeCells count="8">
    <mergeCell ref="B39:B40"/>
    <mergeCell ref="B51:K58"/>
    <mergeCell ref="B41:B45"/>
    <mergeCell ref="B8:C8"/>
    <mergeCell ref="B9:C9"/>
    <mergeCell ref="B10:B11"/>
    <mergeCell ref="B12:B14"/>
    <mergeCell ref="B15:B38"/>
  </mergeCells>
  <conditionalFormatting sqref="D39:D45">
    <cfRule type="expression" dxfId="3" priority="35">
      <formula>K39:K76 &lt; 100</formula>
    </cfRule>
    <cfRule type="expression" dxfId="2" priority="36">
      <formula>H39:H76 &gt; 15</formula>
    </cfRule>
  </conditionalFormatting>
  <conditionalFormatting sqref="D9:D38">
    <cfRule type="expression" dxfId="1" priority="37">
      <formula>K9:K45 &lt; 100</formula>
    </cfRule>
    <cfRule type="expression" dxfId="0" priority="38">
      <formula>H9:H45 &gt; 15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INDICE</vt:lpstr>
      <vt:lpstr>T1_i1</vt:lpstr>
      <vt:lpstr>T1_i2</vt:lpstr>
      <vt:lpstr>T1_i3</vt:lpstr>
      <vt:lpstr>T1_i1!T1_i1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Mayra Pilaguano</dc:creator>
  <cp:lastModifiedBy>INEC Jose Castellanos</cp:lastModifiedBy>
  <dcterms:created xsi:type="dcterms:W3CDTF">2024-01-03T16:08:25Z</dcterms:created>
  <dcterms:modified xsi:type="dcterms:W3CDTF">2024-03-04T20:35:43Z</dcterms:modified>
</cp:coreProperties>
</file>